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Chile\Agricola\"/>
    </mc:Choice>
  </mc:AlternateContent>
  <xr:revisionPtr revIDLastSave="0" documentId="13_ncr:40009_{5D67962B-D3C2-4168-AA19-A58C7125E00D}" xr6:coauthVersionLast="45" xr6:coauthVersionMax="45" xr10:uidLastSave="{00000000-0000-0000-0000-000000000000}"/>
  <bookViews>
    <workbookView xWindow="-110" yWindow="-110" windowWidth="19420" windowHeight="10420"/>
  </bookViews>
  <sheets>
    <sheet name="BD" sheetId="23" r:id="rId1"/>
    <sheet name="Fuente" sheetId="24" r:id="rId2"/>
    <sheet name="Arica y Parinacota" sheetId="18" r:id="rId3"/>
    <sheet name="Tarapacá" sheetId="20" r:id="rId4"/>
    <sheet name="Atacama" sheetId="7" r:id="rId5"/>
    <sheet name="Coquimbo" sheetId="8" r:id="rId6"/>
    <sheet name="Valparaiso" sheetId="9" r:id="rId7"/>
    <sheet name="Metropolitana" sheetId="10" r:id="rId8"/>
    <sheet name="O'Higgins" sheetId="11" r:id="rId9"/>
    <sheet name="Maule" sheetId="12" r:id="rId10"/>
    <sheet name="Biobío" sheetId="21" r:id="rId11"/>
    <sheet name="Ñuble" sheetId="22" r:id="rId12"/>
    <sheet name="La Araucanía" sheetId="16" r:id="rId13"/>
    <sheet name="Los Rios" sheetId="14" r:id="rId14"/>
    <sheet name="Los Lagos" sheetId="15" r:id="rId15"/>
    <sheet name="Aysen" sheetId="17" r:id="rId16"/>
  </sheets>
  <externalReferences>
    <externalReference r:id="rId17"/>
    <externalReference r:id="rId18"/>
  </externalReferences>
  <definedNames>
    <definedName name="_xlnm._FilterDatabase" localSheetId="12" hidden="1">'La Araucanía'!$A$4:$H$4</definedName>
    <definedName name="_xlnm._FilterDatabase" localSheetId="14" hidden="1">'Los Lagos'!$A$4:$I$4</definedName>
    <definedName name="_xlnm._FilterDatabase" localSheetId="13" hidden="1">'Los Rios'!$A$4:$G$4</definedName>
    <definedName name="_xlnm._FilterDatabase" localSheetId="9" hidden="1">Maule!$A$4:$W$4</definedName>
    <definedName name="_xlnm._FilterDatabase" localSheetId="7" hidden="1">Metropolitana!$A$4:$F$63</definedName>
    <definedName name="_xlnm._FilterDatabase" localSheetId="8" hidden="1">'O''Higgins'!#REF!</definedName>
    <definedName name="_Order1" hidden="1">255</definedName>
    <definedName name="_Sort" hidden="1">'[1]Página 7'!#REF!</definedName>
    <definedName name="_xlnm.Print_Area" localSheetId="4">Atacama!$A$1:$G$67</definedName>
    <definedName name="_xlnm.Print_Area" localSheetId="5">Coquimbo!$A$1:$G$67</definedName>
    <definedName name="_xlnm.Print_Area" localSheetId="12">'La Araucanía'!$A$1:$I$48</definedName>
    <definedName name="_xlnm.Print_Area" localSheetId="14">'Los Lagos'!$A$1:$I$71</definedName>
    <definedName name="_xlnm.Print_Area" localSheetId="13">'Los Rios'!$A$1:$H$30</definedName>
    <definedName name="_xlnm.Print_Area" localSheetId="9">Maule!$A$1:$I$54</definedName>
    <definedName name="_xlnm.Print_Area" localSheetId="7">Metropolitana!$A$1:$H$67</definedName>
    <definedName name="HTML_CodePage" hidden="1">1252</definedName>
    <definedName name="HTML_Description" hidden="1">""</definedName>
    <definedName name="HTML_Email" hidden="1">""</definedName>
    <definedName name="HTML_Header" hidden="1">"Hoja1"</definedName>
    <definedName name="HTML_LastUpdate" hidden="1">"21/12/98"</definedName>
    <definedName name="HTML_LineAfter" hidden="1">FALSE</definedName>
    <definedName name="HTML_LineBefore" hidden="1">FALSE</definedName>
    <definedName name="HTML_Name" hidden="1">"Aida Guerrero"</definedName>
    <definedName name="HTML_OBDlg2" hidden="1">TRUE</definedName>
    <definedName name="HTML_OBDlg4" hidden="1">TRUE</definedName>
    <definedName name="HTML_OS" hidden="1">0</definedName>
    <definedName name="HTML_PathFile" hidden="1">"D:\balanza mensual\Internet\BALAN1.htm"</definedName>
    <definedName name="HTML_Title" hidden="1">"Balan1"</definedName>
    <definedName name="rangotd">OFFSET(#REF!,0,0,COUNTA(#REF!),COUNTA(#REF!))</definedName>
    <definedName name="sin_transaccion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9" l="1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0" i="12"/>
  <c r="H42" i="12"/>
  <c r="H53" i="12"/>
  <c r="G65" i="9"/>
  <c r="G65" i="10"/>
  <c r="I7" i="10"/>
  <c r="H6" i="11"/>
  <c r="H7" i="11"/>
  <c r="H9" i="11"/>
  <c r="H10" i="11"/>
  <c r="H11" i="11"/>
  <c r="H13" i="11"/>
  <c r="H14" i="11"/>
  <c r="H16" i="11"/>
  <c r="H17" i="11"/>
  <c r="H18" i="11"/>
  <c r="H21" i="11"/>
  <c r="H22" i="11"/>
  <c r="H26" i="11"/>
  <c r="H27" i="11"/>
  <c r="H29" i="11"/>
  <c r="H30" i="11"/>
  <c r="H32" i="11"/>
  <c r="H33" i="11"/>
  <c r="H35" i="11"/>
  <c r="H37" i="11"/>
  <c r="H38" i="11"/>
  <c r="H41" i="11"/>
  <c r="H42" i="11"/>
  <c r="H45" i="11"/>
  <c r="H46" i="11"/>
  <c r="H47" i="11"/>
  <c r="H48" i="11"/>
  <c r="H50" i="11"/>
  <c r="H51" i="11"/>
  <c r="H54" i="11"/>
  <c r="H55" i="11"/>
  <c r="H56" i="11"/>
  <c r="H57" i="11"/>
  <c r="H58" i="11"/>
  <c r="H60" i="11"/>
  <c r="H61" i="11"/>
  <c r="H62" i="11"/>
  <c r="H65" i="11"/>
  <c r="H5" i="11"/>
  <c r="H41" i="10"/>
  <c r="I6" i="10"/>
  <c r="I9" i="10"/>
  <c r="I14" i="10"/>
  <c r="I16" i="10"/>
  <c r="I17" i="10"/>
  <c r="I18" i="10"/>
  <c r="I20" i="10"/>
  <c r="I21" i="10"/>
  <c r="I22" i="10"/>
  <c r="I26" i="10"/>
  <c r="I27" i="10"/>
  <c r="I29" i="10"/>
  <c r="I30" i="10"/>
  <c r="I32" i="10"/>
  <c r="I33" i="10"/>
  <c r="I35" i="10"/>
  <c r="I37" i="10"/>
  <c r="I38" i="10"/>
  <c r="I39" i="10"/>
  <c r="I40" i="10"/>
  <c r="I44" i="10"/>
  <c r="I45" i="10"/>
  <c r="I47" i="10"/>
  <c r="I49" i="10"/>
  <c r="I50" i="10"/>
  <c r="I53" i="10"/>
  <c r="I55" i="10"/>
  <c r="I56" i="10"/>
  <c r="I57" i="10"/>
  <c r="I59" i="10"/>
  <c r="I60" i="10"/>
  <c r="I61" i="10"/>
  <c r="I65" i="10"/>
  <c r="I5" i="10"/>
  <c r="I12" i="9"/>
  <c r="I13" i="9"/>
  <c r="I14" i="9"/>
  <c r="I16" i="9"/>
  <c r="I17" i="9"/>
  <c r="I18" i="9"/>
  <c r="I20" i="9"/>
  <c r="I21" i="9"/>
  <c r="I22" i="9"/>
  <c r="I27" i="9"/>
  <c r="I29" i="9"/>
  <c r="I30" i="9"/>
  <c r="I31" i="9"/>
  <c r="I32" i="9"/>
  <c r="I33" i="9"/>
  <c r="I34" i="9"/>
  <c r="I35" i="9"/>
  <c r="I37" i="9"/>
  <c r="I38" i="9"/>
  <c r="I41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61" i="9"/>
  <c r="I62" i="9"/>
  <c r="I65" i="9"/>
  <c r="I6" i="9"/>
  <c r="I9" i="9"/>
  <c r="I11" i="9"/>
  <c r="H5" i="8"/>
  <c r="H9" i="8"/>
  <c r="H11" i="8"/>
  <c r="H12" i="8"/>
  <c r="H13" i="8"/>
  <c r="H14" i="8"/>
  <c r="H16" i="8"/>
  <c r="H17" i="8"/>
  <c r="H18" i="8"/>
  <c r="H21" i="8"/>
  <c r="H22" i="8"/>
  <c r="H27" i="8"/>
  <c r="H28" i="8"/>
  <c r="H32" i="8"/>
  <c r="H33" i="8"/>
  <c r="H35" i="8"/>
  <c r="H40" i="8"/>
  <c r="H44" i="8"/>
  <c r="H45" i="8"/>
  <c r="H46" i="8"/>
  <c r="H47" i="8"/>
  <c r="H49" i="8"/>
  <c r="H50" i="8"/>
  <c r="H51" i="8"/>
  <c r="H52" i="8"/>
  <c r="H53" i="8"/>
  <c r="H55" i="8"/>
  <c r="H57" i="8"/>
  <c r="H61" i="8"/>
  <c r="H62" i="8"/>
  <c r="H65" i="8"/>
  <c r="H6" i="8"/>
  <c r="H24" i="7"/>
  <c r="H6" i="7"/>
  <c r="H17" i="7"/>
  <c r="H22" i="7"/>
  <c r="H28" i="7"/>
  <c r="H32" i="7"/>
  <c r="H33" i="7"/>
  <c r="H35" i="7"/>
  <c r="H36" i="7"/>
  <c r="H40" i="7"/>
  <c r="H44" i="7"/>
  <c r="H45" i="7"/>
  <c r="H46" i="7"/>
  <c r="H47" i="7"/>
  <c r="H49" i="7"/>
  <c r="H50" i="7"/>
  <c r="H61" i="7"/>
  <c r="H62" i="7"/>
  <c r="H65" i="7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5" i="9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2" i="10"/>
  <c r="H43" i="10"/>
  <c r="H44" i="10"/>
  <c r="H45" i="10"/>
  <c r="H47" i="10"/>
  <c r="H48" i="10"/>
  <c r="H49" i="10"/>
  <c r="H50" i="10"/>
  <c r="H51" i="10"/>
  <c r="H52" i="10"/>
  <c r="H53" i="10"/>
  <c r="H55" i="10"/>
  <c r="H56" i="10"/>
  <c r="H57" i="10"/>
  <c r="H58" i="10"/>
  <c r="H59" i="10"/>
  <c r="H60" i="10"/>
  <c r="H61" i="10"/>
  <c r="H62" i="10"/>
  <c r="H63" i="10"/>
  <c r="H64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5" i="10"/>
  <c r="H65" i="10"/>
  <c r="I13" i="10"/>
  <c r="I12" i="10"/>
  <c r="I11" i="10"/>
  <c r="D5" i="17"/>
  <c r="D6" i="17"/>
  <c r="D7" i="17"/>
  <c r="D8" i="17"/>
  <c r="D9" i="17"/>
  <c r="D10" i="17"/>
  <c r="D11" i="17"/>
  <c r="D12" i="17"/>
  <c r="B13" i="17"/>
  <c r="C13" i="17"/>
  <c r="E6" i="17"/>
  <c r="E13" i="17"/>
  <c r="H5" i="15"/>
  <c r="H6" i="15"/>
  <c r="H7" i="15"/>
  <c r="H8" i="15"/>
  <c r="H9" i="15"/>
  <c r="H10" i="15"/>
  <c r="H12" i="15"/>
  <c r="B68" i="15"/>
  <c r="C68" i="15"/>
  <c r="D68" i="15"/>
  <c r="E68" i="15"/>
  <c r="F68" i="15"/>
  <c r="G68" i="15"/>
  <c r="I11" i="15"/>
  <c r="G5" i="14"/>
  <c r="G6" i="14"/>
  <c r="G7" i="14"/>
  <c r="G8" i="14"/>
  <c r="G9" i="14"/>
  <c r="G10" i="14"/>
  <c r="G11" i="14"/>
  <c r="G12" i="14"/>
  <c r="G13" i="14"/>
  <c r="G14" i="14"/>
  <c r="G15" i="14"/>
  <c r="G16" i="14"/>
  <c r="G18" i="14"/>
  <c r="G20" i="14"/>
  <c r="G21" i="14"/>
  <c r="B28" i="14"/>
  <c r="C28" i="14"/>
  <c r="D28" i="14"/>
  <c r="E28" i="14"/>
  <c r="F28" i="14"/>
  <c r="H5" i="16"/>
  <c r="H6" i="16"/>
  <c r="I6" i="16"/>
  <c r="H7" i="16"/>
  <c r="H8" i="16"/>
  <c r="H9" i="16"/>
  <c r="H10" i="16"/>
  <c r="H11" i="16"/>
  <c r="H12" i="16"/>
  <c r="H13" i="16"/>
  <c r="H14" i="16"/>
  <c r="I14" i="16"/>
  <c r="H15" i="16"/>
  <c r="H17" i="16"/>
  <c r="H19" i="16"/>
  <c r="H20" i="16"/>
  <c r="H21" i="16"/>
  <c r="I21" i="16"/>
  <c r="H22" i="16"/>
  <c r="B45" i="16"/>
  <c r="C45" i="16"/>
  <c r="D45" i="16"/>
  <c r="E45" i="16"/>
  <c r="F45" i="16"/>
  <c r="G45" i="16"/>
  <c r="I5" i="16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8" i="22"/>
  <c r="G29" i="22"/>
  <c r="G30" i="22"/>
  <c r="G31" i="22"/>
  <c r="G32" i="22"/>
  <c r="G33" i="22"/>
  <c r="G35" i="22"/>
  <c r="G37" i="22"/>
  <c r="B47" i="22"/>
  <c r="C47" i="22"/>
  <c r="D47" i="22"/>
  <c r="E47" i="22"/>
  <c r="F47" i="22"/>
  <c r="H28" i="22"/>
  <c r="G6" i="21"/>
  <c r="G7" i="21"/>
  <c r="G8" i="21"/>
  <c r="G9" i="21"/>
  <c r="G10" i="21"/>
  <c r="H10" i="21"/>
  <c r="G11" i="21"/>
  <c r="G12" i="21"/>
  <c r="H12" i="21"/>
  <c r="G13" i="21"/>
  <c r="G14" i="21"/>
  <c r="G15" i="21"/>
  <c r="G16" i="21"/>
  <c r="G17" i="21"/>
  <c r="G18" i="21"/>
  <c r="G19" i="21"/>
  <c r="G20" i="21"/>
  <c r="G21" i="21"/>
  <c r="H21" i="21"/>
  <c r="G22" i="21"/>
  <c r="B47" i="21"/>
  <c r="C47" i="21"/>
  <c r="D47" i="21"/>
  <c r="E47" i="21"/>
  <c r="F47" i="21"/>
  <c r="H9" i="21"/>
  <c r="G47" i="21"/>
  <c r="H5" i="12"/>
  <c r="I6" i="12"/>
  <c r="I7" i="12"/>
  <c r="I8" i="12"/>
  <c r="I10" i="12"/>
  <c r="I11" i="12"/>
  <c r="I12" i="12"/>
  <c r="I14" i="12"/>
  <c r="I15" i="12"/>
  <c r="I16" i="12"/>
  <c r="I18" i="12"/>
  <c r="I19" i="12"/>
  <c r="I20" i="12"/>
  <c r="I22" i="12"/>
  <c r="I23" i="12"/>
  <c r="I24" i="12"/>
  <c r="I26" i="12"/>
  <c r="I27" i="12"/>
  <c r="I28" i="12"/>
  <c r="I30" i="12"/>
  <c r="I31" i="12"/>
  <c r="I32" i="12"/>
  <c r="I34" i="12"/>
  <c r="I35" i="12"/>
  <c r="I36" i="12"/>
  <c r="I38" i="12"/>
  <c r="I40" i="12"/>
  <c r="B53" i="12"/>
  <c r="C53" i="12"/>
  <c r="D53" i="12"/>
  <c r="E53" i="12"/>
  <c r="F53" i="12"/>
  <c r="G53" i="12"/>
  <c r="I53" i="12"/>
  <c r="G5" i="11"/>
  <c r="G6" i="11"/>
  <c r="G7" i="11"/>
  <c r="G9" i="11"/>
  <c r="G10" i="11"/>
  <c r="G11" i="11"/>
  <c r="G13" i="11"/>
  <c r="G14" i="11"/>
  <c r="G16" i="11"/>
  <c r="G17" i="11"/>
  <c r="G18" i="11"/>
  <c r="G21" i="11"/>
  <c r="G22" i="11"/>
  <c r="G26" i="11"/>
  <c r="G27" i="11"/>
  <c r="G29" i="11"/>
  <c r="G30" i="11"/>
  <c r="G32" i="11"/>
  <c r="G33" i="11"/>
  <c r="G35" i="11"/>
  <c r="G37" i="11"/>
  <c r="G38" i="11"/>
  <c r="G41" i="11"/>
  <c r="G42" i="11"/>
  <c r="G45" i="11"/>
  <c r="G46" i="11"/>
  <c r="G47" i="11"/>
  <c r="G48" i="11"/>
  <c r="G50" i="11"/>
  <c r="G51" i="11"/>
  <c r="G54" i="11"/>
  <c r="G55" i="11"/>
  <c r="G56" i="11"/>
  <c r="G57" i="11"/>
  <c r="G58" i="11"/>
  <c r="G60" i="11"/>
  <c r="G61" i="11"/>
  <c r="G62" i="11"/>
  <c r="B65" i="11"/>
  <c r="C65" i="11"/>
  <c r="D65" i="11"/>
  <c r="E65" i="11"/>
  <c r="F65" i="11"/>
  <c r="G65" i="11"/>
  <c r="B65" i="10"/>
  <c r="C65" i="10"/>
  <c r="D65" i="10"/>
  <c r="E65" i="10"/>
  <c r="F65" i="10"/>
  <c r="B65" i="9"/>
  <c r="C65" i="9"/>
  <c r="D65" i="9"/>
  <c r="E65" i="9"/>
  <c r="F65" i="9"/>
  <c r="G5" i="8"/>
  <c r="G6" i="8"/>
  <c r="G11" i="8"/>
  <c r="G12" i="8"/>
  <c r="G13" i="8"/>
  <c r="G14" i="8"/>
  <c r="G16" i="8"/>
  <c r="G17" i="8"/>
  <c r="G18" i="8"/>
  <c r="G22" i="8"/>
  <c r="G27" i="8"/>
  <c r="G28" i="8"/>
  <c r="G32" i="8"/>
  <c r="G33" i="8"/>
  <c r="G35" i="8"/>
  <c r="G40" i="8"/>
  <c r="G44" i="8"/>
  <c r="G45" i="8"/>
  <c r="G46" i="8"/>
  <c r="G47" i="8"/>
  <c r="G49" i="8"/>
  <c r="G50" i="8"/>
  <c r="G51" i="8"/>
  <c r="G52" i="8"/>
  <c r="G53" i="8"/>
  <c r="G55" i="8"/>
  <c r="G57" i="8"/>
  <c r="G61" i="8"/>
  <c r="G62" i="8"/>
  <c r="B65" i="8"/>
  <c r="C65" i="8"/>
  <c r="D65" i="8"/>
  <c r="E65" i="8"/>
  <c r="F65" i="8"/>
  <c r="G65" i="8"/>
  <c r="G6" i="7"/>
  <c r="G17" i="7"/>
  <c r="G22" i="7"/>
  <c r="G28" i="7"/>
  <c r="G32" i="7"/>
  <c r="G33" i="7"/>
  <c r="G35" i="7"/>
  <c r="G36" i="7"/>
  <c r="G40" i="7"/>
  <c r="G44" i="7"/>
  <c r="G45" i="7"/>
  <c r="G46" i="7"/>
  <c r="G47" i="7"/>
  <c r="G49" i="7"/>
  <c r="G50" i="7"/>
  <c r="G61" i="7"/>
  <c r="G62" i="7"/>
  <c r="B65" i="7"/>
  <c r="C65" i="7"/>
  <c r="D65" i="7"/>
  <c r="E65" i="7"/>
  <c r="F65" i="7"/>
  <c r="G65" i="7"/>
  <c r="D4" i="20"/>
  <c r="E4" i="20"/>
  <c r="D5" i="20"/>
  <c r="E5" i="20"/>
  <c r="D6" i="20"/>
  <c r="E6" i="20"/>
  <c r="D7" i="20"/>
  <c r="E7" i="20"/>
  <c r="D8" i="20"/>
  <c r="E8" i="20"/>
  <c r="D9" i="20"/>
  <c r="E9" i="20"/>
  <c r="D10" i="20"/>
  <c r="E10" i="20"/>
  <c r="D11" i="20"/>
  <c r="E11" i="20"/>
  <c r="D12" i="20"/>
  <c r="E12" i="20"/>
  <c r="D13" i="20"/>
  <c r="E13" i="20"/>
  <c r="D14" i="20"/>
  <c r="E14" i="20"/>
  <c r="D15" i="20"/>
  <c r="E15" i="20"/>
  <c r="D16" i="20"/>
  <c r="E16" i="20"/>
  <c r="D17" i="20"/>
  <c r="E17" i="20"/>
  <c r="D18" i="20"/>
  <c r="E18" i="20"/>
  <c r="D19" i="20"/>
  <c r="E19" i="20"/>
  <c r="D20" i="20"/>
  <c r="E20" i="20"/>
  <c r="D21" i="20"/>
  <c r="E21" i="20"/>
  <c r="D22" i="20"/>
  <c r="E22" i="20"/>
  <c r="B23" i="20"/>
  <c r="C23" i="20"/>
  <c r="D23" i="20"/>
  <c r="E23" i="20"/>
  <c r="D5" i="18"/>
  <c r="E5" i="18"/>
  <c r="D6" i="18"/>
  <c r="E6" i="18"/>
  <c r="D7" i="18"/>
  <c r="E7" i="18"/>
  <c r="D8" i="18"/>
  <c r="E8" i="18"/>
  <c r="D9" i="18"/>
  <c r="E9" i="18"/>
  <c r="D10" i="18"/>
  <c r="E10" i="18"/>
  <c r="D11" i="18"/>
  <c r="E11" i="18"/>
  <c r="D12" i="18"/>
  <c r="E12" i="18"/>
  <c r="D13" i="18"/>
  <c r="E13" i="18"/>
  <c r="D14" i="18"/>
  <c r="E14" i="18"/>
  <c r="D15" i="18"/>
  <c r="E15" i="18"/>
  <c r="D16" i="18"/>
  <c r="E16" i="18"/>
  <c r="D17" i="18"/>
  <c r="E17" i="18"/>
  <c r="D18" i="18"/>
  <c r="E18" i="18"/>
  <c r="D19" i="18"/>
  <c r="E19" i="18"/>
  <c r="D20" i="18"/>
  <c r="E20" i="18"/>
  <c r="D21" i="18"/>
  <c r="E21" i="18"/>
  <c r="D22" i="18"/>
  <c r="E22" i="18"/>
  <c r="D23" i="18"/>
  <c r="E23" i="18"/>
  <c r="D24" i="18"/>
  <c r="E24" i="18"/>
  <c r="E25" i="18"/>
  <c r="D26" i="18"/>
  <c r="E26" i="18"/>
  <c r="E27" i="18"/>
  <c r="D28" i="18"/>
  <c r="E28" i="18"/>
  <c r="D29" i="18"/>
  <c r="E29" i="18"/>
  <c r="D30" i="18"/>
  <c r="E30" i="18"/>
  <c r="D31" i="18"/>
  <c r="E31" i="18"/>
  <c r="D32" i="18"/>
  <c r="E32" i="18"/>
  <c r="D33" i="18"/>
  <c r="E33" i="18"/>
  <c r="D34" i="18"/>
  <c r="E34" i="18"/>
  <c r="E35" i="18"/>
  <c r="E36" i="18"/>
  <c r="B37" i="18"/>
  <c r="C37" i="18"/>
  <c r="D37" i="18"/>
  <c r="E37" i="18"/>
  <c r="D13" i="17"/>
  <c r="E9" i="17"/>
  <c r="E5" i="17"/>
  <c r="E12" i="17"/>
  <c r="E8" i="17"/>
  <c r="E11" i="17"/>
  <c r="E7" i="17"/>
  <c r="E10" i="17"/>
  <c r="I15" i="15"/>
  <c r="I68" i="15"/>
  <c r="I17" i="15"/>
  <c r="I10" i="15"/>
  <c r="I6" i="15"/>
  <c r="H68" i="15"/>
  <c r="I16" i="15"/>
  <c r="I5" i="15"/>
  <c r="I14" i="15"/>
  <c r="I9" i="15"/>
  <c r="I13" i="15"/>
  <c r="I8" i="15"/>
  <c r="I12" i="15"/>
  <c r="I7" i="15"/>
  <c r="H28" i="14"/>
  <c r="H15" i="14"/>
  <c r="H13" i="14"/>
  <c r="H7" i="14"/>
  <c r="H20" i="14"/>
  <c r="G28" i="14"/>
  <c r="H11" i="14"/>
  <c r="H5" i="14"/>
  <c r="H9" i="14"/>
  <c r="H18" i="14"/>
  <c r="H21" i="14"/>
  <c r="H16" i="14"/>
  <c r="H12" i="14"/>
  <c r="H8" i="14"/>
  <c r="H14" i="14"/>
  <c r="H10" i="14"/>
  <c r="H6" i="14"/>
  <c r="I10" i="16"/>
  <c r="I45" i="16"/>
  <c r="I8" i="16"/>
  <c r="I19" i="16"/>
  <c r="I12" i="16"/>
  <c r="I17" i="16"/>
  <c r="I20" i="16"/>
  <c r="I15" i="16"/>
  <c r="I11" i="16"/>
  <c r="I7" i="16"/>
  <c r="H45" i="16"/>
  <c r="I22" i="16"/>
  <c r="I13" i="16"/>
  <c r="I9" i="16"/>
  <c r="H39" i="22"/>
  <c r="H29" i="22"/>
  <c r="H38" i="22"/>
  <c r="H20" i="22"/>
  <c r="H16" i="22"/>
  <c r="H8" i="22"/>
  <c r="G47" i="22"/>
  <c r="H44" i="22"/>
  <c r="H23" i="22"/>
  <c r="H19" i="22"/>
  <c r="H15" i="22"/>
  <c r="H11" i="22"/>
  <c r="H7" i="22"/>
  <c r="H43" i="22"/>
  <c r="H31" i="22"/>
  <c r="H42" i="22"/>
  <c r="H22" i="22"/>
  <c r="H10" i="22"/>
  <c r="H41" i="22"/>
  <c r="H30" i="22"/>
  <c r="H36" i="22"/>
  <c r="H27" i="22"/>
  <c r="H35" i="22"/>
  <c r="H26" i="22"/>
  <c r="H18" i="22"/>
  <c r="H14" i="22"/>
  <c r="H6" i="22"/>
  <c r="H40" i="22"/>
  <c r="H34" i="22"/>
  <c r="H25" i="22"/>
  <c r="H21" i="22"/>
  <c r="H17" i="22"/>
  <c r="H13" i="22"/>
  <c r="H9" i="22"/>
  <c r="H5" i="22"/>
  <c r="H33" i="22"/>
  <c r="H46" i="22"/>
  <c r="H24" i="22"/>
  <c r="H12" i="22"/>
  <c r="H47" i="22"/>
  <c r="H45" i="22"/>
  <c r="H37" i="22"/>
  <c r="H32" i="22"/>
  <c r="H22" i="21"/>
  <c r="H14" i="21"/>
  <c r="H17" i="21"/>
  <c r="H20" i="21"/>
  <c r="H18" i="21"/>
  <c r="H13" i="21"/>
  <c r="H16" i="21"/>
  <c r="H19" i="21"/>
  <c r="H15" i="21"/>
  <c r="H11" i="21"/>
  <c r="H8" i="21"/>
  <c r="H7" i="21"/>
  <c r="H6" i="21"/>
  <c r="H47" i="21"/>
  <c r="I42" i="12"/>
  <c r="I37" i="12"/>
  <c r="I33" i="12"/>
  <c r="I29" i="12"/>
  <c r="I25" i="12"/>
  <c r="I21" i="12"/>
  <c r="I17" i="12"/>
  <c r="I13" i="12"/>
  <c r="I9" i="12"/>
  <c r="I5" i="12"/>
</calcChain>
</file>

<file path=xl/sharedStrings.xml><?xml version="1.0" encoding="utf-8"?>
<sst xmlns="http://schemas.openxmlformats.org/spreadsheetml/2006/main" count="6894" uniqueCount="131">
  <si>
    <t>Hectáreas Catastradas</t>
  </si>
  <si>
    <t>Almendro</t>
  </si>
  <si>
    <t>Cerezo</t>
  </si>
  <si>
    <t>Ciruelo europeo</t>
  </si>
  <si>
    <t>Ciruelo japonés</t>
  </si>
  <si>
    <t>Damasco</t>
  </si>
  <si>
    <t>Duraznero consumo fresco</t>
  </si>
  <si>
    <t>Duraznero tipo conservero</t>
  </si>
  <si>
    <t>Kiwi</t>
  </si>
  <si>
    <t>Limonero</t>
  </si>
  <si>
    <t>Manzano rojo</t>
  </si>
  <si>
    <t>Manzano verde</t>
  </si>
  <si>
    <t>Membrillo</t>
  </si>
  <si>
    <t>Naranjo</t>
  </si>
  <si>
    <t>Nectarino</t>
  </si>
  <si>
    <t>Nogal</t>
  </si>
  <si>
    <t>Olivo</t>
  </si>
  <si>
    <t>Palto</t>
  </si>
  <si>
    <t>Peral asiático</t>
  </si>
  <si>
    <t>Peral</t>
  </si>
  <si>
    <t>Vid de mesa</t>
  </si>
  <si>
    <t>Arándano americano</t>
  </si>
  <si>
    <t>Avellano</t>
  </si>
  <si>
    <t>Babaco</t>
  </si>
  <si>
    <t>Caqui</t>
  </si>
  <si>
    <t>Castaño</t>
  </si>
  <si>
    <t>Chirimoyo</t>
  </si>
  <si>
    <t>Cranberry</t>
  </si>
  <si>
    <t>Elderberry</t>
  </si>
  <si>
    <t>Feijoa</t>
  </si>
  <si>
    <t>Frambuesa</t>
  </si>
  <si>
    <t>Granado</t>
  </si>
  <si>
    <t>Grosella</t>
  </si>
  <si>
    <t>Guayabo</t>
  </si>
  <si>
    <t>Guindo agrio</t>
  </si>
  <si>
    <t>Hardy Kiwi</t>
  </si>
  <si>
    <t>Higuera</t>
  </si>
  <si>
    <t>Jojoba</t>
  </si>
  <si>
    <t>Kiwi Gold</t>
  </si>
  <si>
    <t>Kunkuat</t>
  </si>
  <si>
    <t>Lima</t>
  </si>
  <si>
    <t>Lúcumo</t>
  </si>
  <si>
    <t>Mandarino</t>
  </si>
  <si>
    <t>Mango</t>
  </si>
  <si>
    <t>Maracuya</t>
  </si>
  <si>
    <t>Moras cultivadas e híbridos</t>
  </si>
  <si>
    <t>Mosqueta</t>
  </si>
  <si>
    <t>Murtilla</t>
  </si>
  <si>
    <t>Níspero</t>
  </si>
  <si>
    <t>Nuez de macadamia</t>
  </si>
  <si>
    <t>Papayo</t>
  </si>
  <si>
    <t>Pecana</t>
  </si>
  <si>
    <t>Pistacho</t>
  </si>
  <si>
    <t>Pluots</t>
  </si>
  <si>
    <t>Pomelo</t>
  </si>
  <si>
    <t>Sanddorn</t>
  </si>
  <si>
    <t>Tangelo</t>
  </si>
  <si>
    <t>Tuna</t>
  </si>
  <si>
    <t>Zarzaparrilla negra</t>
  </si>
  <si>
    <t>Zarzaparrilla roja</t>
  </si>
  <si>
    <t>Frutilla</t>
  </si>
  <si>
    <t>Total</t>
  </si>
  <si>
    <t>Evolución de la superficie plantada Región de Atacama</t>
  </si>
  <si>
    <t>Especies</t>
  </si>
  <si>
    <t>Evolución de la superficie plantada Región de Coquimbo</t>
  </si>
  <si>
    <t>Evolución de la superficie plantada Región de Valparaíso</t>
  </si>
  <si>
    <t>Fuente: Odepa-Ciren</t>
  </si>
  <si>
    <t>Evolución de la superficie plantada Región Metropolitana</t>
  </si>
  <si>
    <t>Evolución de la superficie plantada Región de O´Higgins</t>
  </si>
  <si>
    <t>Evolución de la superficie plantada Región del Maule</t>
  </si>
  <si>
    <t>Evolución de la superficie plantada Región de La Araucanía</t>
  </si>
  <si>
    <t>Evolución de la superficie plantada Región de Los Ríos</t>
  </si>
  <si>
    <t>Evolución de la superficie plantada Región de Los Lagos</t>
  </si>
  <si>
    <t>1991*</t>
  </si>
  <si>
    <t>(*) La región de Los Lagos incluye Los Ríos</t>
  </si>
  <si>
    <t>Kumkuat</t>
  </si>
  <si>
    <t>Sauco</t>
  </si>
  <si>
    <t>Variación</t>
  </si>
  <si>
    <t>Maqui</t>
  </si>
  <si>
    <t>2016</t>
  </si>
  <si>
    <t>Vid de Mesa</t>
  </si>
  <si>
    <t>Evolución de la superficie plantada Región de Aysén</t>
  </si>
  <si>
    <t>Tumbo</t>
  </si>
  <si>
    <t>Datilera</t>
  </si>
  <si>
    <t>Evolución de la superficie plantada Región de Arica y Parinacota</t>
  </si>
  <si>
    <t>Participación</t>
  </si>
  <si>
    <t>Evolución de la superficie plantada Región de Tarapacá</t>
  </si>
  <si>
    <t>Fuente: Odepa _ Ciren</t>
  </si>
  <si>
    <t>Especie</t>
  </si>
  <si>
    <t>Total general</t>
  </si>
  <si>
    <t>Arándano Americano</t>
  </si>
  <si>
    <t>Ciruelo Europeo</t>
  </si>
  <si>
    <t>Ciruelo Japonés</t>
  </si>
  <si>
    <t>Duraznero Consumo Fresco</t>
  </si>
  <si>
    <t>Duraznero Tipo Conservero</t>
  </si>
  <si>
    <t>Guindo Agrio</t>
  </si>
  <si>
    <t>Hardy Kiwi o Baby Kiwi</t>
  </si>
  <si>
    <t>Kiwi Gold o Kiwi Amarillo</t>
  </si>
  <si>
    <t>Manzano Rojo</t>
  </si>
  <si>
    <t>Manzano Verde</t>
  </si>
  <si>
    <t>Moras Cultivadas e Híbridos</t>
  </si>
  <si>
    <t>Zarzaparrilla Negra</t>
  </si>
  <si>
    <t>Zarzaparrilla Roja</t>
  </si>
  <si>
    <t>Plátano</t>
  </si>
  <si>
    <t>Maracuyá</t>
  </si>
  <si>
    <t>Kiwi Gold o Kiwi amarillo</t>
  </si>
  <si>
    <t>Haskap o Honeyberry</t>
  </si>
  <si>
    <t>Evolución de la superficie plantada Región del Bíobío</t>
  </si>
  <si>
    <t>Evolución de la superficie plantada Región de Ñuble</t>
  </si>
  <si>
    <t>Nota: a partir de septiembre de 2018 se crea la Región de Ñuble</t>
  </si>
  <si>
    <t>Michay</t>
  </si>
  <si>
    <t>Calafate</t>
  </si>
  <si>
    <t xml:space="preserve">https://www.odepa.gob.cl/estadisticas-del-sector/estadisticas-productivas </t>
  </si>
  <si>
    <t>Arica y Parinacota</t>
  </si>
  <si>
    <t>Región</t>
  </si>
  <si>
    <t>Tarapacá</t>
  </si>
  <si>
    <t>Atacama</t>
  </si>
  <si>
    <t>Coquimbo</t>
  </si>
  <si>
    <t>Valparaíso</t>
  </si>
  <si>
    <t>Metropolitana</t>
  </si>
  <si>
    <t>O´Higgins</t>
  </si>
  <si>
    <t>Codreg</t>
  </si>
  <si>
    <t>Superficie (ha)</t>
  </si>
  <si>
    <t>Maule</t>
  </si>
  <si>
    <t>Ñuble</t>
  </si>
  <si>
    <t>La Araucanía</t>
  </si>
  <si>
    <t>Bíobio</t>
  </si>
  <si>
    <t>Los Ríos</t>
  </si>
  <si>
    <t>Los Lagos</t>
  </si>
  <si>
    <t>Aysén</t>
  </si>
  <si>
    <t>año catastro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</si>
</sst>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 * #,##0_ ;_ * \-#,##0_ ;_ * &quot;-&quot;_ ;_ @_ "/>
    <numFmt numFmtId="171" formatCode="_-* #,##0.00\ _€_-;\-* #,##0.00\ _€_-;_-* &quot;-&quot;??\ _€_-;_-@_-"/>
    <numFmt numFmtId="177" formatCode="_-* #,##0_-;\-* #,##0_-;_-* &quot;-&quot;_-;_-@_-"/>
    <numFmt numFmtId="179" formatCode="_-* #,##0.00_-;\-* #,##0.00_-;_-* &quot;-&quot;??_-;_-@_-"/>
    <numFmt numFmtId="180" formatCode="#,##0.0"/>
    <numFmt numFmtId="181" formatCode="0.0"/>
    <numFmt numFmtId="183" formatCode="_-* #,##0.0\ _€_-;\-* #,##0.0\ _€_-;_-* &quot;-&quot;??\ _€_-;_-@_-"/>
    <numFmt numFmtId="184" formatCode="_(* #,##0.00_);_(* \(#,##0.00\);_(* &quot;-&quot;??_);_(@_)"/>
    <numFmt numFmtId="186" formatCode="0.0%"/>
    <numFmt numFmtId="187" formatCode="_-* #,##0.0_-;\-* #,##0.0_-;_-* &quot;-&quot;??_-;_-@_-"/>
    <numFmt numFmtId="193" formatCode="_-* #,##0.00_-;\-* #,##0.00_-;_-* &quot;-&quot;_-;_-@_-"/>
    <numFmt numFmtId="198" formatCode="_ * #,##0.0_ ;_ * \-#,##0.0_ ;_ * &quot;-&quot;?_ ;_ @_ 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indexed="64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17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84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4" fillId="7" borderId="0" applyNumberFormat="0" applyBorder="0" applyAlignment="0" applyProtection="0"/>
    <xf numFmtId="9" fontId="2" fillId="0" borderId="0" applyFont="0" applyFill="0" applyBorder="0" applyAlignment="0" applyProtection="0"/>
  </cellStyleXfs>
  <cellXfs count="130">
    <xf numFmtId="0" fontId="0" fillId="0" borderId="0" xfId="0"/>
    <xf numFmtId="0" fontId="6" fillId="0" borderId="0" xfId="0" applyFont="1"/>
    <xf numFmtId="0" fontId="7" fillId="0" borderId="0" xfId="0" applyFont="1"/>
    <xf numFmtId="0" fontId="7" fillId="0" borderId="0" xfId="0" applyFont="1" applyBorder="1"/>
    <xf numFmtId="0" fontId="6" fillId="0" borderId="0" xfId="0" applyFont="1" applyAlignment="1">
      <alignment horizontal="left"/>
    </xf>
    <xf numFmtId="0" fontId="7" fillId="8" borderId="0" xfId="0" applyFont="1" applyFill="1"/>
    <xf numFmtId="0" fontId="7" fillId="8" borderId="0" xfId="0" applyFont="1" applyFill="1" applyBorder="1"/>
    <xf numFmtId="0" fontId="0" fillId="0" borderId="0" xfId="0"/>
    <xf numFmtId="0" fontId="7" fillId="0" borderId="0" xfId="0" applyFont="1" applyFill="1" applyBorder="1"/>
    <xf numFmtId="0" fontId="8" fillId="0" borderId="0" xfId="4" applyFont="1" applyFill="1"/>
    <xf numFmtId="4" fontId="8" fillId="0" borderId="0" xfId="4" applyNumberFormat="1" applyFont="1" applyFill="1"/>
    <xf numFmtId="0" fontId="7" fillId="0" borderId="0" xfId="0" applyFont="1" applyFill="1"/>
    <xf numFmtId="0" fontId="8" fillId="0" borderId="0" xfId="4" applyFont="1" applyFill="1" applyAlignment="1">
      <alignment horizontal="left"/>
    </xf>
    <xf numFmtId="180" fontId="8" fillId="0" borderId="0" xfId="4" applyNumberFormat="1" applyFont="1" applyFill="1" applyAlignment="1">
      <alignment horizontal="left"/>
    </xf>
    <xf numFmtId="0" fontId="6" fillId="0" borderId="0" xfId="0" applyFont="1" applyFill="1"/>
    <xf numFmtId="0" fontId="6" fillId="0" borderId="0" xfId="0" applyFont="1" applyFill="1" applyBorder="1"/>
    <xf numFmtId="0" fontId="7" fillId="0" borderId="4" xfId="0" applyFont="1" applyBorder="1"/>
    <xf numFmtId="181" fontId="7" fillId="0" borderId="4" xfId="0" applyNumberFormat="1" applyFont="1" applyBorder="1"/>
    <xf numFmtId="171" fontId="8" fillId="0" borderId="4" xfId="6" applyNumberFormat="1" applyFont="1" applyFill="1" applyBorder="1" applyAlignment="1">
      <alignment horizontal="center"/>
    </xf>
    <xf numFmtId="4" fontId="8" fillId="0" borderId="0" xfId="2" applyNumberFormat="1" applyFont="1" applyFill="1"/>
    <xf numFmtId="181" fontId="7" fillId="9" borderId="4" xfId="0" applyNumberFormat="1" applyFont="1" applyFill="1" applyBorder="1"/>
    <xf numFmtId="0" fontId="6" fillId="9" borderId="4" xfId="0" applyFont="1" applyFill="1" applyBorder="1" applyAlignment="1">
      <alignment horizontal="left" vertical="center" wrapText="1"/>
    </xf>
    <xf numFmtId="0" fontId="9" fillId="9" borderId="4" xfId="4" applyNumberFormat="1" applyFont="1" applyFill="1" applyBorder="1" applyAlignment="1">
      <alignment horizontal="center" vertical="center" wrapText="1"/>
    </xf>
    <xf numFmtId="181" fontId="6" fillId="9" borderId="4" xfId="0" applyNumberFormat="1" applyFont="1" applyFill="1" applyBorder="1"/>
    <xf numFmtId="171" fontId="9" fillId="9" borderId="4" xfId="6" applyNumberFormat="1" applyFont="1" applyFill="1" applyBorder="1" applyAlignment="1">
      <alignment horizontal="center"/>
    </xf>
    <xf numFmtId="0" fontId="6" fillId="9" borderId="4" xfId="0" applyFont="1" applyFill="1" applyBorder="1" applyAlignment="1">
      <alignment horizontal="left"/>
    </xf>
    <xf numFmtId="180" fontId="9" fillId="9" borderId="4" xfId="4" applyNumberFormat="1" applyFont="1" applyFill="1" applyBorder="1" applyAlignment="1">
      <alignment horizontal="center"/>
    </xf>
    <xf numFmtId="4" fontId="8" fillId="0" borderId="0" xfId="3" applyNumberFormat="1" applyFont="1" applyFill="1"/>
    <xf numFmtId="0" fontId="6" fillId="9" borderId="4" xfId="0" applyFont="1" applyFill="1" applyBorder="1" applyAlignment="1">
      <alignment horizontal="center" vertical="center" wrapText="1"/>
    </xf>
    <xf numFmtId="4" fontId="8" fillId="0" borderId="0" xfId="1" applyNumberFormat="1" applyFont="1" applyFill="1"/>
    <xf numFmtId="181" fontId="7" fillId="0" borderId="4" xfId="0" applyNumberFormat="1" applyFont="1" applyFill="1" applyBorder="1"/>
    <xf numFmtId="4" fontId="7" fillId="0" borderId="0" xfId="5" applyNumberFormat="1" applyFont="1" applyFill="1"/>
    <xf numFmtId="4" fontId="7" fillId="0" borderId="0" xfId="10" applyNumberFormat="1" applyFont="1" applyFill="1"/>
    <xf numFmtId="171" fontId="7" fillId="0" borderId="4" xfId="6" applyNumberFormat="1" applyFont="1" applyBorder="1"/>
    <xf numFmtId="171" fontId="7" fillId="0" borderId="4" xfId="6" applyNumberFormat="1" applyFont="1" applyFill="1" applyBorder="1"/>
    <xf numFmtId="171" fontId="6" fillId="9" borderId="4" xfId="6" applyNumberFormat="1" applyFont="1" applyFill="1" applyBorder="1"/>
    <xf numFmtId="4" fontId="6" fillId="0" borderId="0" xfId="0" applyNumberFormat="1" applyFont="1" applyFill="1"/>
    <xf numFmtId="180" fontId="7" fillId="0" borderId="0" xfId="0" applyNumberFormat="1" applyFont="1" applyFill="1" applyBorder="1"/>
    <xf numFmtId="4" fontId="6" fillId="0" borderId="0" xfId="0" applyNumberFormat="1" applyFont="1" applyFill="1" applyBorder="1"/>
    <xf numFmtId="4" fontId="7" fillId="0" borderId="0" xfId="0" applyNumberFormat="1" applyFont="1" applyFill="1"/>
    <xf numFmtId="0" fontId="6" fillId="9" borderId="5" xfId="0" applyFont="1" applyFill="1" applyBorder="1" applyAlignment="1">
      <alignment horizontal="center" vertical="center" wrapText="1"/>
    </xf>
    <xf numFmtId="180" fontId="6" fillId="0" borderId="0" xfId="0" applyNumberFormat="1" applyFont="1" applyFill="1" applyBorder="1"/>
    <xf numFmtId="4" fontId="7" fillId="0" borderId="0" xfId="0" applyNumberFormat="1" applyFont="1" applyFill="1" applyBorder="1"/>
    <xf numFmtId="0" fontId="6" fillId="9" borderId="6" xfId="0" applyFont="1" applyFill="1" applyBorder="1" applyAlignment="1">
      <alignment horizontal="left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71" fontId="8" fillId="0" borderId="0" xfId="6" applyNumberFormat="1" applyFont="1" applyFill="1" applyBorder="1" applyAlignment="1">
      <alignment horizontal="center"/>
    </xf>
    <xf numFmtId="171" fontId="7" fillId="0" borderId="0" xfId="6" applyNumberFormat="1" applyFont="1" applyFill="1"/>
    <xf numFmtId="171" fontId="7" fillId="0" borderId="0" xfId="6" applyNumberFormat="1" applyFont="1" applyFill="1" applyBorder="1"/>
    <xf numFmtId="183" fontId="6" fillId="9" borderId="4" xfId="6" applyNumberFormat="1" applyFont="1" applyFill="1" applyBorder="1" applyAlignment="1"/>
    <xf numFmtId="181" fontId="7" fillId="0" borderId="4" xfId="0" applyNumberFormat="1" applyFont="1" applyBorder="1" applyAlignment="1">
      <alignment horizontal="right"/>
    </xf>
    <xf numFmtId="171" fontId="8" fillId="0" borderId="4" xfId="6" applyNumberFormat="1" applyFont="1" applyFill="1" applyBorder="1" applyAlignment="1">
      <alignment horizontal="right"/>
    </xf>
    <xf numFmtId="179" fontId="7" fillId="0" borderId="0" xfId="0" applyNumberFormat="1" applyFont="1" applyFill="1" applyBorder="1"/>
    <xf numFmtId="186" fontId="7" fillId="0" borderId="0" xfId="11" applyNumberFormat="1" applyFont="1" applyFill="1" applyBorder="1"/>
    <xf numFmtId="0" fontId="5" fillId="0" borderId="0" xfId="0" applyFont="1"/>
    <xf numFmtId="0" fontId="0" fillId="0" borderId="1" xfId="0" applyBorder="1"/>
    <xf numFmtId="186" fontId="2" fillId="0" borderId="1" xfId="11" applyNumberFormat="1" applyFont="1" applyBorder="1"/>
    <xf numFmtId="183" fontId="7" fillId="0" borderId="4" xfId="6" applyNumberFormat="1" applyFont="1" applyBorder="1"/>
    <xf numFmtId="0" fontId="0" fillId="0" borderId="0" xfId="0" applyBorder="1"/>
    <xf numFmtId="186" fontId="5" fillId="0" borderId="0" xfId="11" applyNumberFormat="1" applyFont="1" applyBorder="1"/>
    <xf numFmtId="181" fontId="7" fillId="0" borderId="0" xfId="0" applyNumberFormat="1" applyFont="1" applyFill="1" applyBorder="1"/>
    <xf numFmtId="186" fontId="9" fillId="9" borderId="4" xfId="11" applyNumberFormat="1" applyFont="1" applyFill="1" applyBorder="1" applyAlignment="1">
      <alignment horizontal="center"/>
    </xf>
    <xf numFmtId="0" fontId="0" fillId="0" borderId="0" xfId="0"/>
    <xf numFmtId="9" fontId="7" fillId="0" borderId="0" xfId="11" applyFont="1" applyBorder="1"/>
    <xf numFmtId="0" fontId="8" fillId="8" borderId="0" xfId="0" applyFont="1" applyFill="1" applyAlignment="1">
      <alignment vertical="center"/>
    </xf>
    <xf numFmtId="0" fontId="10" fillId="8" borderId="0" xfId="0" applyFont="1" applyFill="1" applyAlignment="1">
      <alignment horizontal="center" vertical="center"/>
    </xf>
    <xf numFmtId="0" fontId="5" fillId="0" borderId="1" xfId="0" applyFont="1" applyFill="1" applyBorder="1"/>
    <xf numFmtId="186" fontId="5" fillId="0" borderId="1" xfId="11" applyNumberFormat="1" applyFont="1" applyBorder="1"/>
    <xf numFmtId="0" fontId="10" fillId="8" borderId="2" xfId="0" applyFont="1" applyFill="1" applyBorder="1" applyAlignment="1">
      <alignment vertical="center"/>
    </xf>
    <xf numFmtId="0" fontId="10" fillId="8" borderId="0" xfId="0" applyFont="1" applyFill="1" applyAlignment="1">
      <alignment horizontal="left" vertical="center"/>
    </xf>
    <xf numFmtId="180" fontId="11" fillId="8" borderId="0" xfId="0" applyNumberFormat="1" applyFont="1" applyFill="1" applyAlignment="1">
      <alignment horizontal="justify" vertical="center" wrapText="1"/>
    </xf>
    <xf numFmtId="0" fontId="11" fillId="8" borderId="0" xfId="0" applyFont="1" applyFill="1" applyAlignment="1">
      <alignment vertical="center"/>
    </xf>
    <xf numFmtId="0" fontId="9" fillId="9" borderId="6" xfId="4" applyNumberFormat="1" applyFont="1" applyFill="1" applyBorder="1" applyAlignment="1">
      <alignment horizontal="center" vertical="center" wrapText="1"/>
    </xf>
    <xf numFmtId="186" fontId="2" fillId="0" borderId="1" xfId="11" applyNumberFormat="1" applyFont="1" applyBorder="1"/>
    <xf numFmtId="0" fontId="0" fillId="0" borderId="3" xfId="0" applyFill="1" applyBorder="1"/>
    <xf numFmtId="186" fontId="8" fillId="0" borderId="0" xfId="11" applyNumberFormat="1" applyFont="1" applyFill="1"/>
    <xf numFmtId="186" fontId="6" fillId="0" borderId="0" xfId="11" applyNumberFormat="1" applyFont="1" applyFill="1" applyBorder="1"/>
    <xf numFmtId="193" fontId="7" fillId="0" borderId="0" xfId="7" applyNumberFormat="1" applyFont="1"/>
    <xf numFmtId="193" fontId="7" fillId="0" borderId="0" xfId="7" applyNumberFormat="1" applyFont="1" applyBorder="1"/>
    <xf numFmtId="186" fontId="8" fillId="0" borderId="4" xfId="11" applyNumberFormat="1" applyFont="1" applyFill="1" applyBorder="1" applyAlignment="1">
      <alignment horizontal="center"/>
    </xf>
    <xf numFmtId="193" fontId="8" fillId="0" borderId="4" xfId="7" applyNumberFormat="1" applyFont="1" applyFill="1" applyBorder="1" applyAlignment="1">
      <alignment horizontal="center"/>
    </xf>
    <xf numFmtId="4" fontId="9" fillId="9" borderId="4" xfId="4" applyNumberFormat="1" applyFont="1" applyFill="1" applyBorder="1" applyAlignment="1">
      <alignment horizontal="center"/>
    </xf>
    <xf numFmtId="181" fontId="6" fillId="0" borderId="4" xfId="0" applyNumberFormat="1" applyFont="1" applyBorder="1"/>
    <xf numFmtId="10" fontId="8" fillId="0" borderId="4" xfId="11" applyNumberFormat="1" applyFont="1" applyFill="1" applyBorder="1" applyAlignment="1">
      <alignment horizontal="center"/>
    </xf>
    <xf numFmtId="10" fontId="9" fillId="9" borderId="4" xfId="11" applyNumberFormat="1" applyFont="1" applyFill="1" applyBorder="1" applyAlignment="1">
      <alignment horizontal="center"/>
    </xf>
    <xf numFmtId="0" fontId="0" fillId="0" borderId="0" xfId="0" applyNumberFormat="1"/>
    <xf numFmtId="0" fontId="6" fillId="9" borderId="4" xfId="0" applyFont="1" applyFill="1" applyBorder="1" applyAlignment="1">
      <alignment horizontal="right" vertical="center" wrapText="1"/>
    </xf>
    <xf numFmtId="171" fontId="9" fillId="0" borderId="4" xfId="6" applyNumberFormat="1" applyFont="1" applyFill="1" applyBorder="1" applyAlignment="1">
      <alignment horizontal="center"/>
    </xf>
    <xf numFmtId="171" fontId="6" fillId="0" borderId="4" xfId="6" applyNumberFormat="1" applyFont="1" applyBorder="1"/>
    <xf numFmtId="171" fontId="0" fillId="0" borderId="0" xfId="0" applyNumberFormat="1"/>
    <xf numFmtId="0" fontId="9" fillId="9" borderId="8" xfId="4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187" fontId="2" fillId="0" borderId="1" xfId="6" applyNumberFormat="1" applyFont="1" applyFill="1" applyBorder="1"/>
    <xf numFmtId="187" fontId="0" fillId="0" borderId="1" xfId="0" applyNumberFormat="1" applyFont="1" applyBorder="1"/>
    <xf numFmtId="179" fontId="8" fillId="0" borderId="0" xfId="4" applyNumberFormat="1" applyFont="1" applyFill="1"/>
    <xf numFmtId="179" fontId="8" fillId="0" borderId="0" xfId="4" applyNumberFormat="1" applyFont="1" applyFill="1" applyAlignment="1">
      <alignment horizontal="left"/>
    </xf>
    <xf numFmtId="179" fontId="2" fillId="0" borderId="1" xfId="6" applyNumberFormat="1" applyFont="1" applyFill="1" applyBorder="1"/>
    <xf numFmtId="179" fontId="0" fillId="0" borderId="1" xfId="0" applyNumberFormat="1" applyFont="1" applyBorder="1"/>
    <xf numFmtId="179" fontId="0" fillId="0" borderId="0" xfId="0" applyNumberFormat="1"/>
    <xf numFmtId="186" fontId="2" fillId="0" borderId="9" xfId="11" applyNumberFormat="1" applyFont="1" applyFill="1" applyBorder="1" applyAlignment="1"/>
    <xf numFmtId="186" fontId="2" fillId="0" borderId="1" xfId="11" applyNumberFormat="1" applyFont="1" applyFill="1" applyBorder="1"/>
    <xf numFmtId="171" fontId="5" fillId="0" borderId="1" xfId="6" applyNumberFormat="1" applyFont="1" applyBorder="1"/>
    <xf numFmtId="186" fontId="2" fillId="0" borderId="1" xfId="11" applyNumberFormat="1" applyFont="1" applyBorder="1"/>
    <xf numFmtId="41" fontId="8" fillId="0" borderId="4" xfId="0" applyNumberFormat="1" applyFont="1" applyBorder="1"/>
    <xf numFmtId="0" fontId="8" fillId="0" borderId="0" xfId="0" applyFont="1"/>
    <xf numFmtId="181" fontId="7" fillId="0" borderId="10" xfId="0" applyNumberFormat="1" applyFont="1" applyFill="1" applyBorder="1"/>
    <xf numFmtId="171" fontId="7" fillId="0" borderId="0" xfId="0" applyNumberFormat="1" applyFont="1" applyFill="1" applyBorder="1"/>
    <xf numFmtId="186" fontId="9" fillId="9" borderId="5" xfId="11" applyNumberFormat="1" applyFont="1" applyFill="1" applyBorder="1" applyAlignment="1">
      <alignment horizontal="center"/>
    </xf>
    <xf numFmtId="171" fontId="8" fillId="0" borderId="4" xfId="6" applyFont="1" applyFill="1" applyBorder="1" applyAlignment="1">
      <alignment horizontal="center"/>
    </xf>
    <xf numFmtId="183" fontId="7" fillId="0" borderId="0" xfId="0" applyNumberFormat="1" applyFont="1" applyFill="1" applyBorder="1"/>
    <xf numFmtId="171" fontId="6" fillId="9" borderId="4" xfId="6" applyNumberFormat="1" applyFont="1" applyFill="1" applyBorder="1" applyAlignment="1"/>
    <xf numFmtId="186" fontId="6" fillId="9" borderId="4" xfId="11" applyNumberFormat="1" applyFont="1" applyFill="1" applyBorder="1" applyAlignment="1"/>
    <xf numFmtId="186" fontId="9" fillId="9" borderId="4" xfId="11" applyNumberFormat="1" applyFont="1" applyFill="1" applyBorder="1" applyAlignment="1">
      <alignment horizontal="right"/>
    </xf>
    <xf numFmtId="198" fontId="7" fillId="0" borderId="0" xfId="0" applyNumberFormat="1" applyFont="1" applyBorder="1"/>
    <xf numFmtId="198" fontId="7" fillId="0" borderId="0" xfId="0" applyNumberFormat="1" applyFont="1"/>
    <xf numFmtId="9" fontId="9" fillId="9" borderId="4" xfId="11" applyFont="1" applyFill="1" applyBorder="1" applyAlignment="1">
      <alignment horizontal="center"/>
    </xf>
    <xf numFmtId="186" fontId="7" fillId="0" borderId="4" xfId="11" applyNumberFormat="1" applyFont="1" applyBorder="1"/>
    <xf numFmtId="186" fontId="6" fillId="9" borderId="4" xfId="11" applyNumberFormat="1" applyFont="1" applyFill="1" applyBorder="1"/>
    <xf numFmtId="183" fontId="6" fillId="0" borderId="4" xfId="6" applyNumberFormat="1" applyFont="1" applyBorder="1"/>
    <xf numFmtId="186" fontId="6" fillId="0" borderId="4" xfId="11" applyNumberFormat="1" applyFont="1" applyBorder="1"/>
    <xf numFmtId="183" fontId="6" fillId="9" borderId="4" xfId="6" applyNumberFormat="1" applyFont="1" applyFill="1" applyBorder="1"/>
    <xf numFmtId="186" fontId="9" fillId="9" borderId="5" xfId="11" applyNumberFormat="1" applyFont="1" applyFill="1" applyBorder="1" applyAlignment="1">
      <alignment horizontal="right"/>
    </xf>
    <xf numFmtId="171" fontId="9" fillId="9" borderId="4" xfId="6" applyNumberFormat="1" applyFont="1" applyFill="1" applyBorder="1" applyAlignment="1">
      <alignment horizontal="right"/>
    </xf>
    <xf numFmtId="0" fontId="7" fillId="0" borderId="0" xfId="0" applyFont="1" applyFill="1" applyAlignment="1">
      <alignment horizontal="left" wrapText="1"/>
    </xf>
    <xf numFmtId="181" fontId="7" fillId="0" borderId="6" xfId="0" applyNumberFormat="1" applyFont="1" applyFill="1" applyBorder="1"/>
    <xf numFmtId="171" fontId="8" fillId="0" borderId="6" xfId="6" applyNumberFormat="1" applyFont="1" applyFill="1" applyBorder="1" applyAlignment="1">
      <alignment horizontal="center"/>
    </xf>
    <xf numFmtId="0" fontId="0" fillId="10" borderId="0" xfId="0" applyFill="1"/>
    <xf numFmtId="171" fontId="8" fillId="10" borderId="4" xfId="6" applyNumberFormat="1" applyFont="1" applyFill="1" applyBorder="1" applyAlignment="1">
      <alignment horizontal="center"/>
    </xf>
  </cellXfs>
  <cellStyles count="12">
    <cellStyle name="20% - Énfasis1" xfId="1" builtinId="30"/>
    <cellStyle name="20% - Énfasis2" xfId="2" builtinId="34"/>
    <cellStyle name="20% - Énfasis3" xfId="3" builtinId="38"/>
    <cellStyle name="20% - Énfasis6" xfId="4" builtinId="50"/>
    <cellStyle name="Bueno" xfId="5" builtinId="26"/>
    <cellStyle name="Millares" xfId="6" builtinId="3"/>
    <cellStyle name="Millares [0]" xfId="7" builtinId="6"/>
    <cellStyle name="Millares 2" xfId="8"/>
    <cellStyle name="Millares 3" xfId="9"/>
    <cellStyle name="Neutral" xfId="10" builtinId="28"/>
    <cellStyle name="Normal" xfId="0" builtinId="0"/>
    <cellStyle name="Porcentaje" xfId="1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_-* #,##0.00\ _€_-;\-* #,##0.00\ _€_-;_-* &quot;-&quot;??\ _€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r/ODEPA%20-%20Publicaciones/TAPAS%202011/Bol_Pecuario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r/excel/FICHAS%20REGIONALES/Fichas%20Regionales%202.0/Moldes%20Fichas/Tarapac&#225;%20mold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 Ficha Regional"/>
      <sheetName val="Economía regional"/>
      <sheetName val="Aspectos GyD - Perfil productor"/>
      <sheetName val="Cultivos Información Censal"/>
      <sheetName val="Cultivos_anuales"/>
      <sheetName val="Ganadería y Riego"/>
      <sheetName val="Exportaciones"/>
      <sheetName val="División Político-Adminisrativa"/>
      <sheetName val="Autoridades"/>
      <sheetName val="Antecedentes socia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id="1" name="evolucion_super_fruticola" displayName="evolucion_super_fruticola" ref="A2:E3090" totalsRowShown="0">
  <autoFilter ref="A2:E3090"/>
  <tableColumns count="5">
    <tableColumn id="1" name="Codreg"/>
    <tableColumn id="2" name="Región"/>
    <tableColumn id="3" name="año catastro"/>
    <tableColumn id="4" name="Especie"/>
    <tableColumn id="5" name="Superficie (ha)" dataDxfId="0" dataCellStyle="Millare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90"/>
  <sheetViews>
    <sheetView tabSelected="1" zoomScale="65" zoomScaleNormal="65" workbookViewId="0">
      <selection activeCell="C3" sqref="C3"/>
    </sheetView>
  </sheetViews>
  <sheetFormatPr baseColWidth="10" defaultRowHeight="14.5" x14ac:dyDescent="0.35"/>
  <cols>
    <col min="1" max="1" width="10.90625" style="64"/>
    <col min="2" max="2" width="22.08984375" customWidth="1"/>
    <col min="3" max="3" width="13.81640625" style="64" customWidth="1"/>
    <col min="4" max="4" width="27.08984375" customWidth="1"/>
    <col min="5" max="5" width="14.08984375" customWidth="1"/>
  </cols>
  <sheetData>
    <row r="2" spans="1:5" x14ac:dyDescent="0.35">
      <c r="A2" s="64" t="s">
        <v>121</v>
      </c>
      <c r="B2" t="s">
        <v>114</v>
      </c>
      <c r="C2" s="64" t="s">
        <v>130</v>
      </c>
      <c r="D2" t="s">
        <v>88</v>
      </c>
      <c r="E2" t="s">
        <v>122</v>
      </c>
    </row>
    <row r="3" spans="1:5" x14ac:dyDescent="0.35">
      <c r="A3" s="64">
        <v>15</v>
      </c>
      <c r="B3" s="64" t="s">
        <v>113</v>
      </c>
      <c r="C3" s="64">
        <v>2016</v>
      </c>
      <c r="D3" t="s">
        <v>16</v>
      </c>
      <c r="E3">
        <v>790.51</v>
      </c>
    </row>
    <row r="4" spans="1:5" x14ac:dyDescent="0.35">
      <c r="A4" s="64">
        <v>15</v>
      </c>
      <c r="B4" s="64" t="s">
        <v>113</v>
      </c>
      <c r="C4" s="64">
        <v>2016</v>
      </c>
      <c r="D4" t="s">
        <v>43</v>
      </c>
      <c r="E4">
        <v>76.510000000000005</v>
      </c>
    </row>
    <row r="5" spans="1:5" x14ac:dyDescent="0.35">
      <c r="A5" s="64">
        <v>15</v>
      </c>
      <c r="B5" s="64" t="s">
        <v>113</v>
      </c>
      <c r="C5" s="64">
        <v>2016</v>
      </c>
      <c r="D5" t="s">
        <v>40</v>
      </c>
      <c r="E5">
        <v>10.72</v>
      </c>
    </row>
    <row r="6" spans="1:5" x14ac:dyDescent="0.35">
      <c r="A6" s="64">
        <v>15</v>
      </c>
      <c r="B6" s="64" t="s">
        <v>113</v>
      </c>
      <c r="C6" s="64">
        <v>2016</v>
      </c>
      <c r="D6" t="s">
        <v>104</v>
      </c>
      <c r="E6">
        <v>20.83</v>
      </c>
    </row>
    <row r="7" spans="1:5" x14ac:dyDescent="0.35">
      <c r="A7" s="64">
        <v>15</v>
      </c>
      <c r="B7" s="64" t="s">
        <v>113</v>
      </c>
      <c r="C7" s="64">
        <v>2016</v>
      </c>
      <c r="D7" t="s">
        <v>33</v>
      </c>
      <c r="E7">
        <v>12.95</v>
      </c>
    </row>
    <row r="8" spans="1:5" x14ac:dyDescent="0.35">
      <c r="A8" s="64">
        <v>15</v>
      </c>
      <c r="B8" s="64" t="s">
        <v>113</v>
      </c>
      <c r="C8" s="64">
        <v>2016</v>
      </c>
      <c r="D8" t="s">
        <v>17</v>
      </c>
      <c r="E8">
        <v>10.47</v>
      </c>
    </row>
    <row r="9" spans="1:5" x14ac:dyDescent="0.35">
      <c r="A9" s="64">
        <v>15</v>
      </c>
      <c r="B9" s="64" t="s">
        <v>113</v>
      </c>
      <c r="C9" s="64">
        <v>2016</v>
      </c>
      <c r="D9" t="s">
        <v>13</v>
      </c>
      <c r="E9">
        <v>37.9</v>
      </c>
    </row>
    <row r="10" spans="1:5" x14ac:dyDescent="0.35">
      <c r="A10" s="64">
        <v>15</v>
      </c>
      <c r="B10" s="64" t="s">
        <v>113</v>
      </c>
      <c r="C10" s="64">
        <v>2016</v>
      </c>
      <c r="D10" t="s">
        <v>42</v>
      </c>
      <c r="E10">
        <v>13.58</v>
      </c>
    </row>
    <row r="11" spans="1:5" x14ac:dyDescent="0.35">
      <c r="A11" s="64">
        <v>15</v>
      </c>
      <c r="B11" s="64" t="s">
        <v>113</v>
      </c>
      <c r="C11" s="64">
        <v>2016</v>
      </c>
      <c r="D11" t="s">
        <v>50</v>
      </c>
      <c r="E11">
        <v>2.08</v>
      </c>
    </row>
    <row r="12" spans="1:5" x14ac:dyDescent="0.35">
      <c r="A12" s="64">
        <v>15</v>
      </c>
      <c r="B12" s="64" t="s">
        <v>113</v>
      </c>
      <c r="C12" s="64">
        <v>2016</v>
      </c>
      <c r="D12" t="s">
        <v>9</v>
      </c>
      <c r="E12">
        <v>5.12</v>
      </c>
    </row>
    <row r="13" spans="1:5" x14ac:dyDescent="0.35">
      <c r="A13" s="64">
        <v>15</v>
      </c>
      <c r="B13" s="64" t="s">
        <v>113</v>
      </c>
      <c r="C13" s="64">
        <v>2016</v>
      </c>
      <c r="D13" t="s">
        <v>31</v>
      </c>
      <c r="E13">
        <v>2.69</v>
      </c>
    </row>
    <row r="14" spans="1:5" x14ac:dyDescent="0.35">
      <c r="A14" s="64">
        <v>15</v>
      </c>
      <c r="B14" s="64" t="s">
        <v>113</v>
      </c>
      <c r="C14" s="64">
        <v>2016</v>
      </c>
      <c r="D14" t="s">
        <v>51</v>
      </c>
      <c r="E14">
        <v>5.59</v>
      </c>
    </row>
    <row r="15" spans="1:5" x14ac:dyDescent="0.35">
      <c r="A15" s="64">
        <v>15</v>
      </c>
      <c r="B15" s="64" t="s">
        <v>113</v>
      </c>
      <c r="C15" s="64">
        <v>2016</v>
      </c>
      <c r="D15" t="s">
        <v>57</v>
      </c>
      <c r="E15">
        <v>0.57999999999999996</v>
      </c>
    </row>
    <row r="16" spans="1:5" x14ac:dyDescent="0.35">
      <c r="A16" s="64">
        <v>15</v>
      </c>
      <c r="B16" s="64" t="s">
        <v>113</v>
      </c>
      <c r="C16" s="64">
        <v>2016</v>
      </c>
      <c r="D16" t="s">
        <v>20</v>
      </c>
      <c r="E16">
        <v>0.91</v>
      </c>
    </row>
    <row r="17" spans="1:5" x14ac:dyDescent="0.35">
      <c r="A17" s="64">
        <v>15</v>
      </c>
      <c r="B17" s="64" t="s">
        <v>113</v>
      </c>
      <c r="C17" s="64">
        <v>2016</v>
      </c>
      <c r="D17" t="s">
        <v>54</v>
      </c>
      <c r="E17">
        <v>0.1</v>
      </c>
    </row>
    <row r="18" spans="1:5" x14ac:dyDescent="0.35">
      <c r="A18" s="64">
        <v>15</v>
      </c>
      <c r="B18" s="64" t="s">
        <v>113</v>
      </c>
      <c r="C18" s="64">
        <v>2016</v>
      </c>
      <c r="D18" t="s">
        <v>56</v>
      </c>
      <c r="E18">
        <v>1.0900000000000001</v>
      </c>
    </row>
    <row r="19" spans="1:5" x14ac:dyDescent="0.35">
      <c r="A19" s="64">
        <v>15</v>
      </c>
      <c r="B19" s="64" t="s">
        <v>113</v>
      </c>
      <c r="C19" s="64">
        <v>2016</v>
      </c>
      <c r="D19" t="s">
        <v>26</v>
      </c>
      <c r="E19">
        <v>0.81</v>
      </c>
    </row>
    <row r="20" spans="1:5" x14ac:dyDescent="0.35">
      <c r="A20" s="64">
        <v>15</v>
      </c>
      <c r="B20" s="64" t="s">
        <v>113</v>
      </c>
      <c r="C20" s="64">
        <v>2016</v>
      </c>
      <c r="D20" t="s">
        <v>12</v>
      </c>
      <c r="E20">
        <v>0.87</v>
      </c>
    </row>
    <row r="21" spans="1:5" x14ac:dyDescent="0.35">
      <c r="A21" s="64">
        <v>15</v>
      </c>
      <c r="B21" s="64" t="s">
        <v>113</v>
      </c>
      <c r="C21" s="64">
        <v>2016</v>
      </c>
      <c r="D21" t="s">
        <v>21</v>
      </c>
      <c r="E21">
        <v>0.02</v>
      </c>
    </row>
    <row r="22" spans="1:5" x14ac:dyDescent="0.35">
      <c r="A22" s="64">
        <v>15</v>
      </c>
      <c r="B22" s="64" t="s">
        <v>113</v>
      </c>
      <c r="C22" s="64">
        <v>2016</v>
      </c>
      <c r="D22" t="s">
        <v>36</v>
      </c>
      <c r="E22">
        <v>0.15</v>
      </c>
    </row>
    <row r="23" spans="1:5" x14ac:dyDescent="0.35">
      <c r="A23" s="64">
        <v>15</v>
      </c>
      <c r="B23" s="64" t="s">
        <v>113</v>
      </c>
      <c r="C23" s="64">
        <v>2016</v>
      </c>
      <c r="D23" t="s">
        <v>46</v>
      </c>
    </row>
    <row r="24" spans="1:5" x14ac:dyDescent="0.35">
      <c r="A24" s="64">
        <v>15</v>
      </c>
      <c r="B24" s="64" t="s">
        <v>113</v>
      </c>
      <c r="C24" s="64">
        <v>2016</v>
      </c>
      <c r="D24" t="s">
        <v>19</v>
      </c>
      <c r="E24">
        <v>0.27</v>
      </c>
    </row>
    <row r="25" spans="1:5" x14ac:dyDescent="0.35">
      <c r="A25" s="64">
        <v>15</v>
      </c>
      <c r="B25" s="64" t="s">
        <v>113</v>
      </c>
      <c r="C25" s="64">
        <v>2016</v>
      </c>
      <c r="D25" t="s">
        <v>5</v>
      </c>
    </row>
    <row r="26" spans="1:5" x14ac:dyDescent="0.35">
      <c r="A26" s="64">
        <v>15</v>
      </c>
      <c r="B26" s="64" t="s">
        <v>113</v>
      </c>
      <c r="C26" s="64">
        <v>2016</v>
      </c>
      <c r="D26" t="s">
        <v>41</v>
      </c>
      <c r="E26">
        <v>0.11</v>
      </c>
    </row>
    <row r="27" spans="1:5" x14ac:dyDescent="0.35">
      <c r="A27" s="64">
        <v>15</v>
      </c>
      <c r="B27" s="64" t="s">
        <v>113</v>
      </c>
      <c r="C27" s="64">
        <v>2016</v>
      </c>
      <c r="D27" t="s">
        <v>83</v>
      </c>
      <c r="E27">
        <v>0.06</v>
      </c>
    </row>
    <row r="28" spans="1:5" x14ac:dyDescent="0.35">
      <c r="A28" s="64">
        <v>15</v>
      </c>
      <c r="B28" s="64" t="s">
        <v>113</v>
      </c>
      <c r="C28" s="64">
        <v>2016</v>
      </c>
      <c r="D28" t="s">
        <v>6</v>
      </c>
      <c r="E28">
        <v>0.03</v>
      </c>
    </row>
    <row r="29" spans="1:5" x14ac:dyDescent="0.35">
      <c r="A29" s="64">
        <v>15</v>
      </c>
      <c r="B29" s="64" t="s">
        <v>113</v>
      </c>
      <c r="C29" s="64">
        <v>2016</v>
      </c>
      <c r="D29" t="s">
        <v>10</v>
      </c>
      <c r="E29">
        <v>0.02</v>
      </c>
    </row>
    <row r="30" spans="1:5" x14ac:dyDescent="0.35">
      <c r="A30" s="64">
        <v>15</v>
      </c>
      <c r="B30" s="64" t="s">
        <v>113</v>
      </c>
      <c r="C30" s="64">
        <v>2016</v>
      </c>
      <c r="D30" t="s">
        <v>4</v>
      </c>
      <c r="E30">
        <v>0.02</v>
      </c>
    </row>
    <row r="31" spans="1:5" x14ac:dyDescent="0.35">
      <c r="A31" s="64">
        <v>15</v>
      </c>
      <c r="B31" s="64" t="s">
        <v>113</v>
      </c>
      <c r="C31" s="64">
        <v>2016</v>
      </c>
      <c r="D31" t="s">
        <v>1</v>
      </c>
      <c r="E31">
        <v>0.01</v>
      </c>
    </row>
    <row r="32" spans="1:5" x14ac:dyDescent="0.35">
      <c r="A32" s="64">
        <v>15</v>
      </c>
      <c r="B32" s="64" t="s">
        <v>113</v>
      </c>
      <c r="C32" s="64">
        <v>2016</v>
      </c>
      <c r="D32" t="s">
        <v>48</v>
      </c>
      <c r="E32">
        <v>0.01</v>
      </c>
    </row>
    <row r="33" spans="1:5" x14ac:dyDescent="0.35">
      <c r="A33" s="64">
        <v>15</v>
      </c>
      <c r="B33" s="64" t="s">
        <v>113</v>
      </c>
      <c r="C33" s="64">
        <v>2016</v>
      </c>
      <c r="D33" t="s">
        <v>82</v>
      </c>
      <c r="E33">
        <v>0.46</v>
      </c>
    </row>
    <row r="34" spans="1:5" x14ac:dyDescent="0.35">
      <c r="A34" s="64">
        <v>15</v>
      </c>
      <c r="B34" s="64" t="s">
        <v>113</v>
      </c>
      <c r="C34" s="64">
        <v>2016</v>
      </c>
      <c r="D34" t="s">
        <v>103</v>
      </c>
      <c r="E34">
        <v>0.08</v>
      </c>
    </row>
    <row r="35" spans="1:5" x14ac:dyDescent="0.35">
      <c r="A35" s="64">
        <v>15</v>
      </c>
      <c r="B35" s="64" t="s">
        <v>113</v>
      </c>
      <c r="C35" s="64">
        <v>2019</v>
      </c>
      <c r="D35" t="s">
        <v>16</v>
      </c>
      <c r="E35">
        <v>646.23999999999955</v>
      </c>
    </row>
    <row r="36" spans="1:5" x14ac:dyDescent="0.35">
      <c r="A36" s="64">
        <v>15</v>
      </c>
      <c r="B36" s="64" t="s">
        <v>113</v>
      </c>
      <c r="C36" s="64">
        <v>2019</v>
      </c>
      <c r="D36" t="s">
        <v>43</v>
      </c>
      <c r="E36">
        <v>98.859999999999886</v>
      </c>
    </row>
    <row r="37" spans="1:5" x14ac:dyDescent="0.35">
      <c r="A37" s="64">
        <v>15</v>
      </c>
      <c r="B37" s="64" t="s">
        <v>113</v>
      </c>
      <c r="C37" s="64">
        <v>2019</v>
      </c>
      <c r="D37" t="s">
        <v>40</v>
      </c>
      <c r="E37">
        <v>37.89</v>
      </c>
    </row>
    <row r="38" spans="1:5" x14ac:dyDescent="0.35">
      <c r="A38" s="64">
        <v>15</v>
      </c>
      <c r="B38" s="64" t="s">
        <v>113</v>
      </c>
      <c r="C38" s="64">
        <v>2019</v>
      </c>
      <c r="D38" t="s">
        <v>104</v>
      </c>
      <c r="E38">
        <v>35.000000000000014</v>
      </c>
    </row>
    <row r="39" spans="1:5" x14ac:dyDescent="0.35">
      <c r="A39" s="64">
        <v>15</v>
      </c>
      <c r="B39" s="64" t="s">
        <v>113</v>
      </c>
      <c r="C39" s="64">
        <v>2019</v>
      </c>
      <c r="D39" t="s">
        <v>33</v>
      </c>
      <c r="E39">
        <v>30.559999999999985</v>
      </c>
    </row>
    <row r="40" spans="1:5" x14ac:dyDescent="0.35">
      <c r="A40" s="64">
        <v>15</v>
      </c>
      <c r="B40" s="64" t="s">
        <v>113</v>
      </c>
      <c r="C40" s="64">
        <v>2019</v>
      </c>
      <c r="D40" t="s">
        <v>17</v>
      </c>
      <c r="E40">
        <v>27.979999999999997</v>
      </c>
    </row>
    <row r="41" spans="1:5" x14ac:dyDescent="0.35">
      <c r="A41" s="64">
        <v>15</v>
      </c>
      <c r="B41" s="64" t="s">
        <v>113</v>
      </c>
      <c r="C41" s="64">
        <v>2019</v>
      </c>
      <c r="D41" t="s">
        <v>13</v>
      </c>
      <c r="E41">
        <v>20.399999999999999</v>
      </c>
    </row>
    <row r="42" spans="1:5" x14ac:dyDescent="0.35">
      <c r="A42" s="64">
        <v>15</v>
      </c>
      <c r="B42" s="64" t="s">
        <v>113</v>
      </c>
      <c r="C42" s="64">
        <v>2019</v>
      </c>
      <c r="D42" t="s">
        <v>42</v>
      </c>
      <c r="E42">
        <v>14.88</v>
      </c>
    </row>
    <row r="43" spans="1:5" x14ac:dyDescent="0.35">
      <c r="A43" s="64">
        <v>15</v>
      </c>
      <c r="B43" s="64" t="s">
        <v>113</v>
      </c>
      <c r="C43" s="64">
        <v>2019</v>
      </c>
      <c r="D43" t="s">
        <v>50</v>
      </c>
      <c r="E43">
        <v>13.629999999999999</v>
      </c>
    </row>
    <row r="44" spans="1:5" x14ac:dyDescent="0.35">
      <c r="A44" s="64">
        <v>15</v>
      </c>
      <c r="B44" s="64" t="s">
        <v>113</v>
      </c>
      <c r="C44" s="64">
        <v>2019</v>
      </c>
      <c r="D44" t="s">
        <v>9</v>
      </c>
      <c r="E44">
        <v>8.269999999999996</v>
      </c>
    </row>
    <row r="45" spans="1:5" x14ac:dyDescent="0.35">
      <c r="A45" s="64">
        <v>15</v>
      </c>
      <c r="B45" s="64" t="s">
        <v>113</v>
      </c>
      <c r="C45" s="64">
        <v>2019</v>
      </c>
      <c r="D45" t="s">
        <v>31</v>
      </c>
      <c r="E45">
        <v>4.7699999999999996</v>
      </c>
    </row>
    <row r="46" spans="1:5" x14ac:dyDescent="0.35">
      <c r="A46" s="64">
        <v>15</v>
      </c>
      <c r="B46" s="64" t="s">
        <v>113</v>
      </c>
      <c r="C46" s="64">
        <v>2019</v>
      </c>
      <c r="D46" t="s">
        <v>51</v>
      </c>
      <c r="E46">
        <v>3.79</v>
      </c>
    </row>
    <row r="47" spans="1:5" x14ac:dyDescent="0.35">
      <c r="A47" s="64">
        <v>15</v>
      </c>
      <c r="B47" s="64" t="s">
        <v>113</v>
      </c>
      <c r="C47" s="64">
        <v>2019</v>
      </c>
      <c r="D47" t="s">
        <v>57</v>
      </c>
      <c r="E47">
        <v>2.17</v>
      </c>
    </row>
    <row r="48" spans="1:5" x14ac:dyDescent="0.35">
      <c r="A48" s="64">
        <v>15</v>
      </c>
      <c r="B48" s="64" t="s">
        <v>113</v>
      </c>
      <c r="C48" s="64">
        <v>2019</v>
      </c>
      <c r="D48" t="s">
        <v>20</v>
      </c>
      <c r="E48">
        <v>1.75</v>
      </c>
    </row>
    <row r="49" spans="1:5" x14ac:dyDescent="0.35">
      <c r="A49" s="64">
        <v>15</v>
      </c>
      <c r="B49" s="64" t="s">
        <v>113</v>
      </c>
      <c r="C49" s="64">
        <v>2019</v>
      </c>
      <c r="D49" t="s">
        <v>54</v>
      </c>
      <c r="E49">
        <v>1.53</v>
      </c>
    </row>
    <row r="50" spans="1:5" x14ac:dyDescent="0.35">
      <c r="A50" s="64">
        <v>15</v>
      </c>
      <c r="B50" s="64" t="s">
        <v>113</v>
      </c>
      <c r="C50" s="64">
        <v>2019</v>
      </c>
      <c r="D50" t="s">
        <v>56</v>
      </c>
      <c r="E50">
        <v>1.5</v>
      </c>
    </row>
    <row r="51" spans="1:5" x14ac:dyDescent="0.35">
      <c r="A51" s="64">
        <v>15</v>
      </c>
      <c r="B51" s="64" t="s">
        <v>113</v>
      </c>
      <c r="C51" s="64">
        <v>2019</v>
      </c>
      <c r="D51" t="s">
        <v>26</v>
      </c>
      <c r="E51">
        <v>0.44000000000000006</v>
      </c>
    </row>
    <row r="52" spans="1:5" x14ac:dyDescent="0.35">
      <c r="A52" s="64">
        <v>15</v>
      </c>
      <c r="B52" s="64" t="s">
        <v>113</v>
      </c>
      <c r="C52" s="64">
        <v>2019</v>
      </c>
      <c r="D52" t="s">
        <v>12</v>
      </c>
      <c r="E52">
        <v>0.35000000000000003</v>
      </c>
    </row>
    <row r="53" spans="1:5" x14ac:dyDescent="0.35">
      <c r="A53" s="64">
        <v>15</v>
      </c>
      <c r="B53" s="64" t="s">
        <v>113</v>
      </c>
      <c r="C53" s="64">
        <v>2019</v>
      </c>
      <c r="D53" t="s">
        <v>21</v>
      </c>
      <c r="E53">
        <v>0.35</v>
      </c>
    </row>
    <row r="54" spans="1:5" x14ac:dyDescent="0.35">
      <c r="A54" s="64">
        <v>15</v>
      </c>
      <c r="B54" s="64" t="s">
        <v>113</v>
      </c>
      <c r="C54" s="64">
        <v>2019</v>
      </c>
      <c r="D54" t="s">
        <v>36</v>
      </c>
      <c r="E54">
        <v>0.27</v>
      </c>
    </row>
    <row r="55" spans="1:5" x14ac:dyDescent="0.35">
      <c r="A55" s="64">
        <v>15</v>
      </c>
      <c r="B55" s="64" t="s">
        <v>113</v>
      </c>
      <c r="C55" s="64">
        <v>2019</v>
      </c>
      <c r="D55" t="s">
        <v>46</v>
      </c>
      <c r="E55">
        <v>0.13</v>
      </c>
    </row>
    <row r="56" spans="1:5" x14ac:dyDescent="0.35">
      <c r="A56" s="64">
        <v>15</v>
      </c>
      <c r="B56" s="64" t="s">
        <v>113</v>
      </c>
      <c r="C56" s="64">
        <v>2019</v>
      </c>
      <c r="D56" t="s">
        <v>19</v>
      </c>
      <c r="E56">
        <v>0.05</v>
      </c>
    </row>
    <row r="57" spans="1:5" x14ac:dyDescent="0.35">
      <c r="A57" s="64">
        <v>15</v>
      </c>
      <c r="B57" s="64" t="s">
        <v>113</v>
      </c>
      <c r="C57" s="64">
        <v>2019</v>
      </c>
      <c r="D57" t="s">
        <v>5</v>
      </c>
      <c r="E57">
        <v>0</v>
      </c>
    </row>
    <row r="58" spans="1:5" x14ac:dyDescent="0.35">
      <c r="A58" s="64">
        <v>15</v>
      </c>
      <c r="B58" s="64" t="s">
        <v>113</v>
      </c>
      <c r="C58" s="64">
        <v>2019</v>
      </c>
      <c r="D58" t="s">
        <v>41</v>
      </c>
      <c r="E58">
        <v>0</v>
      </c>
    </row>
    <row r="59" spans="1:5" x14ac:dyDescent="0.35">
      <c r="A59" s="64">
        <v>15</v>
      </c>
      <c r="B59" s="64" t="s">
        <v>113</v>
      </c>
      <c r="C59" s="64">
        <v>2019</v>
      </c>
      <c r="D59" t="s">
        <v>83</v>
      </c>
      <c r="E59">
        <v>0</v>
      </c>
    </row>
    <row r="60" spans="1:5" x14ac:dyDescent="0.35">
      <c r="A60" s="64">
        <v>15</v>
      </c>
      <c r="B60" s="64" t="s">
        <v>113</v>
      </c>
      <c r="C60" s="64">
        <v>2019</v>
      </c>
      <c r="D60" t="s">
        <v>6</v>
      </c>
      <c r="E60">
        <v>0</v>
      </c>
    </row>
    <row r="61" spans="1:5" x14ac:dyDescent="0.35">
      <c r="A61" s="64">
        <v>15</v>
      </c>
      <c r="B61" s="64" t="s">
        <v>113</v>
      </c>
      <c r="C61" s="64">
        <v>2019</v>
      </c>
      <c r="D61" t="s">
        <v>10</v>
      </c>
      <c r="E61">
        <v>0</v>
      </c>
    </row>
    <row r="62" spans="1:5" x14ac:dyDescent="0.35">
      <c r="A62" s="64">
        <v>15</v>
      </c>
      <c r="B62" s="64" t="s">
        <v>113</v>
      </c>
      <c r="C62" s="64">
        <v>2019</v>
      </c>
      <c r="D62" t="s">
        <v>4</v>
      </c>
      <c r="E62">
        <v>0</v>
      </c>
    </row>
    <row r="63" spans="1:5" x14ac:dyDescent="0.35">
      <c r="A63" s="64">
        <v>15</v>
      </c>
      <c r="B63" s="64" t="s">
        <v>113</v>
      </c>
      <c r="C63" s="64">
        <v>2019</v>
      </c>
      <c r="D63" t="s">
        <v>1</v>
      </c>
      <c r="E63">
        <v>0</v>
      </c>
    </row>
    <row r="64" spans="1:5" x14ac:dyDescent="0.35">
      <c r="A64" s="64">
        <v>15</v>
      </c>
      <c r="B64" s="64" t="s">
        <v>113</v>
      </c>
      <c r="C64" s="64">
        <v>2019</v>
      </c>
      <c r="D64" t="s">
        <v>48</v>
      </c>
      <c r="E64">
        <v>0</v>
      </c>
    </row>
    <row r="65" spans="1:5" x14ac:dyDescent="0.35">
      <c r="A65" s="64">
        <v>15</v>
      </c>
      <c r="B65" s="64" t="s">
        <v>113</v>
      </c>
      <c r="C65" s="64">
        <v>2019</v>
      </c>
      <c r="D65" t="s">
        <v>82</v>
      </c>
      <c r="E65">
        <v>0</v>
      </c>
    </row>
    <row r="66" spans="1:5" x14ac:dyDescent="0.35">
      <c r="A66" s="64">
        <v>15</v>
      </c>
      <c r="B66" s="64" t="s">
        <v>113</v>
      </c>
      <c r="C66" s="64">
        <v>2019</v>
      </c>
      <c r="D66" t="s">
        <v>103</v>
      </c>
      <c r="E66">
        <v>0</v>
      </c>
    </row>
    <row r="67" spans="1:5" x14ac:dyDescent="0.35">
      <c r="A67" s="64">
        <v>1</v>
      </c>
      <c r="B67" t="s">
        <v>115</v>
      </c>
      <c r="C67" s="64">
        <v>2016</v>
      </c>
      <c r="D67" t="s">
        <v>43</v>
      </c>
      <c r="E67">
        <v>63.46</v>
      </c>
    </row>
    <row r="68" spans="1:5" x14ac:dyDescent="0.35">
      <c r="A68" s="64">
        <v>1</v>
      </c>
      <c r="B68" s="64" t="s">
        <v>115</v>
      </c>
      <c r="C68" s="64">
        <v>2016</v>
      </c>
      <c r="D68" t="s">
        <v>56</v>
      </c>
      <c r="E68">
        <v>54.89</v>
      </c>
    </row>
    <row r="69" spans="1:5" x14ac:dyDescent="0.35">
      <c r="A69" s="64">
        <v>1</v>
      </c>
      <c r="B69" s="64" t="s">
        <v>115</v>
      </c>
      <c r="C69" s="64">
        <v>2016</v>
      </c>
      <c r="D69" t="s">
        <v>40</v>
      </c>
      <c r="E69">
        <v>54.49</v>
      </c>
    </row>
    <row r="70" spans="1:5" x14ac:dyDescent="0.35">
      <c r="A70" s="64">
        <v>1</v>
      </c>
      <c r="B70" s="64" t="s">
        <v>115</v>
      </c>
      <c r="C70" s="64">
        <v>2016</v>
      </c>
      <c r="D70" t="s">
        <v>13</v>
      </c>
      <c r="E70">
        <v>41.84</v>
      </c>
    </row>
    <row r="71" spans="1:5" x14ac:dyDescent="0.35">
      <c r="A71" s="64">
        <v>1</v>
      </c>
      <c r="B71" s="64" t="s">
        <v>115</v>
      </c>
      <c r="C71" s="64">
        <v>2016</v>
      </c>
      <c r="D71" t="s">
        <v>33</v>
      </c>
      <c r="E71">
        <v>13.76</v>
      </c>
    </row>
    <row r="72" spans="1:5" x14ac:dyDescent="0.35">
      <c r="A72" s="64">
        <v>1</v>
      </c>
      <c r="B72" s="64" t="s">
        <v>115</v>
      </c>
      <c r="C72" s="64">
        <v>2016</v>
      </c>
      <c r="D72" t="s">
        <v>54</v>
      </c>
      <c r="E72">
        <v>4.53</v>
      </c>
    </row>
    <row r="73" spans="1:5" x14ac:dyDescent="0.35">
      <c r="A73" s="64">
        <v>1</v>
      </c>
      <c r="B73" s="64" t="s">
        <v>115</v>
      </c>
      <c r="C73" s="64">
        <v>2016</v>
      </c>
      <c r="D73" t="s">
        <v>20</v>
      </c>
      <c r="E73">
        <v>0.97</v>
      </c>
    </row>
    <row r="74" spans="1:5" x14ac:dyDescent="0.35">
      <c r="A74" s="64">
        <v>1</v>
      </c>
      <c r="B74" s="64" t="s">
        <v>115</v>
      </c>
      <c r="C74" s="64">
        <v>2016</v>
      </c>
      <c r="D74" t="s">
        <v>29</v>
      </c>
      <c r="E74">
        <v>0.36</v>
      </c>
    </row>
    <row r="75" spans="1:5" x14ac:dyDescent="0.35">
      <c r="A75" s="64">
        <v>1</v>
      </c>
      <c r="B75" s="64" t="s">
        <v>115</v>
      </c>
      <c r="C75" s="64">
        <v>2016</v>
      </c>
      <c r="D75" t="s">
        <v>12</v>
      </c>
      <c r="E75">
        <v>0.18</v>
      </c>
    </row>
    <row r="76" spans="1:5" x14ac:dyDescent="0.35">
      <c r="A76" s="64">
        <v>1</v>
      </c>
      <c r="B76" s="64" t="s">
        <v>115</v>
      </c>
      <c r="C76" s="64">
        <v>2016</v>
      </c>
      <c r="D76" t="s">
        <v>83</v>
      </c>
      <c r="E76">
        <v>0.18</v>
      </c>
    </row>
    <row r="77" spans="1:5" x14ac:dyDescent="0.35">
      <c r="A77" s="64">
        <v>1</v>
      </c>
      <c r="B77" s="64" t="s">
        <v>115</v>
      </c>
      <c r="C77" s="64">
        <v>2016</v>
      </c>
      <c r="D77" t="s">
        <v>9</v>
      </c>
      <c r="E77">
        <v>0.15</v>
      </c>
    </row>
    <row r="78" spans="1:5" x14ac:dyDescent="0.35">
      <c r="A78" s="64">
        <v>1</v>
      </c>
      <c r="B78" s="64" t="s">
        <v>115</v>
      </c>
      <c r="C78" s="64">
        <v>2016</v>
      </c>
      <c r="D78" t="s">
        <v>48</v>
      </c>
      <c r="E78">
        <v>0.13</v>
      </c>
    </row>
    <row r="79" spans="1:5" x14ac:dyDescent="0.35">
      <c r="A79" s="64">
        <v>1</v>
      </c>
      <c r="B79" s="64" t="s">
        <v>115</v>
      </c>
      <c r="C79" s="64">
        <v>2016</v>
      </c>
      <c r="D79" t="s">
        <v>42</v>
      </c>
      <c r="E79">
        <v>0.04</v>
      </c>
    </row>
    <row r="80" spans="1:5" x14ac:dyDescent="0.35">
      <c r="A80" s="64">
        <v>1</v>
      </c>
      <c r="B80" s="64" t="s">
        <v>115</v>
      </c>
      <c r="C80" s="64">
        <v>2016</v>
      </c>
      <c r="D80" t="s">
        <v>50</v>
      </c>
      <c r="E80">
        <v>0.02</v>
      </c>
    </row>
    <row r="81" spans="1:5" x14ac:dyDescent="0.35">
      <c r="A81" s="64">
        <v>1</v>
      </c>
      <c r="B81" s="64" t="s">
        <v>115</v>
      </c>
      <c r="C81" s="64">
        <v>2016</v>
      </c>
      <c r="D81" t="s">
        <v>36</v>
      </c>
      <c r="E81">
        <v>0.02</v>
      </c>
    </row>
    <row r="82" spans="1:5" x14ac:dyDescent="0.35">
      <c r="A82" s="64">
        <v>1</v>
      </c>
      <c r="B82" s="64" t="s">
        <v>115</v>
      </c>
      <c r="C82" s="64">
        <v>2016</v>
      </c>
      <c r="D82" t="s">
        <v>17</v>
      </c>
      <c r="E82">
        <v>0.01</v>
      </c>
    </row>
    <row r="83" spans="1:5" x14ac:dyDescent="0.35">
      <c r="A83" s="64">
        <v>1</v>
      </c>
      <c r="B83" s="64" t="s">
        <v>115</v>
      </c>
      <c r="C83" s="64">
        <v>2016</v>
      </c>
      <c r="D83" t="s">
        <v>26</v>
      </c>
      <c r="E83">
        <v>0.01</v>
      </c>
    </row>
    <row r="84" spans="1:5" x14ac:dyDescent="0.35">
      <c r="A84" s="64">
        <v>1</v>
      </c>
      <c r="B84" s="64" t="s">
        <v>115</v>
      </c>
      <c r="C84" s="64">
        <v>2016</v>
      </c>
      <c r="D84" t="s">
        <v>75</v>
      </c>
      <c r="E84">
        <v>0.01</v>
      </c>
    </row>
    <row r="85" spans="1:5" x14ac:dyDescent="0.35">
      <c r="A85" s="64">
        <v>1</v>
      </c>
      <c r="B85" s="64" t="s">
        <v>115</v>
      </c>
      <c r="C85" s="64">
        <v>2016</v>
      </c>
      <c r="D85" t="s">
        <v>23</v>
      </c>
      <c r="E85">
        <v>0.01</v>
      </c>
    </row>
    <row r="86" spans="1:5" x14ac:dyDescent="0.35">
      <c r="A86" s="64">
        <v>1</v>
      </c>
      <c r="B86" s="64" t="s">
        <v>115</v>
      </c>
      <c r="C86" s="64">
        <v>2019</v>
      </c>
      <c r="D86" t="s">
        <v>43</v>
      </c>
      <c r="E86">
        <v>65.740000000000052</v>
      </c>
    </row>
    <row r="87" spans="1:5" x14ac:dyDescent="0.35">
      <c r="A87" s="64">
        <v>1</v>
      </c>
      <c r="B87" s="64" t="s">
        <v>115</v>
      </c>
      <c r="C87" s="64">
        <v>2019</v>
      </c>
      <c r="D87" t="s">
        <v>56</v>
      </c>
      <c r="E87">
        <v>56.470000000000006</v>
      </c>
    </row>
    <row r="88" spans="1:5" x14ac:dyDescent="0.35">
      <c r="A88" s="64">
        <v>1</v>
      </c>
      <c r="B88" s="64" t="s">
        <v>115</v>
      </c>
      <c r="C88" s="64">
        <v>2019</v>
      </c>
      <c r="D88" t="s">
        <v>40</v>
      </c>
      <c r="E88">
        <v>64.270000000000067</v>
      </c>
    </row>
    <row r="89" spans="1:5" x14ac:dyDescent="0.35">
      <c r="A89" s="64">
        <v>1</v>
      </c>
      <c r="B89" s="64" t="s">
        <v>115</v>
      </c>
      <c r="C89" s="64">
        <v>2019</v>
      </c>
      <c r="D89" t="s">
        <v>13</v>
      </c>
      <c r="E89">
        <v>41.59</v>
      </c>
    </row>
    <row r="90" spans="1:5" x14ac:dyDescent="0.35">
      <c r="A90" s="64">
        <v>1</v>
      </c>
      <c r="B90" s="64" t="s">
        <v>115</v>
      </c>
      <c r="C90" s="64">
        <v>2019</v>
      </c>
      <c r="D90" t="s">
        <v>33</v>
      </c>
      <c r="E90">
        <v>9.2299999999999951</v>
      </c>
    </row>
    <row r="91" spans="1:5" x14ac:dyDescent="0.35">
      <c r="A91" s="64">
        <v>1</v>
      </c>
      <c r="B91" s="64" t="s">
        <v>115</v>
      </c>
      <c r="C91" s="64">
        <v>2019</v>
      </c>
      <c r="D91" t="s">
        <v>54</v>
      </c>
      <c r="E91">
        <v>3.6799999999999988</v>
      </c>
    </row>
    <row r="92" spans="1:5" x14ac:dyDescent="0.35">
      <c r="A92" s="64">
        <v>1</v>
      </c>
      <c r="B92" s="64" t="s">
        <v>115</v>
      </c>
      <c r="C92" s="64">
        <v>2019</v>
      </c>
      <c r="D92" t="s">
        <v>20</v>
      </c>
      <c r="E92">
        <v>0</v>
      </c>
    </row>
    <row r="93" spans="1:5" x14ac:dyDescent="0.35">
      <c r="A93" s="64">
        <v>1</v>
      </c>
      <c r="B93" s="64" t="s">
        <v>115</v>
      </c>
      <c r="C93" s="64">
        <v>2019</v>
      </c>
      <c r="D93" t="s">
        <v>29</v>
      </c>
      <c r="E93">
        <v>0.4</v>
      </c>
    </row>
    <row r="94" spans="1:5" x14ac:dyDescent="0.35">
      <c r="A94" s="64">
        <v>1</v>
      </c>
      <c r="B94" s="64" t="s">
        <v>115</v>
      </c>
      <c r="C94" s="64">
        <v>2019</v>
      </c>
      <c r="D94" t="s">
        <v>12</v>
      </c>
      <c r="E94">
        <v>0.12</v>
      </c>
    </row>
    <row r="95" spans="1:5" x14ac:dyDescent="0.35">
      <c r="A95" s="64">
        <v>1</v>
      </c>
      <c r="B95" s="64" t="s">
        <v>115</v>
      </c>
      <c r="C95" s="64">
        <v>2019</v>
      </c>
      <c r="D95" t="s">
        <v>83</v>
      </c>
      <c r="E95">
        <v>0.17</v>
      </c>
    </row>
    <row r="96" spans="1:5" x14ac:dyDescent="0.35">
      <c r="A96" s="64">
        <v>1</v>
      </c>
      <c r="B96" s="64" t="s">
        <v>115</v>
      </c>
      <c r="C96" s="64">
        <v>2019</v>
      </c>
      <c r="D96" t="s">
        <v>9</v>
      </c>
      <c r="E96">
        <v>0</v>
      </c>
    </row>
    <row r="97" spans="1:5" x14ac:dyDescent="0.35">
      <c r="A97" s="64">
        <v>1</v>
      </c>
      <c r="B97" s="64" t="s">
        <v>115</v>
      </c>
      <c r="C97" s="64">
        <v>2019</v>
      </c>
      <c r="D97" t="s">
        <v>48</v>
      </c>
      <c r="E97">
        <v>0.06</v>
      </c>
    </row>
    <row r="98" spans="1:5" x14ac:dyDescent="0.35">
      <c r="A98" s="64">
        <v>1</v>
      </c>
      <c r="B98" s="64" t="s">
        <v>115</v>
      </c>
      <c r="C98" s="64">
        <v>2019</v>
      </c>
      <c r="D98" t="s">
        <v>42</v>
      </c>
      <c r="E98">
        <v>0.03</v>
      </c>
    </row>
    <row r="99" spans="1:5" x14ac:dyDescent="0.35">
      <c r="A99" s="64">
        <v>1</v>
      </c>
      <c r="B99" s="64" t="s">
        <v>115</v>
      </c>
      <c r="C99" s="64">
        <v>2019</v>
      </c>
      <c r="D99" t="s">
        <v>50</v>
      </c>
      <c r="E99">
        <v>0</v>
      </c>
    </row>
    <row r="100" spans="1:5" x14ac:dyDescent="0.35">
      <c r="A100" s="64">
        <v>1</v>
      </c>
      <c r="B100" s="64" t="s">
        <v>115</v>
      </c>
      <c r="C100" s="64">
        <v>2019</v>
      </c>
      <c r="D100" t="s">
        <v>36</v>
      </c>
      <c r="E100">
        <v>0.02</v>
      </c>
    </row>
    <row r="101" spans="1:5" x14ac:dyDescent="0.35">
      <c r="A101" s="64">
        <v>1</v>
      </c>
      <c r="B101" s="64" t="s">
        <v>115</v>
      </c>
      <c r="C101" s="64">
        <v>2019</v>
      </c>
      <c r="D101" t="s">
        <v>17</v>
      </c>
      <c r="E101">
        <v>0</v>
      </c>
    </row>
    <row r="102" spans="1:5" x14ac:dyDescent="0.35">
      <c r="A102" s="64">
        <v>1</v>
      </c>
      <c r="B102" s="64" t="s">
        <v>115</v>
      </c>
      <c r="C102" s="64">
        <v>2019</v>
      </c>
      <c r="D102" t="s">
        <v>26</v>
      </c>
      <c r="E102">
        <v>0</v>
      </c>
    </row>
    <row r="103" spans="1:5" x14ac:dyDescent="0.35">
      <c r="A103" s="64">
        <v>1</v>
      </c>
      <c r="B103" s="64" t="s">
        <v>115</v>
      </c>
      <c r="C103" s="64">
        <v>2019</v>
      </c>
      <c r="D103" t="s">
        <v>75</v>
      </c>
      <c r="E103">
        <v>0</v>
      </c>
    </row>
    <row r="104" spans="1:5" x14ac:dyDescent="0.35">
      <c r="A104" s="64">
        <v>1</v>
      </c>
      <c r="B104" s="64" t="s">
        <v>115</v>
      </c>
      <c r="C104" s="64">
        <v>2019</v>
      </c>
      <c r="D104" t="s">
        <v>23</v>
      </c>
      <c r="E104">
        <v>0</v>
      </c>
    </row>
    <row r="105" spans="1:5" x14ac:dyDescent="0.35">
      <c r="A105" s="64">
        <v>3</v>
      </c>
      <c r="B105" t="s">
        <v>116</v>
      </c>
      <c r="C105" s="64">
        <v>1999</v>
      </c>
      <c r="D105" t="s">
        <v>1</v>
      </c>
    </row>
    <row r="106" spans="1:5" x14ac:dyDescent="0.35">
      <c r="A106" s="64">
        <v>3</v>
      </c>
      <c r="B106" s="64" t="s">
        <v>116</v>
      </c>
      <c r="C106" s="64">
        <v>1999</v>
      </c>
      <c r="D106" t="s">
        <v>21</v>
      </c>
    </row>
    <row r="107" spans="1:5" x14ac:dyDescent="0.35">
      <c r="A107" s="64">
        <v>3</v>
      </c>
      <c r="B107" s="64" t="s">
        <v>116</v>
      </c>
      <c r="C107" s="64">
        <v>1999</v>
      </c>
      <c r="D107" t="s">
        <v>22</v>
      </c>
    </row>
    <row r="108" spans="1:5" x14ac:dyDescent="0.35">
      <c r="A108" s="64">
        <v>3</v>
      </c>
      <c r="B108" s="64" t="s">
        <v>116</v>
      </c>
      <c r="C108" s="64">
        <v>1999</v>
      </c>
      <c r="D108" t="s">
        <v>23</v>
      </c>
    </row>
    <row r="109" spans="1:5" x14ac:dyDescent="0.35">
      <c r="A109" s="64">
        <v>3</v>
      </c>
      <c r="B109" s="64" t="s">
        <v>116</v>
      </c>
      <c r="C109" s="64">
        <v>1999</v>
      </c>
      <c r="D109" t="s">
        <v>24</v>
      </c>
      <c r="E109">
        <v>0.2</v>
      </c>
    </row>
    <row r="110" spans="1:5" x14ac:dyDescent="0.35">
      <c r="A110" s="64">
        <v>3</v>
      </c>
      <c r="B110" s="64" t="s">
        <v>116</v>
      </c>
      <c r="C110" s="64">
        <v>1999</v>
      </c>
      <c r="D110" t="s">
        <v>25</v>
      </c>
    </row>
    <row r="111" spans="1:5" x14ac:dyDescent="0.35">
      <c r="A111" s="64">
        <v>3</v>
      </c>
      <c r="B111" s="64" t="s">
        <v>116</v>
      </c>
      <c r="C111" s="64">
        <v>1999</v>
      </c>
      <c r="D111" t="s">
        <v>2</v>
      </c>
    </row>
    <row r="112" spans="1:5" x14ac:dyDescent="0.35">
      <c r="A112" s="64">
        <v>3</v>
      </c>
      <c r="B112" s="64" t="s">
        <v>116</v>
      </c>
      <c r="C112" s="64">
        <v>1999</v>
      </c>
      <c r="D112" t="s">
        <v>26</v>
      </c>
      <c r="E112">
        <v>27.7</v>
      </c>
    </row>
    <row r="113" spans="1:5" x14ac:dyDescent="0.35">
      <c r="A113" s="64">
        <v>3</v>
      </c>
      <c r="B113" s="64" t="s">
        <v>116</v>
      </c>
      <c r="C113" s="64">
        <v>1999</v>
      </c>
      <c r="D113" t="s">
        <v>3</v>
      </c>
    </row>
    <row r="114" spans="1:5" x14ac:dyDescent="0.35">
      <c r="A114" s="64">
        <v>3</v>
      </c>
      <c r="B114" s="64" t="s">
        <v>116</v>
      </c>
      <c r="C114" s="64">
        <v>1999</v>
      </c>
      <c r="D114" t="s">
        <v>4</v>
      </c>
      <c r="E114">
        <v>0.21</v>
      </c>
    </row>
    <row r="115" spans="1:5" x14ac:dyDescent="0.35">
      <c r="A115" s="64">
        <v>3</v>
      </c>
      <c r="B115" s="64" t="s">
        <v>116</v>
      </c>
      <c r="C115" s="64">
        <v>1999</v>
      </c>
      <c r="D115" t="s">
        <v>27</v>
      </c>
    </row>
    <row r="116" spans="1:5" x14ac:dyDescent="0.35">
      <c r="A116" s="64">
        <v>3</v>
      </c>
      <c r="B116" s="64" t="s">
        <v>116</v>
      </c>
      <c r="C116" s="64">
        <v>1999</v>
      </c>
      <c r="D116" t="s">
        <v>5</v>
      </c>
      <c r="E116">
        <v>3.25</v>
      </c>
    </row>
    <row r="117" spans="1:5" x14ac:dyDescent="0.35">
      <c r="A117" s="64">
        <v>3</v>
      </c>
      <c r="B117" s="64" t="s">
        <v>116</v>
      </c>
      <c r="C117" s="64">
        <v>1999</v>
      </c>
      <c r="D117" t="s">
        <v>6</v>
      </c>
      <c r="E117">
        <v>3.6</v>
      </c>
    </row>
    <row r="118" spans="1:5" x14ac:dyDescent="0.35">
      <c r="A118" s="64">
        <v>3</v>
      </c>
      <c r="B118" s="64" t="s">
        <v>116</v>
      </c>
      <c r="C118" s="64">
        <v>1999</v>
      </c>
      <c r="D118" t="s">
        <v>7</v>
      </c>
      <c r="E118">
        <v>0.56999999999999995</v>
      </c>
    </row>
    <row r="119" spans="1:5" x14ac:dyDescent="0.35">
      <c r="A119" s="64">
        <v>3</v>
      </c>
      <c r="B119" s="64" t="s">
        <v>116</v>
      </c>
      <c r="C119" s="64">
        <v>1999</v>
      </c>
      <c r="D119" t="s">
        <v>28</v>
      </c>
    </row>
    <row r="120" spans="1:5" x14ac:dyDescent="0.35">
      <c r="A120" s="64">
        <v>3</v>
      </c>
      <c r="B120" s="64" t="s">
        <v>116</v>
      </c>
      <c r="C120" s="64">
        <v>1999</v>
      </c>
      <c r="D120" t="s">
        <v>29</v>
      </c>
    </row>
    <row r="121" spans="1:5" x14ac:dyDescent="0.35">
      <c r="A121" s="64">
        <v>3</v>
      </c>
      <c r="B121" s="64" t="s">
        <v>116</v>
      </c>
      <c r="C121" s="64">
        <v>1999</v>
      </c>
      <c r="D121" t="s">
        <v>30</v>
      </c>
    </row>
    <row r="122" spans="1:5" x14ac:dyDescent="0.35">
      <c r="A122" s="64">
        <v>3</v>
      </c>
      <c r="B122" s="64" t="s">
        <v>116</v>
      </c>
      <c r="C122" s="64">
        <v>1999</v>
      </c>
      <c r="D122" t="s">
        <v>31</v>
      </c>
      <c r="E122">
        <v>0.8</v>
      </c>
    </row>
    <row r="123" spans="1:5" x14ac:dyDescent="0.35">
      <c r="A123" s="64">
        <v>3</v>
      </c>
      <c r="B123" s="64" t="s">
        <v>116</v>
      </c>
      <c r="C123" s="64">
        <v>1999</v>
      </c>
      <c r="D123" t="s">
        <v>32</v>
      </c>
    </row>
    <row r="124" spans="1:5" x14ac:dyDescent="0.35">
      <c r="A124" s="64">
        <v>3</v>
      </c>
      <c r="B124" s="64" t="s">
        <v>116</v>
      </c>
      <c r="C124" s="64">
        <v>1999</v>
      </c>
      <c r="D124" t="s">
        <v>33</v>
      </c>
      <c r="E124">
        <v>0.1</v>
      </c>
    </row>
    <row r="125" spans="1:5" x14ac:dyDescent="0.35">
      <c r="A125" s="64">
        <v>3</v>
      </c>
      <c r="B125" s="64" t="s">
        <v>116</v>
      </c>
      <c r="C125" s="64">
        <v>1999</v>
      </c>
      <c r="D125" t="s">
        <v>34</v>
      </c>
    </row>
    <row r="126" spans="1:5" x14ac:dyDescent="0.35">
      <c r="A126" s="64">
        <v>3</v>
      </c>
      <c r="B126" s="64" t="s">
        <v>116</v>
      </c>
      <c r="C126" s="64">
        <v>1999</v>
      </c>
      <c r="D126" t="s">
        <v>35</v>
      </c>
    </row>
    <row r="127" spans="1:5" x14ac:dyDescent="0.35">
      <c r="A127" s="64">
        <v>3</v>
      </c>
      <c r="B127" s="64" t="s">
        <v>116</v>
      </c>
      <c r="C127" s="64">
        <v>1999</v>
      </c>
      <c r="D127" t="s">
        <v>36</v>
      </c>
    </row>
    <row r="128" spans="1:5" x14ac:dyDescent="0.35">
      <c r="A128" s="64">
        <v>3</v>
      </c>
      <c r="B128" s="64" t="s">
        <v>116</v>
      </c>
      <c r="C128" s="64">
        <v>1999</v>
      </c>
      <c r="D128" t="s">
        <v>37</v>
      </c>
      <c r="E128">
        <v>7.5</v>
      </c>
    </row>
    <row r="129" spans="1:5" x14ac:dyDescent="0.35">
      <c r="A129" s="64">
        <v>3</v>
      </c>
      <c r="B129" s="64" t="s">
        <v>116</v>
      </c>
      <c r="C129" s="64">
        <v>1999</v>
      </c>
      <c r="D129" t="s">
        <v>8</v>
      </c>
    </row>
    <row r="130" spans="1:5" x14ac:dyDescent="0.35">
      <c r="A130" s="64">
        <v>3</v>
      </c>
      <c r="B130" s="64" t="s">
        <v>116</v>
      </c>
      <c r="C130" s="64">
        <v>1999</v>
      </c>
      <c r="D130" t="s">
        <v>38</v>
      </c>
    </row>
    <row r="131" spans="1:5" x14ac:dyDescent="0.35">
      <c r="A131" s="64">
        <v>3</v>
      </c>
      <c r="B131" s="64" t="s">
        <v>116</v>
      </c>
      <c r="C131" s="64">
        <v>1999</v>
      </c>
      <c r="D131" t="s">
        <v>39</v>
      </c>
    </row>
    <row r="132" spans="1:5" x14ac:dyDescent="0.35">
      <c r="A132" s="64">
        <v>3</v>
      </c>
      <c r="B132" s="64" t="s">
        <v>116</v>
      </c>
      <c r="C132" s="64">
        <v>1999</v>
      </c>
      <c r="D132" t="s">
        <v>40</v>
      </c>
      <c r="E132">
        <v>7</v>
      </c>
    </row>
    <row r="133" spans="1:5" x14ac:dyDescent="0.35">
      <c r="A133" s="64">
        <v>3</v>
      </c>
      <c r="B133" s="64" t="s">
        <v>116</v>
      </c>
      <c r="C133" s="64">
        <v>1999</v>
      </c>
      <c r="D133" t="s">
        <v>9</v>
      </c>
      <c r="E133">
        <v>89.73</v>
      </c>
    </row>
    <row r="134" spans="1:5" x14ac:dyDescent="0.35">
      <c r="A134" s="64">
        <v>3</v>
      </c>
      <c r="B134" s="64" t="s">
        <v>116</v>
      </c>
      <c r="C134" s="64">
        <v>1999</v>
      </c>
      <c r="D134" t="s">
        <v>41</v>
      </c>
      <c r="E134">
        <v>1.5</v>
      </c>
    </row>
    <row r="135" spans="1:5" x14ac:dyDescent="0.35">
      <c r="A135" s="64">
        <v>3</v>
      </c>
      <c r="B135" s="64" t="s">
        <v>116</v>
      </c>
      <c r="C135" s="64">
        <v>1999</v>
      </c>
      <c r="D135" t="s">
        <v>42</v>
      </c>
      <c r="E135">
        <v>79.900000000000006</v>
      </c>
    </row>
    <row r="136" spans="1:5" x14ac:dyDescent="0.35">
      <c r="A136" s="64">
        <v>3</v>
      </c>
      <c r="B136" s="64" t="s">
        <v>116</v>
      </c>
      <c r="C136" s="64">
        <v>1999</v>
      </c>
      <c r="D136" t="s">
        <v>43</v>
      </c>
      <c r="E136">
        <v>3</v>
      </c>
    </row>
    <row r="137" spans="1:5" x14ac:dyDescent="0.35">
      <c r="A137" s="64">
        <v>3</v>
      </c>
      <c r="B137" s="64" t="s">
        <v>116</v>
      </c>
      <c r="C137" s="64">
        <v>1999</v>
      </c>
      <c r="D137" t="s">
        <v>10</v>
      </c>
    </row>
    <row r="138" spans="1:5" x14ac:dyDescent="0.35">
      <c r="A138" s="64">
        <v>3</v>
      </c>
      <c r="B138" s="64" t="s">
        <v>116</v>
      </c>
      <c r="C138" s="64">
        <v>1999</v>
      </c>
      <c r="D138" t="s">
        <v>11</v>
      </c>
    </row>
    <row r="139" spans="1:5" x14ac:dyDescent="0.35">
      <c r="A139" s="64">
        <v>3</v>
      </c>
      <c r="B139" s="64" t="s">
        <v>116</v>
      </c>
      <c r="C139" s="64">
        <v>1999</v>
      </c>
      <c r="D139" t="s">
        <v>44</v>
      </c>
    </row>
    <row r="140" spans="1:5" x14ac:dyDescent="0.35">
      <c r="A140" s="64">
        <v>3</v>
      </c>
      <c r="B140" s="64" t="s">
        <v>116</v>
      </c>
      <c r="C140" s="64">
        <v>1999</v>
      </c>
      <c r="D140" t="s">
        <v>12</v>
      </c>
      <c r="E140">
        <v>7.45</v>
      </c>
    </row>
    <row r="141" spans="1:5" x14ac:dyDescent="0.35">
      <c r="A141" s="64">
        <v>3</v>
      </c>
      <c r="B141" s="64" t="s">
        <v>116</v>
      </c>
      <c r="C141" s="64">
        <v>1999</v>
      </c>
      <c r="D141" t="s">
        <v>45</v>
      </c>
    </row>
    <row r="142" spans="1:5" x14ac:dyDescent="0.35">
      <c r="A142" s="64">
        <v>3</v>
      </c>
      <c r="B142" s="64" t="s">
        <v>116</v>
      </c>
      <c r="C142" s="64">
        <v>1999</v>
      </c>
      <c r="D142" t="s">
        <v>46</v>
      </c>
    </row>
    <row r="143" spans="1:5" x14ac:dyDescent="0.35">
      <c r="A143" s="64">
        <v>3</v>
      </c>
      <c r="B143" s="64" t="s">
        <v>116</v>
      </c>
      <c r="C143" s="64">
        <v>1999</v>
      </c>
      <c r="D143" t="s">
        <v>47</v>
      </c>
    </row>
    <row r="144" spans="1:5" x14ac:dyDescent="0.35">
      <c r="A144" s="64">
        <v>3</v>
      </c>
      <c r="B144" s="64" t="s">
        <v>116</v>
      </c>
      <c r="C144" s="64">
        <v>1999</v>
      </c>
      <c r="D144" t="s">
        <v>13</v>
      </c>
      <c r="E144">
        <v>42.15</v>
      </c>
    </row>
    <row r="145" spans="1:5" x14ac:dyDescent="0.35">
      <c r="A145" s="64">
        <v>3</v>
      </c>
      <c r="B145" s="64" t="s">
        <v>116</v>
      </c>
      <c r="C145" s="64">
        <v>1999</v>
      </c>
      <c r="D145" t="s">
        <v>14</v>
      </c>
      <c r="E145">
        <v>0.32</v>
      </c>
    </row>
    <row r="146" spans="1:5" x14ac:dyDescent="0.35">
      <c r="A146" s="64">
        <v>3</v>
      </c>
      <c r="B146" s="64" t="s">
        <v>116</v>
      </c>
      <c r="C146" s="64">
        <v>1999</v>
      </c>
      <c r="D146" t="s">
        <v>48</v>
      </c>
      <c r="E146">
        <v>0.1</v>
      </c>
    </row>
    <row r="147" spans="1:5" x14ac:dyDescent="0.35">
      <c r="A147" s="64">
        <v>3</v>
      </c>
      <c r="B147" s="64" t="s">
        <v>116</v>
      </c>
      <c r="C147" s="64">
        <v>1999</v>
      </c>
      <c r="D147" t="s">
        <v>15</v>
      </c>
      <c r="E147">
        <v>9.07</v>
      </c>
    </row>
    <row r="148" spans="1:5" x14ac:dyDescent="0.35">
      <c r="A148" s="64">
        <v>3</v>
      </c>
      <c r="B148" s="64" t="s">
        <v>116</v>
      </c>
      <c r="C148" s="64">
        <v>1999</v>
      </c>
      <c r="D148" t="s">
        <v>49</v>
      </c>
    </row>
    <row r="149" spans="1:5" x14ac:dyDescent="0.35">
      <c r="A149" s="64">
        <v>3</v>
      </c>
      <c r="B149" s="64" t="s">
        <v>116</v>
      </c>
      <c r="C149" s="64">
        <v>1999</v>
      </c>
      <c r="D149" t="s">
        <v>16</v>
      </c>
      <c r="E149">
        <v>1592.03</v>
      </c>
    </row>
    <row r="150" spans="1:5" x14ac:dyDescent="0.35">
      <c r="A150" s="64">
        <v>3</v>
      </c>
      <c r="B150" s="64" t="s">
        <v>116</v>
      </c>
      <c r="C150" s="64">
        <v>1999</v>
      </c>
      <c r="D150" t="s">
        <v>17</v>
      </c>
      <c r="E150">
        <v>90.21</v>
      </c>
    </row>
    <row r="151" spans="1:5" x14ac:dyDescent="0.35">
      <c r="A151" s="64">
        <v>3</v>
      </c>
      <c r="B151" s="64" t="s">
        <v>116</v>
      </c>
      <c r="C151" s="64">
        <v>1999</v>
      </c>
      <c r="D151" t="s">
        <v>50</v>
      </c>
    </row>
    <row r="152" spans="1:5" x14ac:dyDescent="0.35">
      <c r="A152" s="64">
        <v>3</v>
      </c>
      <c r="B152" s="64" t="s">
        <v>116</v>
      </c>
      <c r="C152" s="64">
        <v>1999</v>
      </c>
      <c r="D152" t="s">
        <v>51</v>
      </c>
    </row>
    <row r="153" spans="1:5" x14ac:dyDescent="0.35">
      <c r="A153" s="64">
        <v>3</v>
      </c>
      <c r="B153" s="64" t="s">
        <v>116</v>
      </c>
      <c r="C153" s="64">
        <v>1999</v>
      </c>
      <c r="D153" t="s">
        <v>19</v>
      </c>
      <c r="E153">
        <v>4.0599999999999996</v>
      </c>
    </row>
    <row r="154" spans="1:5" x14ac:dyDescent="0.35">
      <c r="A154" s="64">
        <v>3</v>
      </c>
      <c r="B154" s="64" t="s">
        <v>116</v>
      </c>
      <c r="C154" s="64">
        <v>1999</v>
      </c>
      <c r="D154" t="s">
        <v>18</v>
      </c>
    </row>
    <row r="155" spans="1:5" x14ac:dyDescent="0.35">
      <c r="A155" s="64">
        <v>3</v>
      </c>
      <c r="B155" s="64" t="s">
        <v>116</v>
      </c>
      <c r="C155" s="64">
        <v>1999</v>
      </c>
      <c r="D155" t="s">
        <v>52</v>
      </c>
    </row>
    <row r="156" spans="1:5" x14ac:dyDescent="0.35">
      <c r="A156" s="64">
        <v>3</v>
      </c>
      <c r="B156" s="64" t="s">
        <v>116</v>
      </c>
      <c r="C156" s="64">
        <v>1999</v>
      </c>
      <c r="D156" t="s">
        <v>53</v>
      </c>
    </row>
    <row r="157" spans="1:5" x14ac:dyDescent="0.35">
      <c r="A157" s="64">
        <v>3</v>
      </c>
      <c r="B157" s="64" t="s">
        <v>116</v>
      </c>
      <c r="C157" s="64">
        <v>1999</v>
      </c>
      <c r="D157" t="s">
        <v>54</v>
      </c>
      <c r="E157">
        <v>0.3</v>
      </c>
    </row>
    <row r="158" spans="1:5" x14ac:dyDescent="0.35">
      <c r="A158" s="64">
        <v>3</v>
      </c>
      <c r="B158" s="64" t="s">
        <v>116</v>
      </c>
      <c r="C158" s="64">
        <v>1999</v>
      </c>
      <c r="D158" t="s">
        <v>55</v>
      </c>
    </row>
    <row r="159" spans="1:5" x14ac:dyDescent="0.35">
      <c r="A159" s="64">
        <v>3</v>
      </c>
      <c r="B159" s="64" t="s">
        <v>116</v>
      </c>
      <c r="C159" s="64">
        <v>1999</v>
      </c>
      <c r="D159" t="s">
        <v>76</v>
      </c>
    </row>
    <row r="160" spans="1:5" x14ac:dyDescent="0.35">
      <c r="A160" s="64">
        <v>3</v>
      </c>
      <c r="B160" s="64" t="s">
        <v>116</v>
      </c>
      <c r="C160" s="64">
        <v>1999</v>
      </c>
      <c r="D160" t="s">
        <v>56</v>
      </c>
      <c r="E160">
        <v>2.5</v>
      </c>
    </row>
    <row r="161" spans="1:5" x14ac:dyDescent="0.35">
      <c r="A161" s="64">
        <v>3</v>
      </c>
      <c r="B161" s="64" t="s">
        <v>116</v>
      </c>
      <c r="C161" s="64">
        <v>1999</v>
      </c>
      <c r="D161" t="s">
        <v>57</v>
      </c>
      <c r="E161">
        <v>15.4</v>
      </c>
    </row>
    <row r="162" spans="1:5" x14ac:dyDescent="0.35">
      <c r="A162" s="64">
        <v>3</v>
      </c>
      <c r="B162" s="64" t="s">
        <v>116</v>
      </c>
      <c r="C162" s="64">
        <v>1999</v>
      </c>
      <c r="D162" t="s">
        <v>20</v>
      </c>
      <c r="E162">
        <v>6427.36</v>
      </c>
    </row>
    <row r="163" spans="1:5" x14ac:dyDescent="0.35">
      <c r="A163" s="64">
        <v>3</v>
      </c>
      <c r="B163" s="64" t="s">
        <v>116</v>
      </c>
      <c r="C163" s="64">
        <v>1999</v>
      </c>
      <c r="D163" t="s">
        <v>58</v>
      </c>
    </row>
    <row r="164" spans="1:5" x14ac:dyDescent="0.35">
      <c r="A164" s="64">
        <v>3</v>
      </c>
      <c r="B164" s="64" t="s">
        <v>116</v>
      </c>
      <c r="C164" s="64">
        <v>1999</v>
      </c>
      <c r="D164" t="s">
        <v>59</v>
      </c>
    </row>
    <row r="165" spans="1:5" x14ac:dyDescent="0.35">
      <c r="A165" s="64">
        <v>3</v>
      </c>
      <c r="B165" t="s">
        <v>116</v>
      </c>
      <c r="C165" s="64">
        <v>2005</v>
      </c>
      <c r="D165" t="s">
        <v>1</v>
      </c>
    </row>
    <row r="166" spans="1:5" x14ac:dyDescent="0.35">
      <c r="A166" s="64">
        <v>3</v>
      </c>
      <c r="B166" t="s">
        <v>116</v>
      </c>
      <c r="C166" s="64">
        <v>2005</v>
      </c>
      <c r="D166" t="s">
        <v>21</v>
      </c>
    </row>
    <row r="167" spans="1:5" x14ac:dyDescent="0.35">
      <c r="A167" s="64">
        <v>3</v>
      </c>
      <c r="B167" t="s">
        <v>116</v>
      </c>
      <c r="C167" s="64">
        <v>2005</v>
      </c>
      <c r="D167" t="s">
        <v>22</v>
      </c>
    </row>
    <row r="168" spans="1:5" x14ac:dyDescent="0.35">
      <c r="A168" s="64">
        <v>3</v>
      </c>
      <c r="B168" t="s">
        <v>116</v>
      </c>
      <c r="C168" s="64">
        <v>2005</v>
      </c>
      <c r="D168" t="s">
        <v>23</v>
      </c>
    </row>
    <row r="169" spans="1:5" x14ac:dyDescent="0.35">
      <c r="A169" s="64">
        <v>3</v>
      </c>
      <c r="B169" t="s">
        <v>116</v>
      </c>
      <c r="C169" s="64">
        <v>2005</v>
      </c>
      <c r="D169" t="s">
        <v>24</v>
      </c>
    </row>
    <row r="170" spans="1:5" x14ac:dyDescent="0.35">
      <c r="A170" s="64">
        <v>3</v>
      </c>
      <c r="B170" t="s">
        <v>116</v>
      </c>
      <c r="C170" s="64">
        <v>2005</v>
      </c>
      <c r="D170" t="s">
        <v>25</v>
      </c>
    </row>
    <row r="171" spans="1:5" x14ac:dyDescent="0.35">
      <c r="A171" s="64">
        <v>3</v>
      </c>
      <c r="B171" t="s">
        <v>116</v>
      </c>
      <c r="C171" s="64">
        <v>2005</v>
      </c>
      <c r="D171" t="s">
        <v>2</v>
      </c>
    </row>
    <row r="172" spans="1:5" x14ac:dyDescent="0.35">
      <c r="A172" s="64">
        <v>3</v>
      </c>
      <c r="B172" t="s">
        <v>116</v>
      </c>
      <c r="C172" s="64">
        <v>2005</v>
      </c>
      <c r="D172" t="s">
        <v>26</v>
      </c>
      <c r="E172">
        <v>10.28</v>
      </c>
    </row>
    <row r="173" spans="1:5" x14ac:dyDescent="0.35">
      <c r="A173" s="64">
        <v>3</v>
      </c>
      <c r="B173" t="s">
        <v>116</v>
      </c>
      <c r="C173" s="64">
        <v>2005</v>
      </c>
      <c r="D173" t="s">
        <v>3</v>
      </c>
    </row>
    <row r="174" spans="1:5" x14ac:dyDescent="0.35">
      <c r="A174" s="64">
        <v>3</v>
      </c>
      <c r="B174" t="s">
        <v>116</v>
      </c>
      <c r="C174" s="64">
        <v>2005</v>
      </c>
      <c r="D174" t="s">
        <v>4</v>
      </c>
      <c r="E174">
        <v>0.15</v>
      </c>
    </row>
    <row r="175" spans="1:5" x14ac:dyDescent="0.35">
      <c r="A175" s="64">
        <v>3</v>
      </c>
      <c r="B175" t="s">
        <v>116</v>
      </c>
      <c r="C175" s="64">
        <v>2005</v>
      </c>
      <c r="D175" t="s">
        <v>27</v>
      </c>
    </row>
    <row r="176" spans="1:5" x14ac:dyDescent="0.35">
      <c r="A176" s="64">
        <v>3</v>
      </c>
      <c r="B176" t="s">
        <v>116</v>
      </c>
      <c r="C176" s="64">
        <v>2005</v>
      </c>
      <c r="D176" t="s">
        <v>5</v>
      </c>
      <c r="E176">
        <v>0.11</v>
      </c>
    </row>
    <row r="177" spans="1:5" x14ac:dyDescent="0.35">
      <c r="A177" s="64">
        <v>3</v>
      </c>
      <c r="B177" t="s">
        <v>116</v>
      </c>
      <c r="C177" s="64">
        <v>2005</v>
      </c>
      <c r="D177" t="s">
        <v>6</v>
      </c>
      <c r="E177">
        <v>1.18</v>
      </c>
    </row>
    <row r="178" spans="1:5" x14ac:dyDescent="0.35">
      <c r="A178" s="64">
        <v>3</v>
      </c>
      <c r="B178" t="s">
        <v>116</v>
      </c>
      <c r="C178" s="64">
        <v>2005</v>
      </c>
      <c r="D178" t="s">
        <v>7</v>
      </c>
      <c r="E178">
        <v>2.31</v>
      </c>
    </row>
    <row r="179" spans="1:5" x14ac:dyDescent="0.35">
      <c r="A179" s="64">
        <v>3</v>
      </c>
      <c r="B179" t="s">
        <v>116</v>
      </c>
      <c r="C179" s="64">
        <v>2005</v>
      </c>
      <c r="D179" t="s">
        <v>28</v>
      </c>
    </row>
    <row r="180" spans="1:5" x14ac:dyDescent="0.35">
      <c r="A180" s="64">
        <v>3</v>
      </c>
      <c r="B180" t="s">
        <v>116</v>
      </c>
      <c r="C180" s="64">
        <v>2005</v>
      </c>
      <c r="D180" t="s">
        <v>29</v>
      </c>
    </row>
    <row r="181" spans="1:5" x14ac:dyDescent="0.35">
      <c r="A181" s="64">
        <v>3</v>
      </c>
      <c r="B181" t="s">
        <v>116</v>
      </c>
      <c r="C181" s="64">
        <v>2005</v>
      </c>
      <c r="D181" t="s">
        <v>30</v>
      </c>
    </row>
    <row r="182" spans="1:5" x14ac:dyDescent="0.35">
      <c r="A182" s="64">
        <v>3</v>
      </c>
      <c r="B182" t="s">
        <v>116</v>
      </c>
      <c r="C182" s="64">
        <v>2005</v>
      </c>
      <c r="D182" t="s">
        <v>31</v>
      </c>
      <c r="E182">
        <v>31.62</v>
      </c>
    </row>
    <row r="183" spans="1:5" x14ac:dyDescent="0.35">
      <c r="A183" s="64">
        <v>3</v>
      </c>
      <c r="B183" t="s">
        <v>116</v>
      </c>
      <c r="C183" s="64">
        <v>2005</v>
      </c>
      <c r="D183" t="s">
        <v>32</v>
      </c>
    </row>
    <row r="184" spans="1:5" x14ac:dyDescent="0.35">
      <c r="A184" s="64">
        <v>3</v>
      </c>
      <c r="B184" t="s">
        <v>116</v>
      </c>
      <c r="C184" s="64">
        <v>2005</v>
      </c>
      <c r="D184" t="s">
        <v>33</v>
      </c>
      <c r="E184">
        <v>1</v>
      </c>
    </row>
    <row r="185" spans="1:5" x14ac:dyDescent="0.35">
      <c r="A185" s="64">
        <v>3</v>
      </c>
      <c r="B185" t="s">
        <v>116</v>
      </c>
      <c r="C185" s="64">
        <v>2005</v>
      </c>
      <c r="D185" t="s">
        <v>34</v>
      </c>
    </row>
    <row r="186" spans="1:5" x14ac:dyDescent="0.35">
      <c r="A186" s="64">
        <v>3</v>
      </c>
      <c r="B186" t="s">
        <v>116</v>
      </c>
      <c r="C186" s="64">
        <v>2005</v>
      </c>
      <c r="D186" t="s">
        <v>35</v>
      </c>
    </row>
    <row r="187" spans="1:5" x14ac:dyDescent="0.35">
      <c r="A187" s="64">
        <v>3</v>
      </c>
      <c r="B187" t="s">
        <v>116</v>
      </c>
      <c r="C187" s="64">
        <v>2005</v>
      </c>
      <c r="D187" t="s">
        <v>36</v>
      </c>
    </row>
    <row r="188" spans="1:5" x14ac:dyDescent="0.35">
      <c r="A188" s="64">
        <v>3</v>
      </c>
      <c r="B188" t="s">
        <v>116</v>
      </c>
      <c r="C188" s="64">
        <v>2005</v>
      </c>
      <c r="D188" t="s">
        <v>37</v>
      </c>
      <c r="E188">
        <v>23</v>
      </c>
    </row>
    <row r="189" spans="1:5" x14ac:dyDescent="0.35">
      <c r="A189" s="64">
        <v>3</v>
      </c>
      <c r="B189" t="s">
        <v>116</v>
      </c>
      <c r="C189" s="64">
        <v>2005</v>
      </c>
      <c r="D189" t="s">
        <v>8</v>
      </c>
    </row>
    <row r="190" spans="1:5" x14ac:dyDescent="0.35">
      <c r="A190" s="64">
        <v>3</v>
      </c>
      <c r="B190" t="s">
        <v>116</v>
      </c>
      <c r="C190" s="64">
        <v>2005</v>
      </c>
      <c r="D190" t="s">
        <v>38</v>
      </c>
    </row>
    <row r="191" spans="1:5" x14ac:dyDescent="0.35">
      <c r="A191" s="64">
        <v>3</v>
      </c>
      <c r="B191" t="s">
        <v>116</v>
      </c>
      <c r="C191" s="64">
        <v>2005</v>
      </c>
      <c r="D191" t="s">
        <v>39</v>
      </c>
    </row>
    <row r="192" spans="1:5" x14ac:dyDescent="0.35">
      <c r="A192" s="64">
        <v>3</v>
      </c>
      <c r="B192" t="s">
        <v>116</v>
      </c>
      <c r="C192" s="64">
        <v>2005</v>
      </c>
      <c r="D192" t="s">
        <v>40</v>
      </c>
      <c r="E192">
        <v>7.67</v>
      </c>
    </row>
    <row r="193" spans="1:5" x14ac:dyDescent="0.35">
      <c r="A193" s="64">
        <v>3</v>
      </c>
      <c r="B193" t="s">
        <v>116</v>
      </c>
      <c r="C193" s="64">
        <v>2005</v>
      </c>
      <c r="D193" t="s">
        <v>9</v>
      </c>
      <c r="E193">
        <v>123.32</v>
      </c>
    </row>
    <row r="194" spans="1:5" x14ac:dyDescent="0.35">
      <c r="A194" s="64">
        <v>3</v>
      </c>
      <c r="B194" t="s">
        <v>116</v>
      </c>
      <c r="C194" s="64">
        <v>2005</v>
      </c>
      <c r="D194" t="s">
        <v>41</v>
      </c>
    </row>
    <row r="195" spans="1:5" x14ac:dyDescent="0.35">
      <c r="A195" s="64">
        <v>3</v>
      </c>
      <c r="B195" t="s">
        <v>116</v>
      </c>
      <c r="C195" s="64">
        <v>2005</v>
      </c>
      <c r="D195" t="s">
        <v>42</v>
      </c>
      <c r="E195">
        <v>134.02000000000001</v>
      </c>
    </row>
    <row r="196" spans="1:5" x14ac:dyDescent="0.35">
      <c r="A196" s="64">
        <v>3</v>
      </c>
      <c r="B196" t="s">
        <v>116</v>
      </c>
      <c r="C196" s="64">
        <v>2005</v>
      </c>
      <c r="D196" t="s">
        <v>43</v>
      </c>
      <c r="E196">
        <v>5.38</v>
      </c>
    </row>
    <row r="197" spans="1:5" x14ac:dyDescent="0.35">
      <c r="A197" s="64">
        <v>3</v>
      </c>
      <c r="B197" t="s">
        <v>116</v>
      </c>
      <c r="C197" s="64">
        <v>2005</v>
      </c>
      <c r="D197" t="s">
        <v>10</v>
      </c>
    </row>
    <row r="198" spans="1:5" x14ac:dyDescent="0.35">
      <c r="A198" s="64">
        <v>3</v>
      </c>
      <c r="B198" t="s">
        <v>116</v>
      </c>
      <c r="C198" s="64">
        <v>2005</v>
      </c>
      <c r="D198" t="s">
        <v>11</v>
      </c>
    </row>
    <row r="199" spans="1:5" x14ac:dyDescent="0.35">
      <c r="A199" s="64">
        <v>3</v>
      </c>
      <c r="B199" t="s">
        <v>116</v>
      </c>
      <c r="C199" s="64">
        <v>2005</v>
      </c>
      <c r="D199" t="s">
        <v>44</v>
      </c>
    </row>
    <row r="200" spans="1:5" x14ac:dyDescent="0.35">
      <c r="A200" s="64">
        <v>3</v>
      </c>
      <c r="B200" t="s">
        <v>116</v>
      </c>
      <c r="C200" s="64">
        <v>2005</v>
      </c>
      <c r="D200" t="s">
        <v>12</v>
      </c>
      <c r="E200">
        <v>2</v>
      </c>
    </row>
    <row r="201" spans="1:5" x14ac:dyDescent="0.35">
      <c r="A201" s="64">
        <v>3</v>
      </c>
      <c r="B201" t="s">
        <v>116</v>
      </c>
      <c r="C201" s="64">
        <v>2005</v>
      </c>
      <c r="D201" t="s">
        <v>45</v>
      </c>
    </row>
    <row r="202" spans="1:5" x14ac:dyDescent="0.35">
      <c r="A202" s="64">
        <v>3</v>
      </c>
      <c r="B202" t="s">
        <v>116</v>
      </c>
      <c r="C202" s="64">
        <v>2005</v>
      </c>
      <c r="D202" t="s">
        <v>46</v>
      </c>
    </row>
    <row r="203" spans="1:5" x14ac:dyDescent="0.35">
      <c r="A203" s="64">
        <v>3</v>
      </c>
      <c r="B203" t="s">
        <v>116</v>
      </c>
      <c r="C203" s="64">
        <v>2005</v>
      </c>
      <c r="D203" t="s">
        <v>47</v>
      </c>
    </row>
    <row r="204" spans="1:5" x14ac:dyDescent="0.35">
      <c r="A204" s="64">
        <v>3</v>
      </c>
      <c r="B204" t="s">
        <v>116</v>
      </c>
      <c r="C204" s="64">
        <v>2005</v>
      </c>
      <c r="D204" t="s">
        <v>13</v>
      </c>
      <c r="E204">
        <v>108.01</v>
      </c>
    </row>
    <row r="205" spans="1:5" x14ac:dyDescent="0.35">
      <c r="A205" s="64">
        <v>3</v>
      </c>
      <c r="B205" t="s">
        <v>116</v>
      </c>
      <c r="C205" s="64">
        <v>2005</v>
      </c>
      <c r="D205" t="s">
        <v>14</v>
      </c>
    </row>
    <row r="206" spans="1:5" x14ac:dyDescent="0.35">
      <c r="A206" s="64">
        <v>3</v>
      </c>
      <c r="B206" t="s">
        <v>116</v>
      </c>
      <c r="C206" s="64">
        <v>2005</v>
      </c>
      <c r="D206" t="s">
        <v>48</v>
      </c>
      <c r="E206">
        <v>0.06</v>
      </c>
    </row>
    <row r="207" spans="1:5" x14ac:dyDescent="0.35">
      <c r="A207" s="64">
        <v>3</v>
      </c>
      <c r="B207" t="s">
        <v>116</v>
      </c>
      <c r="C207" s="64">
        <v>2005</v>
      </c>
      <c r="D207" t="s">
        <v>15</v>
      </c>
      <c r="E207">
        <v>2.88</v>
      </c>
    </row>
    <row r="208" spans="1:5" x14ac:dyDescent="0.35">
      <c r="A208" s="64">
        <v>3</v>
      </c>
      <c r="B208" t="s">
        <v>116</v>
      </c>
      <c r="C208" s="64">
        <v>2005</v>
      </c>
      <c r="D208" t="s">
        <v>49</v>
      </c>
    </row>
    <row r="209" spans="1:5" x14ac:dyDescent="0.35">
      <c r="A209" s="64">
        <v>3</v>
      </c>
      <c r="B209" t="s">
        <v>116</v>
      </c>
      <c r="C209" s="64">
        <v>2005</v>
      </c>
      <c r="D209" t="s">
        <v>16</v>
      </c>
      <c r="E209">
        <v>2404.41</v>
      </c>
    </row>
    <row r="210" spans="1:5" x14ac:dyDescent="0.35">
      <c r="A210" s="64">
        <v>3</v>
      </c>
      <c r="B210" t="s">
        <v>116</v>
      </c>
      <c r="C210" s="64">
        <v>2005</v>
      </c>
      <c r="D210" t="s">
        <v>17</v>
      </c>
      <c r="E210">
        <v>257.05</v>
      </c>
    </row>
    <row r="211" spans="1:5" x14ac:dyDescent="0.35">
      <c r="A211" s="64">
        <v>3</v>
      </c>
      <c r="B211" t="s">
        <v>116</v>
      </c>
      <c r="C211" s="64">
        <v>2005</v>
      </c>
      <c r="D211" t="s">
        <v>50</v>
      </c>
    </row>
    <row r="212" spans="1:5" x14ac:dyDescent="0.35">
      <c r="A212" s="64">
        <v>3</v>
      </c>
      <c r="B212" t="s">
        <v>116</v>
      </c>
      <c r="C212" s="64">
        <v>2005</v>
      </c>
      <c r="D212" t="s">
        <v>51</v>
      </c>
      <c r="E212">
        <v>0.16</v>
      </c>
    </row>
    <row r="213" spans="1:5" x14ac:dyDescent="0.35">
      <c r="A213" s="64">
        <v>3</v>
      </c>
      <c r="B213" t="s">
        <v>116</v>
      </c>
      <c r="C213" s="64">
        <v>2005</v>
      </c>
      <c r="D213" t="s">
        <v>19</v>
      </c>
    </row>
    <row r="214" spans="1:5" x14ac:dyDescent="0.35">
      <c r="A214" s="64">
        <v>3</v>
      </c>
      <c r="B214" t="s">
        <v>116</v>
      </c>
      <c r="C214" s="64">
        <v>2005</v>
      </c>
      <c r="D214" t="s">
        <v>18</v>
      </c>
    </row>
    <row r="215" spans="1:5" x14ac:dyDescent="0.35">
      <c r="A215" s="64">
        <v>3</v>
      </c>
      <c r="B215" t="s">
        <v>116</v>
      </c>
      <c r="C215" s="64">
        <v>2005</v>
      </c>
      <c r="D215" t="s">
        <v>52</v>
      </c>
    </row>
    <row r="216" spans="1:5" x14ac:dyDescent="0.35">
      <c r="A216" s="64">
        <v>3</v>
      </c>
      <c r="B216" t="s">
        <v>116</v>
      </c>
      <c r="C216" s="64">
        <v>2005</v>
      </c>
      <c r="D216" t="s">
        <v>53</v>
      </c>
    </row>
    <row r="217" spans="1:5" x14ac:dyDescent="0.35">
      <c r="A217" s="64">
        <v>3</v>
      </c>
      <c r="B217" t="s">
        <v>116</v>
      </c>
      <c r="C217" s="64">
        <v>2005</v>
      </c>
      <c r="D217" t="s">
        <v>54</v>
      </c>
      <c r="E217">
        <v>1</v>
      </c>
    </row>
    <row r="218" spans="1:5" x14ac:dyDescent="0.35">
      <c r="A218" s="64">
        <v>3</v>
      </c>
      <c r="B218" t="s">
        <v>116</v>
      </c>
      <c r="C218" s="64">
        <v>2005</v>
      </c>
      <c r="D218" t="s">
        <v>55</v>
      </c>
    </row>
    <row r="219" spans="1:5" x14ac:dyDescent="0.35">
      <c r="A219" s="64">
        <v>3</v>
      </c>
      <c r="B219" t="s">
        <v>116</v>
      </c>
      <c r="C219" s="64">
        <v>2005</v>
      </c>
      <c r="D219" t="s">
        <v>76</v>
      </c>
    </row>
    <row r="220" spans="1:5" x14ac:dyDescent="0.35">
      <c r="A220" s="64">
        <v>3</v>
      </c>
      <c r="B220" t="s">
        <v>116</v>
      </c>
      <c r="C220" s="64">
        <v>2005</v>
      </c>
      <c r="D220" t="s">
        <v>56</v>
      </c>
    </row>
    <row r="221" spans="1:5" x14ac:dyDescent="0.35">
      <c r="A221" s="64">
        <v>3</v>
      </c>
      <c r="B221" t="s">
        <v>116</v>
      </c>
      <c r="C221" s="64">
        <v>2005</v>
      </c>
      <c r="D221" t="s">
        <v>57</v>
      </c>
      <c r="E221">
        <v>22.42</v>
      </c>
    </row>
    <row r="222" spans="1:5" x14ac:dyDescent="0.35">
      <c r="A222" s="64">
        <v>3</v>
      </c>
      <c r="B222" t="s">
        <v>116</v>
      </c>
      <c r="C222" s="64">
        <v>2005</v>
      </c>
      <c r="D222" t="s">
        <v>20</v>
      </c>
      <c r="E222">
        <v>7753.39</v>
      </c>
    </row>
    <row r="223" spans="1:5" x14ac:dyDescent="0.35">
      <c r="A223" s="64">
        <v>3</v>
      </c>
      <c r="B223" t="s">
        <v>116</v>
      </c>
      <c r="C223" s="64">
        <v>2005</v>
      </c>
      <c r="D223" t="s">
        <v>58</v>
      </c>
    </row>
    <row r="224" spans="1:5" x14ac:dyDescent="0.35">
      <c r="A224" s="64">
        <v>3</v>
      </c>
      <c r="B224" t="s">
        <v>116</v>
      </c>
      <c r="C224" s="64">
        <v>2005</v>
      </c>
      <c r="D224" t="s">
        <v>59</v>
      </c>
    </row>
    <row r="225" spans="1:5" x14ac:dyDescent="0.35">
      <c r="A225" s="64">
        <v>3</v>
      </c>
      <c r="B225" s="64" t="s">
        <v>116</v>
      </c>
      <c r="C225" s="64">
        <v>2011</v>
      </c>
      <c r="D225" s="64" t="s">
        <v>1</v>
      </c>
    </row>
    <row r="226" spans="1:5" x14ac:dyDescent="0.35">
      <c r="A226" s="64">
        <v>3</v>
      </c>
      <c r="B226" s="64" t="s">
        <v>116</v>
      </c>
      <c r="C226" s="64">
        <v>2011</v>
      </c>
      <c r="D226" s="64" t="s">
        <v>21</v>
      </c>
      <c r="E226">
        <v>2</v>
      </c>
    </row>
    <row r="227" spans="1:5" x14ac:dyDescent="0.35">
      <c r="A227" s="64">
        <v>3</v>
      </c>
      <c r="B227" s="64" t="s">
        <v>116</v>
      </c>
      <c r="C227" s="64">
        <v>2011</v>
      </c>
      <c r="D227" s="64" t="s">
        <v>22</v>
      </c>
    </row>
    <row r="228" spans="1:5" x14ac:dyDescent="0.35">
      <c r="A228" s="64">
        <v>3</v>
      </c>
      <c r="B228" s="64" t="s">
        <v>116</v>
      </c>
      <c r="C228" s="64">
        <v>2011</v>
      </c>
      <c r="D228" s="64" t="s">
        <v>23</v>
      </c>
    </row>
    <row r="229" spans="1:5" x14ac:dyDescent="0.35">
      <c r="A229" s="64">
        <v>3</v>
      </c>
      <c r="B229" s="64" t="s">
        <v>116</v>
      </c>
      <c r="C229" s="64">
        <v>2011</v>
      </c>
      <c r="D229" s="64" t="s">
        <v>24</v>
      </c>
    </row>
    <row r="230" spans="1:5" x14ac:dyDescent="0.35">
      <c r="A230" s="64">
        <v>3</v>
      </c>
      <c r="B230" s="64" t="s">
        <v>116</v>
      </c>
      <c r="C230" s="64">
        <v>2011</v>
      </c>
      <c r="D230" s="64" t="s">
        <v>25</v>
      </c>
    </row>
    <row r="231" spans="1:5" x14ac:dyDescent="0.35">
      <c r="A231" s="64">
        <v>3</v>
      </c>
      <c r="B231" s="64" t="s">
        <v>116</v>
      </c>
      <c r="C231" s="64">
        <v>2011</v>
      </c>
      <c r="D231" s="64" t="s">
        <v>2</v>
      </c>
      <c r="E231">
        <v>0.05</v>
      </c>
    </row>
    <row r="232" spans="1:5" x14ac:dyDescent="0.35">
      <c r="A232" s="64">
        <v>3</v>
      </c>
      <c r="B232" s="64" t="s">
        <v>116</v>
      </c>
      <c r="C232" s="64">
        <v>2011</v>
      </c>
      <c r="D232" s="64" t="s">
        <v>26</v>
      </c>
      <c r="E232">
        <v>4.4400000000000004</v>
      </c>
    </row>
    <row r="233" spans="1:5" x14ac:dyDescent="0.35">
      <c r="A233" s="64">
        <v>3</v>
      </c>
      <c r="B233" s="64" t="s">
        <v>116</v>
      </c>
      <c r="C233" s="64">
        <v>2011</v>
      </c>
      <c r="D233" s="64" t="s">
        <v>3</v>
      </c>
    </row>
    <row r="234" spans="1:5" x14ac:dyDescent="0.35">
      <c r="A234" s="64">
        <v>3</v>
      </c>
      <c r="B234" s="64" t="s">
        <v>116</v>
      </c>
      <c r="C234" s="64">
        <v>2011</v>
      </c>
      <c r="D234" s="64" t="s">
        <v>4</v>
      </c>
    </row>
    <row r="235" spans="1:5" x14ac:dyDescent="0.35">
      <c r="A235" s="64">
        <v>3</v>
      </c>
      <c r="B235" s="64" t="s">
        <v>116</v>
      </c>
      <c r="C235" s="64">
        <v>2011</v>
      </c>
      <c r="D235" s="64" t="s">
        <v>27</v>
      </c>
    </row>
    <row r="236" spans="1:5" x14ac:dyDescent="0.35">
      <c r="A236" s="64">
        <v>3</v>
      </c>
      <c r="B236" s="64" t="s">
        <v>116</v>
      </c>
      <c r="C236" s="64">
        <v>2011</v>
      </c>
      <c r="D236" s="64" t="s">
        <v>5</v>
      </c>
      <c r="E236">
        <v>0.4</v>
      </c>
    </row>
    <row r="237" spans="1:5" x14ac:dyDescent="0.35">
      <c r="A237" s="64">
        <v>3</v>
      </c>
      <c r="B237" s="64" t="s">
        <v>116</v>
      </c>
      <c r="C237" s="64">
        <v>2011</v>
      </c>
      <c r="D237" s="64" t="s">
        <v>6</v>
      </c>
      <c r="E237">
        <v>1.75</v>
      </c>
    </row>
    <row r="238" spans="1:5" x14ac:dyDescent="0.35">
      <c r="A238" s="64">
        <v>3</v>
      </c>
      <c r="B238" s="64" t="s">
        <v>116</v>
      </c>
      <c r="C238" s="64">
        <v>2011</v>
      </c>
      <c r="D238" s="64" t="s">
        <v>7</v>
      </c>
      <c r="E238">
        <v>0.53</v>
      </c>
    </row>
    <row r="239" spans="1:5" x14ac:dyDescent="0.35">
      <c r="A239" s="64">
        <v>3</v>
      </c>
      <c r="B239" s="64" t="s">
        <v>116</v>
      </c>
      <c r="C239" s="64">
        <v>2011</v>
      </c>
      <c r="D239" s="64" t="s">
        <v>28</v>
      </c>
    </row>
    <row r="240" spans="1:5" x14ac:dyDescent="0.35">
      <c r="A240" s="64">
        <v>3</v>
      </c>
      <c r="B240" s="64" t="s">
        <v>116</v>
      </c>
      <c r="C240" s="64">
        <v>2011</v>
      </c>
      <c r="D240" s="64" t="s">
        <v>29</v>
      </c>
    </row>
    <row r="241" spans="1:5" x14ac:dyDescent="0.35">
      <c r="A241" s="64">
        <v>3</v>
      </c>
      <c r="B241" s="64" t="s">
        <v>116</v>
      </c>
      <c r="C241" s="64">
        <v>2011</v>
      </c>
      <c r="D241" s="64" t="s">
        <v>30</v>
      </c>
    </row>
    <row r="242" spans="1:5" x14ac:dyDescent="0.35">
      <c r="A242" s="64">
        <v>3</v>
      </c>
      <c r="B242" s="64" t="s">
        <v>116</v>
      </c>
      <c r="C242" s="64">
        <v>2011</v>
      </c>
      <c r="D242" s="64" t="s">
        <v>31</v>
      </c>
      <c r="E242">
        <v>215.48</v>
      </c>
    </row>
    <row r="243" spans="1:5" x14ac:dyDescent="0.35">
      <c r="A243" s="64">
        <v>3</v>
      </c>
      <c r="B243" s="64" t="s">
        <v>116</v>
      </c>
      <c r="C243" s="64">
        <v>2011</v>
      </c>
      <c r="D243" s="64" t="s">
        <v>32</v>
      </c>
    </row>
    <row r="244" spans="1:5" x14ac:dyDescent="0.35">
      <c r="A244" s="64">
        <v>3</v>
      </c>
      <c r="B244" s="64" t="s">
        <v>116</v>
      </c>
      <c r="C244" s="64">
        <v>2011</v>
      </c>
      <c r="D244" s="64" t="s">
        <v>33</v>
      </c>
    </row>
    <row r="245" spans="1:5" x14ac:dyDescent="0.35">
      <c r="A245" s="64">
        <v>3</v>
      </c>
      <c r="B245" s="64" t="s">
        <v>116</v>
      </c>
      <c r="C245" s="64">
        <v>2011</v>
      </c>
      <c r="D245" s="64" t="s">
        <v>34</v>
      </c>
      <c r="E245">
        <v>0.05</v>
      </c>
    </row>
    <row r="246" spans="1:5" x14ac:dyDescent="0.35">
      <c r="A246" s="64">
        <v>3</v>
      </c>
      <c r="B246" s="64" t="s">
        <v>116</v>
      </c>
      <c r="C246" s="64">
        <v>2011</v>
      </c>
      <c r="D246" s="64" t="s">
        <v>35</v>
      </c>
    </row>
    <row r="247" spans="1:5" x14ac:dyDescent="0.35">
      <c r="A247" s="64">
        <v>3</v>
      </c>
      <c r="B247" s="64" t="s">
        <v>116</v>
      </c>
      <c r="C247" s="64">
        <v>2011</v>
      </c>
      <c r="D247" s="64" t="s">
        <v>36</v>
      </c>
      <c r="E247">
        <v>0.53</v>
      </c>
    </row>
    <row r="248" spans="1:5" x14ac:dyDescent="0.35">
      <c r="A248" s="64">
        <v>3</v>
      </c>
      <c r="B248" s="64" t="s">
        <v>116</v>
      </c>
      <c r="C248" s="64">
        <v>2011</v>
      </c>
      <c r="D248" s="64" t="s">
        <v>37</v>
      </c>
      <c r="E248">
        <v>120.08</v>
      </c>
    </row>
    <row r="249" spans="1:5" x14ac:dyDescent="0.35">
      <c r="A249" s="64">
        <v>3</v>
      </c>
      <c r="B249" s="64" t="s">
        <v>116</v>
      </c>
      <c r="C249" s="64">
        <v>2011</v>
      </c>
      <c r="D249" s="64" t="s">
        <v>8</v>
      </c>
    </row>
    <row r="250" spans="1:5" x14ac:dyDescent="0.35">
      <c r="A250" s="64">
        <v>3</v>
      </c>
      <c r="B250" s="64" t="s">
        <v>116</v>
      </c>
      <c r="C250" s="64">
        <v>2011</v>
      </c>
      <c r="D250" s="64" t="s">
        <v>38</v>
      </c>
    </row>
    <row r="251" spans="1:5" x14ac:dyDescent="0.35">
      <c r="A251" s="64">
        <v>3</v>
      </c>
      <c r="B251" s="64" t="s">
        <v>116</v>
      </c>
      <c r="C251" s="64">
        <v>2011</v>
      </c>
      <c r="D251" s="64" t="s">
        <v>39</v>
      </c>
    </row>
    <row r="252" spans="1:5" x14ac:dyDescent="0.35">
      <c r="A252" s="64">
        <v>3</v>
      </c>
      <c r="B252" s="64" t="s">
        <v>116</v>
      </c>
      <c r="C252" s="64">
        <v>2011</v>
      </c>
      <c r="D252" s="64" t="s">
        <v>40</v>
      </c>
      <c r="E252">
        <v>2.0099999999999998</v>
      </c>
    </row>
    <row r="253" spans="1:5" x14ac:dyDescent="0.35">
      <c r="A253" s="64">
        <v>3</v>
      </c>
      <c r="B253" s="64" t="s">
        <v>116</v>
      </c>
      <c r="C253" s="64">
        <v>2011</v>
      </c>
      <c r="D253" s="64" t="s">
        <v>9</v>
      </c>
      <c r="E253">
        <v>39.909999999999997</v>
      </c>
    </row>
    <row r="254" spans="1:5" x14ac:dyDescent="0.35">
      <c r="A254" s="64">
        <v>3</v>
      </c>
      <c r="B254" s="64" t="s">
        <v>116</v>
      </c>
      <c r="C254" s="64">
        <v>2011</v>
      </c>
      <c r="D254" s="64" t="s">
        <v>41</v>
      </c>
    </row>
    <row r="255" spans="1:5" x14ac:dyDescent="0.35">
      <c r="A255" s="64">
        <v>3</v>
      </c>
      <c r="B255" s="64" t="s">
        <v>116</v>
      </c>
      <c r="C255" s="64">
        <v>2011</v>
      </c>
      <c r="D255" s="64" t="s">
        <v>42</v>
      </c>
      <c r="E255">
        <v>76.099999999999994</v>
      </c>
    </row>
    <row r="256" spans="1:5" x14ac:dyDescent="0.35">
      <c r="A256" s="64">
        <v>3</v>
      </c>
      <c r="B256" s="64" t="s">
        <v>116</v>
      </c>
      <c r="C256" s="64">
        <v>2011</v>
      </c>
      <c r="D256" s="64" t="s">
        <v>43</v>
      </c>
      <c r="E256">
        <v>5.56</v>
      </c>
    </row>
    <row r="257" spans="1:5" x14ac:dyDescent="0.35">
      <c r="A257" s="64">
        <v>3</v>
      </c>
      <c r="B257" s="64" t="s">
        <v>116</v>
      </c>
      <c r="C257" s="64">
        <v>2011</v>
      </c>
      <c r="D257" s="64" t="s">
        <v>10</v>
      </c>
      <c r="E257">
        <v>0.44</v>
      </c>
    </row>
    <row r="258" spans="1:5" x14ac:dyDescent="0.35">
      <c r="A258" s="64">
        <v>3</v>
      </c>
      <c r="B258" s="64" t="s">
        <v>116</v>
      </c>
      <c r="C258" s="64">
        <v>2011</v>
      </c>
      <c r="D258" s="64" t="s">
        <v>11</v>
      </c>
      <c r="E258">
        <v>0.03</v>
      </c>
    </row>
    <row r="259" spans="1:5" x14ac:dyDescent="0.35">
      <c r="A259" s="64">
        <v>3</v>
      </c>
      <c r="B259" s="64" t="s">
        <v>116</v>
      </c>
      <c r="C259" s="64">
        <v>2011</v>
      </c>
      <c r="D259" s="64" t="s">
        <v>44</v>
      </c>
    </row>
    <row r="260" spans="1:5" x14ac:dyDescent="0.35">
      <c r="A260" s="64">
        <v>3</v>
      </c>
      <c r="B260" s="64" t="s">
        <v>116</v>
      </c>
      <c r="C260" s="64">
        <v>2011</v>
      </c>
      <c r="D260" s="64" t="s">
        <v>12</v>
      </c>
      <c r="E260">
        <v>4.3</v>
      </c>
    </row>
    <row r="261" spans="1:5" x14ac:dyDescent="0.35">
      <c r="A261" s="64">
        <v>3</v>
      </c>
      <c r="B261" s="64" t="s">
        <v>116</v>
      </c>
      <c r="C261" s="64">
        <v>2011</v>
      </c>
      <c r="D261" s="64" t="s">
        <v>45</v>
      </c>
    </row>
    <row r="262" spans="1:5" x14ac:dyDescent="0.35">
      <c r="A262" s="64">
        <v>3</v>
      </c>
      <c r="B262" s="64" t="s">
        <v>116</v>
      </c>
      <c r="C262" s="64">
        <v>2011</v>
      </c>
      <c r="D262" s="64" t="s">
        <v>46</v>
      </c>
    </row>
    <row r="263" spans="1:5" x14ac:dyDescent="0.35">
      <c r="A263" s="64">
        <v>3</v>
      </c>
      <c r="B263" s="64" t="s">
        <v>116</v>
      </c>
      <c r="C263" s="64">
        <v>2011</v>
      </c>
      <c r="D263" s="64" t="s">
        <v>47</v>
      </c>
    </row>
    <row r="264" spans="1:5" x14ac:dyDescent="0.35">
      <c r="A264" s="64">
        <v>3</v>
      </c>
      <c r="B264" s="64" t="s">
        <v>116</v>
      </c>
      <c r="C264" s="64">
        <v>2011</v>
      </c>
      <c r="D264" s="64" t="s">
        <v>13</v>
      </c>
      <c r="E264">
        <v>44.25</v>
      </c>
    </row>
    <row r="265" spans="1:5" x14ac:dyDescent="0.35">
      <c r="A265" s="64">
        <v>3</v>
      </c>
      <c r="B265" s="64" t="s">
        <v>116</v>
      </c>
      <c r="C265" s="64">
        <v>2011</v>
      </c>
      <c r="D265" s="64" t="s">
        <v>14</v>
      </c>
      <c r="E265">
        <v>0.05</v>
      </c>
    </row>
    <row r="266" spans="1:5" x14ac:dyDescent="0.35">
      <c r="A266" s="64">
        <v>3</v>
      </c>
      <c r="B266" s="64" t="s">
        <v>116</v>
      </c>
      <c r="C266" s="64">
        <v>2011</v>
      </c>
      <c r="D266" s="64" t="s">
        <v>48</v>
      </c>
      <c r="E266">
        <v>0.22</v>
      </c>
    </row>
    <row r="267" spans="1:5" x14ac:dyDescent="0.35">
      <c r="A267" s="64">
        <v>3</v>
      </c>
      <c r="B267" s="64" t="s">
        <v>116</v>
      </c>
      <c r="C267" s="64">
        <v>2011</v>
      </c>
      <c r="D267" s="64" t="s">
        <v>15</v>
      </c>
      <c r="E267">
        <v>5.56</v>
      </c>
    </row>
    <row r="268" spans="1:5" x14ac:dyDescent="0.35">
      <c r="A268" s="64">
        <v>3</v>
      </c>
      <c r="B268" s="64" t="s">
        <v>116</v>
      </c>
      <c r="C268" s="64">
        <v>2011</v>
      </c>
      <c r="D268" s="64" t="s">
        <v>49</v>
      </c>
    </row>
    <row r="269" spans="1:5" x14ac:dyDescent="0.35">
      <c r="A269" s="64">
        <v>3</v>
      </c>
      <c r="B269" s="64" t="s">
        <v>116</v>
      </c>
      <c r="C269" s="64">
        <v>2011</v>
      </c>
      <c r="D269" s="64" t="s">
        <v>16</v>
      </c>
      <c r="E269">
        <v>2417.13</v>
      </c>
    </row>
    <row r="270" spans="1:5" x14ac:dyDescent="0.35">
      <c r="A270" s="64">
        <v>3</v>
      </c>
      <c r="B270" s="64" t="s">
        <v>116</v>
      </c>
      <c r="C270" s="64">
        <v>2011</v>
      </c>
      <c r="D270" s="64" t="s">
        <v>17</v>
      </c>
      <c r="E270">
        <v>228.94</v>
      </c>
    </row>
    <row r="271" spans="1:5" x14ac:dyDescent="0.35">
      <c r="A271" s="64">
        <v>3</v>
      </c>
      <c r="B271" s="64" t="s">
        <v>116</v>
      </c>
      <c r="C271" s="64">
        <v>2011</v>
      </c>
      <c r="D271" s="64" t="s">
        <v>50</v>
      </c>
    </row>
    <row r="272" spans="1:5" x14ac:dyDescent="0.35">
      <c r="A272" s="64">
        <v>3</v>
      </c>
      <c r="B272" s="64" t="s">
        <v>116</v>
      </c>
      <c r="C272" s="64">
        <v>2011</v>
      </c>
      <c r="D272" s="64" t="s">
        <v>51</v>
      </c>
    </row>
    <row r="273" spans="1:5" x14ac:dyDescent="0.35">
      <c r="A273" s="64">
        <v>3</v>
      </c>
      <c r="B273" s="64" t="s">
        <v>116</v>
      </c>
      <c r="C273" s="64">
        <v>2011</v>
      </c>
      <c r="D273" s="64" t="s">
        <v>19</v>
      </c>
      <c r="E273">
        <v>0.09</v>
      </c>
    </row>
    <row r="274" spans="1:5" x14ac:dyDescent="0.35">
      <c r="A274" s="64">
        <v>3</v>
      </c>
      <c r="B274" s="64" t="s">
        <v>116</v>
      </c>
      <c r="C274" s="64">
        <v>2011</v>
      </c>
      <c r="D274" s="64" t="s">
        <v>18</v>
      </c>
    </row>
    <row r="275" spans="1:5" x14ac:dyDescent="0.35">
      <c r="A275" s="64">
        <v>3</v>
      </c>
      <c r="B275" s="64" t="s">
        <v>116</v>
      </c>
      <c r="C275" s="64">
        <v>2011</v>
      </c>
      <c r="D275" s="64" t="s">
        <v>52</v>
      </c>
    </row>
    <row r="276" spans="1:5" x14ac:dyDescent="0.35">
      <c r="A276" s="64">
        <v>3</v>
      </c>
      <c r="B276" s="64" t="s">
        <v>116</v>
      </c>
      <c r="C276" s="64">
        <v>2011</v>
      </c>
      <c r="D276" s="64" t="s">
        <v>53</v>
      </c>
    </row>
    <row r="277" spans="1:5" x14ac:dyDescent="0.35">
      <c r="A277" s="64">
        <v>3</v>
      </c>
      <c r="B277" s="64" t="s">
        <v>116</v>
      </c>
      <c r="C277" s="64">
        <v>2011</v>
      </c>
      <c r="D277" s="64" t="s">
        <v>54</v>
      </c>
    </row>
    <row r="278" spans="1:5" x14ac:dyDescent="0.35">
      <c r="A278" s="64">
        <v>3</v>
      </c>
      <c r="B278" s="64" t="s">
        <v>116</v>
      </c>
      <c r="C278" s="64">
        <v>2011</v>
      </c>
      <c r="D278" s="64" t="s">
        <v>55</v>
      </c>
    </row>
    <row r="279" spans="1:5" x14ac:dyDescent="0.35">
      <c r="A279" s="64">
        <v>3</v>
      </c>
      <c r="B279" s="64" t="s">
        <v>116</v>
      </c>
      <c r="C279" s="64">
        <v>2011</v>
      </c>
      <c r="D279" s="64" t="s">
        <v>76</v>
      </c>
    </row>
    <row r="280" spans="1:5" x14ac:dyDescent="0.35">
      <c r="A280" s="64">
        <v>3</v>
      </c>
      <c r="B280" s="64" t="s">
        <v>116</v>
      </c>
      <c r="C280" s="64">
        <v>2011</v>
      </c>
      <c r="D280" s="64" t="s">
        <v>56</v>
      </c>
    </row>
    <row r="281" spans="1:5" x14ac:dyDescent="0.35">
      <c r="A281" s="64">
        <v>3</v>
      </c>
      <c r="B281" s="64" t="s">
        <v>116</v>
      </c>
      <c r="C281" s="64">
        <v>2011</v>
      </c>
      <c r="D281" s="64" t="s">
        <v>57</v>
      </c>
      <c r="E281">
        <v>11.44</v>
      </c>
    </row>
    <row r="282" spans="1:5" x14ac:dyDescent="0.35">
      <c r="A282" s="64">
        <v>3</v>
      </c>
      <c r="B282" s="64" t="s">
        <v>116</v>
      </c>
      <c r="C282" s="64">
        <v>2011</v>
      </c>
      <c r="D282" s="64" t="s">
        <v>20</v>
      </c>
      <c r="E282">
        <v>8050.74</v>
      </c>
    </row>
    <row r="283" spans="1:5" x14ac:dyDescent="0.35">
      <c r="A283" s="64">
        <v>3</v>
      </c>
      <c r="B283" s="64" t="s">
        <v>116</v>
      </c>
      <c r="C283" s="64">
        <v>2011</v>
      </c>
      <c r="D283" s="64" t="s">
        <v>58</v>
      </c>
    </row>
    <row r="284" spans="1:5" x14ac:dyDescent="0.35">
      <c r="A284" s="64">
        <v>3</v>
      </c>
      <c r="B284" s="64" t="s">
        <v>116</v>
      </c>
      <c r="C284" s="64">
        <v>2011</v>
      </c>
      <c r="D284" s="64" t="s">
        <v>59</v>
      </c>
    </row>
    <row r="285" spans="1:5" x14ac:dyDescent="0.35">
      <c r="A285" s="64">
        <v>3</v>
      </c>
      <c r="B285" t="s">
        <v>116</v>
      </c>
      <c r="C285" s="64">
        <v>2015</v>
      </c>
      <c r="D285" t="s">
        <v>1</v>
      </c>
      <c r="E285">
        <v>1.67</v>
      </c>
    </row>
    <row r="286" spans="1:5" x14ac:dyDescent="0.35">
      <c r="A286" s="64">
        <v>3</v>
      </c>
      <c r="B286" t="s">
        <v>116</v>
      </c>
      <c r="C286" s="64">
        <v>2015</v>
      </c>
      <c r="D286" t="s">
        <v>21</v>
      </c>
      <c r="E286">
        <v>7</v>
      </c>
    </row>
    <row r="287" spans="1:5" x14ac:dyDescent="0.35">
      <c r="A287" s="64">
        <v>3</v>
      </c>
      <c r="B287" t="s">
        <v>116</v>
      </c>
      <c r="C287" s="64">
        <v>2015</v>
      </c>
      <c r="D287" t="s">
        <v>22</v>
      </c>
    </row>
    <row r="288" spans="1:5" x14ac:dyDescent="0.35">
      <c r="A288" s="64">
        <v>3</v>
      </c>
      <c r="B288" t="s">
        <v>116</v>
      </c>
      <c r="C288" s="64">
        <v>2015</v>
      </c>
      <c r="D288" t="s">
        <v>23</v>
      </c>
    </row>
    <row r="289" spans="1:5" x14ac:dyDescent="0.35">
      <c r="A289" s="64">
        <v>3</v>
      </c>
      <c r="B289" t="s">
        <v>116</v>
      </c>
      <c r="C289" s="64">
        <v>2015</v>
      </c>
      <c r="D289" t="s">
        <v>24</v>
      </c>
      <c r="E289">
        <v>0.03</v>
      </c>
    </row>
    <row r="290" spans="1:5" x14ac:dyDescent="0.35">
      <c r="A290" s="64">
        <v>3</v>
      </c>
      <c r="B290" t="s">
        <v>116</v>
      </c>
      <c r="C290" s="64">
        <v>2015</v>
      </c>
      <c r="D290" t="s">
        <v>25</v>
      </c>
    </row>
    <row r="291" spans="1:5" x14ac:dyDescent="0.35">
      <c r="A291" s="64">
        <v>3</v>
      </c>
      <c r="B291" t="s">
        <v>116</v>
      </c>
      <c r="C291" s="64">
        <v>2015</v>
      </c>
      <c r="D291" t="s">
        <v>2</v>
      </c>
    </row>
    <row r="292" spans="1:5" x14ac:dyDescent="0.35">
      <c r="A292" s="64">
        <v>3</v>
      </c>
      <c r="B292" t="s">
        <v>116</v>
      </c>
      <c r="C292" s="64">
        <v>2015</v>
      </c>
      <c r="D292" t="s">
        <v>26</v>
      </c>
      <c r="E292">
        <v>0.32000002</v>
      </c>
    </row>
    <row r="293" spans="1:5" x14ac:dyDescent="0.35">
      <c r="A293" s="64">
        <v>3</v>
      </c>
      <c r="B293" t="s">
        <v>116</v>
      </c>
      <c r="C293" s="64">
        <v>2015</v>
      </c>
      <c r="D293" t="s">
        <v>3</v>
      </c>
      <c r="E293">
        <v>0.11</v>
      </c>
    </row>
    <row r="294" spans="1:5" x14ac:dyDescent="0.35">
      <c r="A294" s="64">
        <v>3</v>
      </c>
      <c r="B294" t="s">
        <v>116</v>
      </c>
      <c r="C294" s="64">
        <v>2015</v>
      </c>
      <c r="D294" t="s">
        <v>4</v>
      </c>
    </row>
    <row r="295" spans="1:5" x14ac:dyDescent="0.35">
      <c r="A295" s="64">
        <v>3</v>
      </c>
      <c r="B295" t="s">
        <v>116</v>
      </c>
      <c r="C295" s="64">
        <v>2015</v>
      </c>
      <c r="D295" t="s">
        <v>27</v>
      </c>
    </row>
    <row r="296" spans="1:5" x14ac:dyDescent="0.35">
      <c r="A296" s="64">
        <v>3</v>
      </c>
      <c r="B296" t="s">
        <v>116</v>
      </c>
      <c r="C296" s="64">
        <v>2015</v>
      </c>
      <c r="D296" t="s">
        <v>5</v>
      </c>
      <c r="E296">
        <v>0.56999999999999995</v>
      </c>
    </row>
    <row r="297" spans="1:5" x14ac:dyDescent="0.35">
      <c r="A297" s="64">
        <v>3</v>
      </c>
      <c r="B297" t="s">
        <v>116</v>
      </c>
      <c r="C297" s="64">
        <v>2015</v>
      </c>
      <c r="D297" t="s">
        <v>6</v>
      </c>
      <c r="E297">
        <v>0.51</v>
      </c>
    </row>
    <row r="298" spans="1:5" x14ac:dyDescent="0.35">
      <c r="A298" s="64">
        <v>3</v>
      </c>
      <c r="B298" t="s">
        <v>116</v>
      </c>
      <c r="C298" s="64">
        <v>2015</v>
      </c>
      <c r="D298" t="s">
        <v>7</v>
      </c>
      <c r="E298">
        <v>0.19</v>
      </c>
    </row>
    <row r="299" spans="1:5" x14ac:dyDescent="0.35">
      <c r="A299" s="64">
        <v>3</v>
      </c>
      <c r="B299" t="s">
        <v>116</v>
      </c>
      <c r="C299" s="64">
        <v>2015</v>
      </c>
      <c r="D299" t="s">
        <v>28</v>
      </c>
    </row>
    <row r="300" spans="1:5" x14ac:dyDescent="0.35">
      <c r="A300" s="64">
        <v>3</v>
      </c>
      <c r="B300" t="s">
        <v>116</v>
      </c>
      <c r="C300" s="64">
        <v>2015</v>
      </c>
      <c r="D300" t="s">
        <v>29</v>
      </c>
    </row>
    <row r="301" spans="1:5" x14ac:dyDescent="0.35">
      <c r="A301" s="64">
        <v>3</v>
      </c>
      <c r="B301" t="s">
        <v>116</v>
      </c>
      <c r="C301" s="64">
        <v>2015</v>
      </c>
      <c r="D301" t="s">
        <v>30</v>
      </c>
    </row>
    <row r="302" spans="1:5" x14ac:dyDescent="0.35">
      <c r="A302" s="64">
        <v>3</v>
      </c>
      <c r="B302" t="s">
        <v>116</v>
      </c>
      <c r="C302" s="64">
        <v>2015</v>
      </c>
      <c r="D302" t="s">
        <v>31</v>
      </c>
      <c r="E302">
        <v>305.63997999999998</v>
      </c>
    </row>
    <row r="303" spans="1:5" x14ac:dyDescent="0.35">
      <c r="A303" s="64">
        <v>3</v>
      </c>
      <c r="B303" t="s">
        <v>116</v>
      </c>
      <c r="C303" s="64">
        <v>2015</v>
      </c>
      <c r="D303" t="s">
        <v>32</v>
      </c>
    </row>
    <row r="304" spans="1:5" x14ac:dyDescent="0.35">
      <c r="A304" s="64">
        <v>3</v>
      </c>
      <c r="B304" t="s">
        <v>116</v>
      </c>
      <c r="C304" s="64">
        <v>2015</v>
      </c>
      <c r="D304" t="s">
        <v>33</v>
      </c>
    </row>
    <row r="305" spans="1:5" x14ac:dyDescent="0.35">
      <c r="A305" s="64">
        <v>3</v>
      </c>
      <c r="B305" t="s">
        <v>116</v>
      </c>
      <c r="C305" s="64">
        <v>2015</v>
      </c>
      <c r="D305" t="s">
        <v>34</v>
      </c>
    </row>
    <row r="306" spans="1:5" x14ac:dyDescent="0.35">
      <c r="A306" s="64">
        <v>3</v>
      </c>
      <c r="B306" t="s">
        <v>116</v>
      </c>
      <c r="C306" s="64">
        <v>2015</v>
      </c>
      <c r="D306" t="s">
        <v>35</v>
      </c>
    </row>
    <row r="307" spans="1:5" x14ac:dyDescent="0.35">
      <c r="A307" s="64">
        <v>3</v>
      </c>
      <c r="B307" t="s">
        <v>116</v>
      </c>
      <c r="C307" s="64">
        <v>2015</v>
      </c>
      <c r="D307" t="s">
        <v>36</v>
      </c>
      <c r="E307">
        <v>0.95</v>
      </c>
    </row>
    <row r="308" spans="1:5" x14ac:dyDescent="0.35">
      <c r="A308" s="64">
        <v>3</v>
      </c>
      <c r="B308" t="s">
        <v>116</v>
      </c>
      <c r="C308" s="64">
        <v>2015</v>
      </c>
      <c r="D308" t="s">
        <v>37</v>
      </c>
      <c r="E308">
        <v>94.520004</v>
      </c>
    </row>
    <row r="309" spans="1:5" x14ac:dyDescent="0.35">
      <c r="A309" s="64">
        <v>3</v>
      </c>
      <c r="B309" t="s">
        <v>116</v>
      </c>
      <c r="C309" s="64">
        <v>2015</v>
      </c>
      <c r="D309" t="s">
        <v>8</v>
      </c>
    </row>
    <row r="310" spans="1:5" x14ac:dyDescent="0.35">
      <c r="A310" s="64">
        <v>3</v>
      </c>
      <c r="B310" t="s">
        <v>116</v>
      </c>
      <c r="C310" s="64">
        <v>2015</v>
      </c>
      <c r="D310" t="s">
        <v>38</v>
      </c>
    </row>
    <row r="311" spans="1:5" x14ac:dyDescent="0.35">
      <c r="A311" s="64">
        <v>3</v>
      </c>
      <c r="B311" t="s">
        <v>116</v>
      </c>
      <c r="C311" s="64">
        <v>2015</v>
      </c>
      <c r="D311" t="s">
        <v>39</v>
      </c>
    </row>
    <row r="312" spans="1:5" x14ac:dyDescent="0.35">
      <c r="A312" s="64">
        <v>3</v>
      </c>
      <c r="B312" t="s">
        <v>116</v>
      </c>
      <c r="C312" s="64">
        <v>2015</v>
      </c>
      <c r="D312" t="s">
        <v>40</v>
      </c>
      <c r="E312">
        <v>1.96</v>
      </c>
    </row>
    <row r="313" spans="1:5" x14ac:dyDescent="0.35">
      <c r="A313" s="64">
        <v>3</v>
      </c>
      <c r="B313" t="s">
        <v>116</v>
      </c>
      <c r="C313" s="64">
        <v>2015</v>
      </c>
      <c r="D313" t="s">
        <v>9</v>
      </c>
      <c r="E313">
        <v>36.93</v>
      </c>
    </row>
    <row r="314" spans="1:5" x14ac:dyDescent="0.35">
      <c r="A314" s="64">
        <v>3</v>
      </c>
      <c r="B314" t="s">
        <v>116</v>
      </c>
      <c r="C314" s="64">
        <v>2015</v>
      </c>
      <c r="D314" t="s">
        <v>41</v>
      </c>
    </row>
    <row r="315" spans="1:5" x14ac:dyDescent="0.35">
      <c r="A315" s="64">
        <v>3</v>
      </c>
      <c r="B315" t="s">
        <v>116</v>
      </c>
      <c r="C315" s="64">
        <v>2015</v>
      </c>
      <c r="D315" t="s">
        <v>42</v>
      </c>
      <c r="E315">
        <v>76.73</v>
      </c>
    </row>
    <row r="316" spans="1:5" x14ac:dyDescent="0.35">
      <c r="A316" s="64">
        <v>3</v>
      </c>
      <c r="B316" t="s">
        <v>116</v>
      </c>
      <c r="C316" s="64">
        <v>2015</v>
      </c>
      <c r="D316" t="s">
        <v>43</v>
      </c>
      <c r="E316">
        <v>0.28999999999999998</v>
      </c>
    </row>
    <row r="317" spans="1:5" x14ac:dyDescent="0.35">
      <c r="A317" s="64">
        <v>3</v>
      </c>
      <c r="B317" t="s">
        <v>116</v>
      </c>
      <c r="C317" s="64">
        <v>2015</v>
      </c>
      <c r="D317" t="s">
        <v>10</v>
      </c>
    </row>
    <row r="318" spans="1:5" x14ac:dyDescent="0.35">
      <c r="A318" s="64">
        <v>3</v>
      </c>
      <c r="B318" t="s">
        <v>116</v>
      </c>
      <c r="C318" s="64">
        <v>2015</v>
      </c>
      <c r="D318" t="s">
        <v>11</v>
      </c>
    </row>
    <row r="319" spans="1:5" x14ac:dyDescent="0.35">
      <c r="A319" s="64">
        <v>3</v>
      </c>
      <c r="B319" t="s">
        <v>116</v>
      </c>
      <c r="C319" s="64">
        <v>2015</v>
      </c>
      <c r="D319" t="s">
        <v>44</v>
      </c>
    </row>
    <row r="320" spans="1:5" x14ac:dyDescent="0.35">
      <c r="A320" s="64">
        <v>3</v>
      </c>
      <c r="B320" t="s">
        <v>116</v>
      </c>
      <c r="C320" s="64">
        <v>2015</v>
      </c>
      <c r="D320" t="s">
        <v>12</v>
      </c>
      <c r="E320">
        <v>3.65</v>
      </c>
    </row>
    <row r="321" spans="1:5" x14ac:dyDescent="0.35">
      <c r="A321" s="64">
        <v>3</v>
      </c>
      <c r="B321" t="s">
        <v>116</v>
      </c>
      <c r="C321" s="64">
        <v>2015</v>
      </c>
      <c r="D321" t="s">
        <v>45</v>
      </c>
    </row>
    <row r="322" spans="1:5" x14ac:dyDescent="0.35">
      <c r="A322" s="64">
        <v>3</v>
      </c>
      <c r="B322" t="s">
        <v>116</v>
      </c>
      <c r="C322" s="64">
        <v>2015</v>
      </c>
      <c r="D322" t="s">
        <v>46</v>
      </c>
    </row>
    <row r="323" spans="1:5" x14ac:dyDescent="0.35">
      <c r="A323" s="64">
        <v>3</v>
      </c>
      <c r="B323" t="s">
        <v>116</v>
      </c>
      <c r="C323" s="64">
        <v>2015</v>
      </c>
      <c r="D323" t="s">
        <v>47</v>
      </c>
    </row>
    <row r="324" spans="1:5" x14ac:dyDescent="0.35">
      <c r="A324" s="64">
        <v>3</v>
      </c>
      <c r="B324" t="s">
        <v>116</v>
      </c>
      <c r="C324" s="64">
        <v>2015</v>
      </c>
      <c r="D324" t="s">
        <v>13</v>
      </c>
      <c r="E324">
        <v>36.89</v>
      </c>
    </row>
    <row r="325" spans="1:5" x14ac:dyDescent="0.35">
      <c r="A325" s="64">
        <v>3</v>
      </c>
      <c r="B325" t="s">
        <v>116</v>
      </c>
      <c r="C325" s="64">
        <v>2015</v>
      </c>
      <c r="D325" t="s">
        <v>14</v>
      </c>
      <c r="E325">
        <v>1.18</v>
      </c>
    </row>
    <row r="326" spans="1:5" x14ac:dyDescent="0.35">
      <c r="A326" s="64">
        <v>3</v>
      </c>
      <c r="B326" t="s">
        <v>116</v>
      </c>
      <c r="C326" s="64">
        <v>2015</v>
      </c>
      <c r="D326" t="s">
        <v>48</v>
      </c>
      <c r="E326">
        <v>1.1200000000000001</v>
      </c>
    </row>
    <row r="327" spans="1:5" x14ac:dyDescent="0.35">
      <c r="A327" s="64">
        <v>3</v>
      </c>
      <c r="B327" t="s">
        <v>116</v>
      </c>
      <c r="C327" s="64">
        <v>2015</v>
      </c>
      <c r="D327" t="s">
        <v>15</v>
      </c>
      <c r="E327">
        <v>4.5199999999999996</v>
      </c>
    </row>
    <row r="328" spans="1:5" x14ac:dyDescent="0.35">
      <c r="A328" s="64">
        <v>3</v>
      </c>
      <c r="B328" t="s">
        <v>116</v>
      </c>
      <c r="C328" s="64">
        <v>2015</v>
      </c>
      <c r="D328" t="s">
        <v>49</v>
      </c>
    </row>
    <row r="329" spans="1:5" x14ac:dyDescent="0.35">
      <c r="A329" s="64">
        <v>3</v>
      </c>
      <c r="B329" t="s">
        <v>116</v>
      </c>
      <c r="C329" s="64">
        <v>2015</v>
      </c>
      <c r="D329" t="s">
        <v>16</v>
      </c>
      <c r="E329">
        <v>2314.1601999999998</v>
      </c>
    </row>
    <row r="330" spans="1:5" x14ac:dyDescent="0.35">
      <c r="A330" s="64">
        <v>3</v>
      </c>
      <c r="B330" t="s">
        <v>116</v>
      </c>
      <c r="C330" s="64">
        <v>2015</v>
      </c>
      <c r="D330" t="s">
        <v>17</v>
      </c>
      <c r="E330">
        <v>155.27000000000001</v>
      </c>
    </row>
    <row r="331" spans="1:5" x14ac:dyDescent="0.35">
      <c r="A331" s="64">
        <v>3</v>
      </c>
      <c r="B331" t="s">
        <v>116</v>
      </c>
      <c r="C331" s="64">
        <v>2015</v>
      </c>
      <c r="D331" t="s">
        <v>50</v>
      </c>
    </row>
    <row r="332" spans="1:5" x14ac:dyDescent="0.35">
      <c r="A332" s="64">
        <v>3</v>
      </c>
      <c r="B332" t="s">
        <v>116</v>
      </c>
      <c r="C332" s="64">
        <v>2015</v>
      </c>
      <c r="D332" t="s">
        <v>51</v>
      </c>
    </row>
    <row r="333" spans="1:5" x14ac:dyDescent="0.35">
      <c r="A333" s="64">
        <v>3</v>
      </c>
      <c r="B333" t="s">
        <v>116</v>
      </c>
      <c r="C333" s="64">
        <v>2015</v>
      </c>
      <c r="D333" t="s">
        <v>19</v>
      </c>
      <c r="E333">
        <v>0.32</v>
      </c>
    </row>
    <row r="334" spans="1:5" x14ac:dyDescent="0.35">
      <c r="A334" s="64">
        <v>3</v>
      </c>
      <c r="B334" t="s">
        <v>116</v>
      </c>
      <c r="C334" s="64">
        <v>2015</v>
      </c>
      <c r="D334" t="s">
        <v>18</v>
      </c>
    </row>
    <row r="335" spans="1:5" x14ac:dyDescent="0.35">
      <c r="A335" s="64">
        <v>3</v>
      </c>
      <c r="B335" t="s">
        <v>116</v>
      </c>
      <c r="C335" s="64">
        <v>2015</v>
      </c>
      <c r="D335" t="s">
        <v>52</v>
      </c>
    </row>
    <row r="336" spans="1:5" x14ac:dyDescent="0.35">
      <c r="A336" s="64">
        <v>3</v>
      </c>
      <c r="B336" t="s">
        <v>116</v>
      </c>
      <c r="C336" s="64">
        <v>2015</v>
      </c>
      <c r="D336" t="s">
        <v>53</v>
      </c>
    </row>
    <row r="337" spans="1:5" x14ac:dyDescent="0.35">
      <c r="A337" s="64">
        <v>3</v>
      </c>
      <c r="B337" t="s">
        <v>116</v>
      </c>
      <c r="C337" s="64">
        <v>2015</v>
      </c>
      <c r="D337" t="s">
        <v>54</v>
      </c>
    </row>
    <row r="338" spans="1:5" x14ac:dyDescent="0.35">
      <c r="A338" s="64">
        <v>3</v>
      </c>
      <c r="B338" t="s">
        <v>116</v>
      </c>
      <c r="C338" s="64">
        <v>2015</v>
      </c>
      <c r="D338" t="s">
        <v>55</v>
      </c>
    </row>
    <row r="339" spans="1:5" x14ac:dyDescent="0.35">
      <c r="A339" s="64">
        <v>3</v>
      </c>
      <c r="B339" t="s">
        <v>116</v>
      </c>
      <c r="C339" s="64">
        <v>2015</v>
      </c>
      <c r="D339" t="s">
        <v>76</v>
      </c>
    </row>
    <row r="340" spans="1:5" x14ac:dyDescent="0.35">
      <c r="A340" s="64">
        <v>3</v>
      </c>
      <c r="B340" t="s">
        <v>116</v>
      </c>
      <c r="C340" s="64">
        <v>2015</v>
      </c>
      <c r="D340" t="s">
        <v>56</v>
      </c>
    </row>
    <row r="341" spans="1:5" x14ac:dyDescent="0.35">
      <c r="A341" s="64">
        <v>3</v>
      </c>
      <c r="B341" t="s">
        <v>116</v>
      </c>
      <c r="C341" s="64">
        <v>2015</v>
      </c>
      <c r="D341" t="s">
        <v>57</v>
      </c>
      <c r="E341">
        <v>5.18</v>
      </c>
    </row>
    <row r="342" spans="1:5" x14ac:dyDescent="0.35">
      <c r="A342" s="64">
        <v>3</v>
      </c>
      <c r="B342" t="s">
        <v>116</v>
      </c>
      <c r="C342" s="64">
        <v>2015</v>
      </c>
      <c r="D342" t="s">
        <v>20</v>
      </c>
      <c r="E342">
        <v>7746.12</v>
      </c>
    </row>
    <row r="343" spans="1:5" x14ac:dyDescent="0.35">
      <c r="A343" s="64">
        <v>3</v>
      </c>
      <c r="B343" t="s">
        <v>116</v>
      </c>
      <c r="C343" s="64">
        <v>2015</v>
      </c>
      <c r="D343" t="s">
        <v>58</v>
      </c>
    </row>
    <row r="344" spans="1:5" x14ac:dyDescent="0.35">
      <c r="A344" s="64">
        <v>3</v>
      </c>
      <c r="B344" t="s">
        <v>116</v>
      </c>
      <c r="C344" s="64">
        <v>2015</v>
      </c>
      <c r="D344" t="s">
        <v>59</v>
      </c>
    </row>
    <row r="345" spans="1:5" x14ac:dyDescent="0.35">
      <c r="A345" s="64">
        <v>3</v>
      </c>
      <c r="B345" s="64" t="s">
        <v>116</v>
      </c>
      <c r="C345" s="64">
        <v>2018</v>
      </c>
      <c r="D345" s="64" t="s">
        <v>1</v>
      </c>
    </row>
    <row r="346" spans="1:5" x14ac:dyDescent="0.35">
      <c r="A346" s="64">
        <v>3</v>
      </c>
      <c r="B346" s="64" t="s">
        <v>116</v>
      </c>
      <c r="C346" s="64">
        <v>2018</v>
      </c>
      <c r="D346" s="64" t="s">
        <v>21</v>
      </c>
      <c r="E346">
        <v>1.08</v>
      </c>
    </row>
    <row r="347" spans="1:5" x14ac:dyDescent="0.35">
      <c r="A347" s="64">
        <v>3</v>
      </c>
      <c r="B347" s="64" t="s">
        <v>116</v>
      </c>
      <c r="C347" s="64">
        <v>2018</v>
      </c>
      <c r="D347" s="64" t="s">
        <v>22</v>
      </c>
    </row>
    <row r="348" spans="1:5" x14ac:dyDescent="0.35">
      <c r="A348" s="64">
        <v>3</v>
      </c>
      <c r="B348" s="64" t="s">
        <v>116</v>
      </c>
      <c r="C348" s="64">
        <v>2018</v>
      </c>
      <c r="D348" s="64" t="s">
        <v>23</v>
      </c>
    </row>
    <row r="349" spans="1:5" x14ac:dyDescent="0.35">
      <c r="A349" s="64">
        <v>3</v>
      </c>
      <c r="B349" s="64" t="s">
        <v>116</v>
      </c>
      <c r="C349" s="64">
        <v>2018</v>
      </c>
      <c r="D349" s="64" t="s">
        <v>24</v>
      </c>
    </row>
    <row r="350" spans="1:5" x14ac:dyDescent="0.35">
      <c r="A350" s="64">
        <v>3</v>
      </c>
      <c r="B350" s="64" t="s">
        <v>116</v>
      </c>
      <c r="C350" s="64">
        <v>2018</v>
      </c>
      <c r="D350" s="64" t="s">
        <v>25</v>
      </c>
    </row>
    <row r="351" spans="1:5" x14ac:dyDescent="0.35">
      <c r="A351" s="64">
        <v>3</v>
      </c>
      <c r="B351" s="64" t="s">
        <v>116</v>
      </c>
      <c r="C351" s="64">
        <v>2018</v>
      </c>
      <c r="D351" s="64" t="s">
        <v>2</v>
      </c>
    </row>
    <row r="352" spans="1:5" x14ac:dyDescent="0.35">
      <c r="A352" s="64">
        <v>3</v>
      </c>
      <c r="B352" s="64" t="s">
        <v>116</v>
      </c>
      <c r="C352" s="64">
        <v>2018</v>
      </c>
      <c r="D352" s="64" t="s">
        <v>26</v>
      </c>
    </row>
    <row r="353" spans="1:5" x14ac:dyDescent="0.35">
      <c r="A353" s="64">
        <v>3</v>
      </c>
      <c r="B353" s="64" t="s">
        <v>116</v>
      </c>
      <c r="C353" s="64">
        <v>2018</v>
      </c>
      <c r="D353" s="64" t="s">
        <v>3</v>
      </c>
    </row>
    <row r="354" spans="1:5" x14ac:dyDescent="0.35">
      <c r="A354" s="64">
        <v>3</v>
      </c>
      <c r="B354" s="64" t="s">
        <v>116</v>
      </c>
      <c r="C354" s="64">
        <v>2018</v>
      </c>
      <c r="D354" s="64" t="s">
        <v>4</v>
      </c>
    </row>
    <row r="355" spans="1:5" x14ac:dyDescent="0.35">
      <c r="A355" s="64">
        <v>3</v>
      </c>
      <c r="B355" s="64" t="s">
        <v>116</v>
      </c>
      <c r="C355" s="64">
        <v>2018</v>
      </c>
      <c r="D355" s="64" t="s">
        <v>27</v>
      </c>
    </row>
    <row r="356" spans="1:5" x14ac:dyDescent="0.35">
      <c r="A356" s="64">
        <v>3</v>
      </c>
      <c r="B356" s="64" t="s">
        <v>116</v>
      </c>
      <c r="C356" s="64">
        <v>2018</v>
      </c>
      <c r="D356" s="64" t="s">
        <v>5</v>
      </c>
    </row>
    <row r="357" spans="1:5" x14ac:dyDescent="0.35">
      <c r="A357" s="64">
        <v>3</v>
      </c>
      <c r="B357" s="64" t="s">
        <v>116</v>
      </c>
      <c r="C357" s="64">
        <v>2018</v>
      </c>
      <c r="D357" s="64" t="s">
        <v>6</v>
      </c>
      <c r="E357">
        <v>0.62</v>
      </c>
    </row>
    <row r="358" spans="1:5" x14ac:dyDescent="0.35">
      <c r="A358" s="64">
        <v>3</v>
      </c>
      <c r="B358" s="64" t="s">
        <v>116</v>
      </c>
      <c r="C358" s="64">
        <v>2018</v>
      </c>
      <c r="D358" s="64" t="s">
        <v>7</v>
      </c>
    </row>
    <row r="359" spans="1:5" x14ac:dyDescent="0.35">
      <c r="A359" s="64">
        <v>3</v>
      </c>
      <c r="B359" s="64" t="s">
        <v>116</v>
      </c>
      <c r="C359" s="64">
        <v>2018</v>
      </c>
      <c r="D359" s="64" t="s">
        <v>28</v>
      </c>
    </row>
    <row r="360" spans="1:5" x14ac:dyDescent="0.35">
      <c r="A360" s="64">
        <v>3</v>
      </c>
      <c r="B360" s="64" t="s">
        <v>116</v>
      </c>
      <c r="C360" s="64">
        <v>2018</v>
      </c>
      <c r="D360" s="64" t="s">
        <v>29</v>
      </c>
    </row>
    <row r="361" spans="1:5" x14ac:dyDescent="0.35">
      <c r="A361" s="64">
        <v>3</v>
      </c>
      <c r="B361" s="64" t="s">
        <v>116</v>
      </c>
      <c r="C361" s="64">
        <v>2018</v>
      </c>
      <c r="D361" s="64" t="s">
        <v>30</v>
      </c>
    </row>
    <row r="362" spans="1:5" x14ac:dyDescent="0.35">
      <c r="A362" s="64">
        <v>3</v>
      </c>
      <c r="B362" s="64" t="s">
        <v>116</v>
      </c>
      <c r="C362" s="64">
        <v>2018</v>
      </c>
      <c r="D362" s="64" t="s">
        <v>31</v>
      </c>
      <c r="E362">
        <v>113.30999999999999</v>
      </c>
    </row>
    <row r="363" spans="1:5" x14ac:dyDescent="0.35">
      <c r="A363" s="64">
        <v>3</v>
      </c>
      <c r="B363" s="64" t="s">
        <v>116</v>
      </c>
      <c r="C363" s="64">
        <v>2018</v>
      </c>
      <c r="D363" s="64" t="s">
        <v>32</v>
      </c>
    </row>
    <row r="364" spans="1:5" x14ac:dyDescent="0.35">
      <c r="A364" s="64">
        <v>3</v>
      </c>
      <c r="B364" s="64" t="s">
        <v>116</v>
      </c>
      <c r="C364" s="64">
        <v>2018</v>
      </c>
      <c r="D364" s="64" t="s">
        <v>33</v>
      </c>
      <c r="E364">
        <v>0.18</v>
      </c>
    </row>
    <row r="365" spans="1:5" x14ac:dyDescent="0.35">
      <c r="A365" s="64">
        <v>3</v>
      </c>
      <c r="B365" s="64" t="s">
        <v>116</v>
      </c>
      <c r="C365" s="64">
        <v>2018</v>
      </c>
      <c r="D365" s="64" t="s">
        <v>34</v>
      </c>
    </row>
    <row r="366" spans="1:5" x14ac:dyDescent="0.35">
      <c r="A366" s="64">
        <v>3</v>
      </c>
      <c r="B366" s="64" t="s">
        <v>116</v>
      </c>
      <c r="C366" s="64">
        <v>2018</v>
      </c>
      <c r="D366" s="64" t="s">
        <v>35</v>
      </c>
    </row>
    <row r="367" spans="1:5" x14ac:dyDescent="0.35">
      <c r="A367" s="64">
        <v>3</v>
      </c>
      <c r="B367" s="64" t="s">
        <v>116</v>
      </c>
      <c r="C367" s="64">
        <v>2018</v>
      </c>
      <c r="D367" s="64" t="s">
        <v>36</v>
      </c>
    </row>
    <row r="368" spans="1:5" x14ac:dyDescent="0.35">
      <c r="A368" s="64">
        <v>3</v>
      </c>
      <c r="B368" s="64" t="s">
        <v>116</v>
      </c>
      <c r="C368" s="64">
        <v>2018</v>
      </c>
      <c r="D368" s="64" t="s">
        <v>37</v>
      </c>
      <c r="E368">
        <v>78.63000000000001</v>
      </c>
    </row>
    <row r="369" spans="1:5" x14ac:dyDescent="0.35">
      <c r="A369" s="64">
        <v>3</v>
      </c>
      <c r="B369" s="64" t="s">
        <v>116</v>
      </c>
      <c r="C369" s="64">
        <v>2018</v>
      </c>
      <c r="D369" s="64" t="s">
        <v>8</v>
      </c>
    </row>
    <row r="370" spans="1:5" x14ac:dyDescent="0.35">
      <c r="A370" s="64">
        <v>3</v>
      </c>
      <c r="B370" s="64" t="s">
        <v>116</v>
      </c>
      <c r="C370" s="64">
        <v>2018</v>
      </c>
      <c r="D370" s="64" t="s">
        <v>38</v>
      </c>
    </row>
    <row r="371" spans="1:5" x14ac:dyDescent="0.35">
      <c r="A371" s="64">
        <v>3</v>
      </c>
      <c r="B371" s="64" t="s">
        <v>116</v>
      </c>
      <c r="C371" s="64">
        <v>2018</v>
      </c>
      <c r="D371" s="64" t="s">
        <v>39</v>
      </c>
    </row>
    <row r="372" spans="1:5" x14ac:dyDescent="0.35">
      <c r="A372" s="64">
        <v>3</v>
      </c>
      <c r="B372" s="64" t="s">
        <v>116</v>
      </c>
      <c r="C372" s="64">
        <v>2018</v>
      </c>
      <c r="D372" s="64" t="s">
        <v>40</v>
      </c>
      <c r="E372">
        <v>1.24</v>
      </c>
    </row>
    <row r="373" spans="1:5" x14ac:dyDescent="0.35">
      <c r="A373" s="64">
        <v>3</v>
      </c>
      <c r="B373" s="64" t="s">
        <v>116</v>
      </c>
      <c r="C373" s="64">
        <v>2018</v>
      </c>
      <c r="D373" s="64" t="s">
        <v>9</v>
      </c>
      <c r="E373">
        <v>34.53</v>
      </c>
    </row>
    <row r="374" spans="1:5" x14ac:dyDescent="0.35">
      <c r="A374" s="64">
        <v>3</v>
      </c>
      <c r="B374" s="64" t="s">
        <v>116</v>
      </c>
      <c r="C374" s="64">
        <v>2018</v>
      </c>
      <c r="D374" s="64" t="s">
        <v>41</v>
      </c>
    </row>
    <row r="375" spans="1:5" x14ac:dyDescent="0.35">
      <c r="A375" s="64">
        <v>3</v>
      </c>
      <c r="B375" s="64" t="s">
        <v>116</v>
      </c>
      <c r="C375" s="64">
        <v>2018</v>
      </c>
      <c r="D375" s="64" t="s">
        <v>42</v>
      </c>
      <c r="E375">
        <v>71.66</v>
      </c>
    </row>
    <row r="376" spans="1:5" x14ac:dyDescent="0.35">
      <c r="A376" s="64">
        <v>3</v>
      </c>
      <c r="B376" s="64" t="s">
        <v>116</v>
      </c>
      <c r="C376" s="64">
        <v>2018</v>
      </c>
      <c r="D376" s="64" t="s">
        <v>43</v>
      </c>
      <c r="E376">
        <v>2.7199999999999998</v>
      </c>
    </row>
    <row r="377" spans="1:5" x14ac:dyDescent="0.35">
      <c r="A377" s="64">
        <v>3</v>
      </c>
      <c r="B377" s="64" t="s">
        <v>116</v>
      </c>
      <c r="C377" s="64">
        <v>2018</v>
      </c>
      <c r="D377" s="64" t="s">
        <v>10</v>
      </c>
    </row>
    <row r="378" spans="1:5" x14ac:dyDescent="0.35">
      <c r="A378" s="64">
        <v>3</v>
      </c>
      <c r="B378" s="64" t="s">
        <v>116</v>
      </c>
      <c r="C378" s="64">
        <v>2018</v>
      </c>
      <c r="D378" s="64" t="s">
        <v>11</v>
      </c>
    </row>
    <row r="379" spans="1:5" x14ac:dyDescent="0.35">
      <c r="A379" s="64">
        <v>3</v>
      </c>
      <c r="B379" s="64" t="s">
        <v>116</v>
      </c>
      <c r="C379" s="64">
        <v>2018</v>
      </c>
      <c r="D379" s="64" t="s">
        <v>44</v>
      </c>
    </row>
    <row r="380" spans="1:5" x14ac:dyDescent="0.35">
      <c r="A380" s="64">
        <v>3</v>
      </c>
      <c r="B380" s="64" t="s">
        <v>116</v>
      </c>
      <c r="C380" s="64">
        <v>2018</v>
      </c>
      <c r="D380" s="64" t="s">
        <v>12</v>
      </c>
      <c r="E380">
        <v>1.7599999999999998</v>
      </c>
    </row>
    <row r="381" spans="1:5" x14ac:dyDescent="0.35">
      <c r="A381" s="64">
        <v>3</v>
      </c>
      <c r="B381" s="64" t="s">
        <v>116</v>
      </c>
      <c r="C381" s="64">
        <v>2018</v>
      </c>
      <c r="D381" s="64" t="s">
        <v>45</v>
      </c>
    </row>
    <row r="382" spans="1:5" x14ac:dyDescent="0.35">
      <c r="A382" s="64">
        <v>3</v>
      </c>
      <c r="B382" s="64" t="s">
        <v>116</v>
      </c>
      <c r="C382" s="64">
        <v>2018</v>
      </c>
      <c r="D382" s="64" t="s">
        <v>46</v>
      </c>
    </row>
    <row r="383" spans="1:5" x14ac:dyDescent="0.35">
      <c r="A383" s="64">
        <v>3</v>
      </c>
      <c r="B383" s="64" t="s">
        <v>116</v>
      </c>
      <c r="C383" s="64">
        <v>2018</v>
      </c>
      <c r="D383" s="64" t="s">
        <v>47</v>
      </c>
    </row>
    <row r="384" spans="1:5" x14ac:dyDescent="0.35">
      <c r="A384" s="64">
        <v>3</v>
      </c>
      <c r="B384" s="64" t="s">
        <v>116</v>
      </c>
      <c r="C384" s="64">
        <v>2018</v>
      </c>
      <c r="D384" s="64" t="s">
        <v>13</v>
      </c>
      <c r="E384">
        <v>31.169999999999998</v>
      </c>
    </row>
    <row r="385" spans="1:5" x14ac:dyDescent="0.35">
      <c r="A385" s="64">
        <v>3</v>
      </c>
      <c r="B385" s="64" t="s">
        <v>116</v>
      </c>
      <c r="C385" s="64">
        <v>2018</v>
      </c>
      <c r="D385" s="64" t="s">
        <v>14</v>
      </c>
      <c r="E385">
        <v>1.1499999999999999</v>
      </c>
    </row>
    <row r="386" spans="1:5" x14ac:dyDescent="0.35">
      <c r="A386" s="64">
        <v>3</v>
      </c>
      <c r="B386" s="64" t="s">
        <v>116</v>
      </c>
      <c r="C386" s="64">
        <v>2018</v>
      </c>
      <c r="D386" s="64" t="s">
        <v>48</v>
      </c>
      <c r="E386">
        <v>1.77</v>
      </c>
    </row>
    <row r="387" spans="1:5" x14ac:dyDescent="0.35">
      <c r="A387" s="64">
        <v>3</v>
      </c>
      <c r="B387" s="64" t="s">
        <v>116</v>
      </c>
      <c r="C387" s="64">
        <v>2018</v>
      </c>
      <c r="D387" s="64" t="s">
        <v>15</v>
      </c>
      <c r="E387">
        <v>16.299999999999997</v>
      </c>
    </row>
    <row r="388" spans="1:5" x14ac:dyDescent="0.35">
      <c r="A388" s="64">
        <v>3</v>
      </c>
      <c r="B388" s="64" t="s">
        <v>116</v>
      </c>
      <c r="C388" s="64">
        <v>2018</v>
      </c>
      <c r="D388" s="64" t="s">
        <v>49</v>
      </c>
    </row>
    <row r="389" spans="1:5" x14ac:dyDescent="0.35">
      <c r="A389" s="64">
        <v>3</v>
      </c>
      <c r="B389" s="64" t="s">
        <v>116</v>
      </c>
      <c r="C389" s="64">
        <v>2018</v>
      </c>
      <c r="D389" s="64" t="s">
        <v>16</v>
      </c>
      <c r="E389">
        <v>1917.319999999999</v>
      </c>
    </row>
    <row r="390" spans="1:5" x14ac:dyDescent="0.35">
      <c r="A390" s="64">
        <v>3</v>
      </c>
      <c r="B390" s="64" t="s">
        <v>116</v>
      </c>
      <c r="C390" s="64">
        <v>2018</v>
      </c>
      <c r="D390" s="64" t="s">
        <v>17</v>
      </c>
      <c r="E390">
        <v>151.60999999999999</v>
      </c>
    </row>
    <row r="391" spans="1:5" x14ac:dyDescent="0.35">
      <c r="A391" s="64">
        <v>3</v>
      </c>
      <c r="B391" s="64" t="s">
        <v>116</v>
      </c>
      <c r="C391" s="64">
        <v>2018</v>
      </c>
      <c r="D391" s="64" t="s">
        <v>50</v>
      </c>
    </row>
    <row r="392" spans="1:5" x14ac:dyDescent="0.35">
      <c r="A392" s="64">
        <v>3</v>
      </c>
      <c r="B392" s="64" t="s">
        <v>116</v>
      </c>
      <c r="C392" s="64">
        <v>2018</v>
      </c>
      <c r="D392" s="64" t="s">
        <v>51</v>
      </c>
    </row>
    <row r="393" spans="1:5" x14ac:dyDescent="0.35">
      <c r="A393" s="64">
        <v>3</v>
      </c>
      <c r="B393" s="64" t="s">
        <v>116</v>
      </c>
      <c r="C393" s="64">
        <v>2018</v>
      </c>
      <c r="D393" s="64" t="s">
        <v>19</v>
      </c>
    </row>
    <row r="394" spans="1:5" x14ac:dyDescent="0.35">
      <c r="A394" s="64">
        <v>3</v>
      </c>
      <c r="B394" s="64" t="s">
        <v>116</v>
      </c>
      <c r="C394" s="64">
        <v>2018</v>
      </c>
      <c r="D394" s="64" t="s">
        <v>18</v>
      </c>
    </row>
    <row r="395" spans="1:5" x14ac:dyDescent="0.35">
      <c r="A395" s="64">
        <v>3</v>
      </c>
      <c r="B395" s="64" t="s">
        <v>116</v>
      </c>
      <c r="C395" s="64">
        <v>2018</v>
      </c>
      <c r="D395" s="64" t="s">
        <v>52</v>
      </c>
    </row>
    <row r="396" spans="1:5" x14ac:dyDescent="0.35">
      <c r="A396" s="64">
        <v>3</v>
      </c>
      <c r="B396" s="64" t="s">
        <v>116</v>
      </c>
      <c r="C396" s="64">
        <v>2018</v>
      </c>
      <c r="D396" s="64" t="s">
        <v>53</v>
      </c>
    </row>
    <row r="397" spans="1:5" x14ac:dyDescent="0.35">
      <c r="A397" s="64">
        <v>3</v>
      </c>
      <c r="B397" s="64" t="s">
        <v>116</v>
      </c>
      <c r="C397" s="64">
        <v>2018</v>
      </c>
      <c r="D397" s="64" t="s">
        <v>54</v>
      </c>
    </row>
    <row r="398" spans="1:5" x14ac:dyDescent="0.35">
      <c r="A398" s="64">
        <v>3</v>
      </c>
      <c r="B398" s="64" t="s">
        <v>116</v>
      </c>
      <c r="C398" s="64">
        <v>2018</v>
      </c>
      <c r="D398" s="64" t="s">
        <v>55</v>
      </c>
    </row>
    <row r="399" spans="1:5" x14ac:dyDescent="0.35">
      <c r="A399" s="64">
        <v>3</v>
      </c>
      <c r="B399" s="64" t="s">
        <v>116</v>
      </c>
      <c r="C399" s="64">
        <v>2018</v>
      </c>
      <c r="D399" s="64" t="s">
        <v>76</v>
      </c>
    </row>
    <row r="400" spans="1:5" x14ac:dyDescent="0.35">
      <c r="A400" s="64">
        <v>3</v>
      </c>
      <c r="B400" s="64" t="s">
        <v>116</v>
      </c>
      <c r="C400" s="64">
        <v>2018</v>
      </c>
      <c r="D400" s="64" t="s">
        <v>56</v>
      </c>
    </row>
    <row r="401" spans="1:5" x14ac:dyDescent="0.35">
      <c r="A401" s="64">
        <v>3</v>
      </c>
      <c r="B401" s="64" t="s">
        <v>116</v>
      </c>
      <c r="C401" s="64">
        <v>2018</v>
      </c>
      <c r="D401" s="64" t="s">
        <v>57</v>
      </c>
      <c r="E401">
        <v>6.3199999999999994</v>
      </c>
    </row>
    <row r="402" spans="1:5" x14ac:dyDescent="0.35">
      <c r="A402" s="64">
        <v>3</v>
      </c>
      <c r="B402" s="64" t="s">
        <v>116</v>
      </c>
      <c r="C402" s="64">
        <v>2018</v>
      </c>
      <c r="D402" s="64" t="s">
        <v>20</v>
      </c>
      <c r="E402">
        <v>6835.5000000000018</v>
      </c>
    </row>
    <row r="403" spans="1:5" x14ac:dyDescent="0.35">
      <c r="A403" s="64">
        <v>3</v>
      </c>
      <c r="B403" s="64" t="s">
        <v>116</v>
      </c>
      <c r="C403" s="64">
        <v>2018</v>
      </c>
      <c r="D403" s="64" t="s">
        <v>58</v>
      </c>
    </row>
    <row r="404" spans="1:5" x14ac:dyDescent="0.35">
      <c r="A404" s="64">
        <v>3</v>
      </c>
      <c r="B404" s="64" t="s">
        <v>116</v>
      </c>
      <c r="C404" s="64">
        <v>2018</v>
      </c>
      <c r="D404" s="64" t="s">
        <v>59</v>
      </c>
    </row>
    <row r="405" spans="1:5" x14ac:dyDescent="0.35">
      <c r="A405" s="64">
        <v>4</v>
      </c>
      <c r="B405" t="s">
        <v>117</v>
      </c>
      <c r="C405" s="64">
        <v>1999</v>
      </c>
      <c r="D405" t="s">
        <v>1</v>
      </c>
      <c r="E405">
        <v>235.9</v>
      </c>
    </row>
    <row r="406" spans="1:5" x14ac:dyDescent="0.35">
      <c r="A406" s="64">
        <v>4</v>
      </c>
      <c r="B406" s="64" t="s">
        <v>117</v>
      </c>
      <c r="C406" s="64">
        <v>1999</v>
      </c>
      <c r="D406" t="s">
        <v>21</v>
      </c>
    </row>
    <row r="407" spans="1:5" x14ac:dyDescent="0.35">
      <c r="A407" s="64">
        <v>4</v>
      </c>
      <c r="B407" s="64" t="s">
        <v>117</v>
      </c>
      <c r="C407" s="64">
        <v>1999</v>
      </c>
      <c r="D407" t="s">
        <v>22</v>
      </c>
      <c r="E407">
        <v>0.03</v>
      </c>
    </row>
    <row r="408" spans="1:5" x14ac:dyDescent="0.35">
      <c r="A408" s="64">
        <v>4</v>
      </c>
      <c r="B408" s="64" t="s">
        <v>117</v>
      </c>
      <c r="C408" s="64">
        <v>1999</v>
      </c>
      <c r="D408" t="s">
        <v>23</v>
      </c>
      <c r="E408">
        <v>0.8</v>
      </c>
    </row>
    <row r="409" spans="1:5" x14ac:dyDescent="0.35">
      <c r="A409" s="64">
        <v>4</v>
      </c>
      <c r="B409" s="64" t="s">
        <v>117</v>
      </c>
      <c r="C409" s="64">
        <v>1999</v>
      </c>
      <c r="D409" t="s">
        <v>24</v>
      </c>
      <c r="E409">
        <v>5.3</v>
      </c>
    </row>
    <row r="410" spans="1:5" x14ac:dyDescent="0.35">
      <c r="A410" s="64">
        <v>4</v>
      </c>
      <c r="B410" s="64" t="s">
        <v>117</v>
      </c>
      <c r="C410" s="64">
        <v>1999</v>
      </c>
      <c r="D410" t="s">
        <v>25</v>
      </c>
    </row>
    <row r="411" spans="1:5" x14ac:dyDescent="0.35">
      <c r="A411" s="64">
        <v>4</v>
      </c>
      <c r="B411" s="64" t="s">
        <v>117</v>
      </c>
      <c r="C411" s="64">
        <v>1999</v>
      </c>
      <c r="D411" t="s">
        <v>2</v>
      </c>
    </row>
    <row r="412" spans="1:5" x14ac:dyDescent="0.35">
      <c r="A412" s="64">
        <v>4</v>
      </c>
      <c r="B412" s="64" t="s">
        <v>117</v>
      </c>
      <c r="C412" s="64">
        <v>1999</v>
      </c>
      <c r="D412" t="s">
        <v>26</v>
      </c>
      <c r="E412">
        <v>526.79999999999995</v>
      </c>
    </row>
    <row r="413" spans="1:5" x14ac:dyDescent="0.35">
      <c r="A413" s="64">
        <v>4</v>
      </c>
      <c r="B413" s="64" t="s">
        <v>117</v>
      </c>
      <c r="C413" s="64">
        <v>1999</v>
      </c>
      <c r="D413" t="s">
        <v>3</v>
      </c>
      <c r="E413">
        <v>13.4</v>
      </c>
    </row>
    <row r="414" spans="1:5" x14ac:dyDescent="0.35">
      <c r="A414" s="64">
        <v>4</v>
      </c>
      <c r="B414" s="64" t="s">
        <v>117</v>
      </c>
      <c r="C414" s="64">
        <v>1999</v>
      </c>
      <c r="D414" t="s">
        <v>4</v>
      </c>
      <c r="E414">
        <v>25</v>
      </c>
    </row>
    <row r="415" spans="1:5" x14ac:dyDescent="0.35">
      <c r="A415" s="64">
        <v>4</v>
      </c>
      <c r="B415" s="64" t="s">
        <v>117</v>
      </c>
      <c r="C415" s="64">
        <v>1999</v>
      </c>
      <c r="D415" t="s">
        <v>27</v>
      </c>
    </row>
    <row r="416" spans="1:5" x14ac:dyDescent="0.35">
      <c r="A416" s="64">
        <v>4</v>
      </c>
      <c r="B416" s="64" t="s">
        <v>117</v>
      </c>
      <c r="C416" s="64">
        <v>1999</v>
      </c>
      <c r="D416" t="s">
        <v>5</v>
      </c>
      <c r="E416">
        <v>349.4</v>
      </c>
    </row>
    <row r="417" spans="1:5" x14ac:dyDescent="0.35">
      <c r="A417" s="64">
        <v>4</v>
      </c>
      <c r="B417" s="64" t="s">
        <v>117</v>
      </c>
      <c r="C417" s="64">
        <v>1999</v>
      </c>
      <c r="D417" t="s">
        <v>6</v>
      </c>
      <c r="E417">
        <v>140.30000000000001</v>
      </c>
    </row>
    <row r="418" spans="1:5" x14ac:dyDescent="0.35">
      <c r="A418" s="64">
        <v>4</v>
      </c>
      <c r="B418" s="64" t="s">
        <v>117</v>
      </c>
      <c r="C418" s="64">
        <v>1999</v>
      </c>
      <c r="D418" t="s">
        <v>7</v>
      </c>
      <c r="E418">
        <v>31</v>
      </c>
    </row>
    <row r="419" spans="1:5" x14ac:dyDescent="0.35">
      <c r="A419" s="64">
        <v>4</v>
      </c>
      <c r="B419" s="64" t="s">
        <v>117</v>
      </c>
      <c r="C419" s="64">
        <v>1999</v>
      </c>
      <c r="D419" t="s">
        <v>28</v>
      </c>
    </row>
    <row r="420" spans="1:5" x14ac:dyDescent="0.35">
      <c r="A420" s="64">
        <v>4</v>
      </c>
      <c r="B420" s="64" t="s">
        <v>117</v>
      </c>
      <c r="C420" s="64">
        <v>1999</v>
      </c>
      <c r="D420" t="s">
        <v>29</v>
      </c>
      <c r="E420">
        <v>1.1000000000000001</v>
      </c>
    </row>
    <row r="421" spans="1:5" x14ac:dyDescent="0.35">
      <c r="A421" s="64">
        <v>4</v>
      </c>
      <c r="B421" s="64" t="s">
        <v>117</v>
      </c>
      <c r="C421" s="64">
        <v>1999</v>
      </c>
      <c r="D421" t="s">
        <v>30</v>
      </c>
      <c r="E421">
        <v>4.5</v>
      </c>
    </row>
    <row r="422" spans="1:5" x14ac:dyDescent="0.35">
      <c r="A422" s="64">
        <v>4</v>
      </c>
      <c r="B422" s="64" t="s">
        <v>117</v>
      </c>
      <c r="C422" s="64">
        <v>1999</v>
      </c>
      <c r="D422" t="s">
        <v>31</v>
      </c>
      <c r="E422">
        <v>13</v>
      </c>
    </row>
    <row r="423" spans="1:5" x14ac:dyDescent="0.35">
      <c r="A423" s="64">
        <v>4</v>
      </c>
      <c r="B423" s="64" t="s">
        <v>117</v>
      </c>
      <c r="C423" s="64">
        <v>1999</v>
      </c>
      <c r="D423" t="s">
        <v>32</v>
      </c>
    </row>
    <row r="424" spans="1:5" x14ac:dyDescent="0.35">
      <c r="A424" s="64">
        <v>4</v>
      </c>
      <c r="B424" s="64" t="s">
        <v>117</v>
      </c>
      <c r="C424" s="64">
        <v>1999</v>
      </c>
      <c r="D424" t="s">
        <v>33</v>
      </c>
    </row>
    <row r="425" spans="1:5" x14ac:dyDescent="0.35">
      <c r="A425" s="64">
        <v>4</v>
      </c>
      <c r="B425" s="64" t="s">
        <v>117</v>
      </c>
      <c r="C425" s="64">
        <v>1999</v>
      </c>
      <c r="D425" t="s">
        <v>34</v>
      </c>
    </row>
    <row r="426" spans="1:5" x14ac:dyDescent="0.35">
      <c r="A426" s="64">
        <v>4</v>
      </c>
      <c r="B426" s="64" t="s">
        <v>117</v>
      </c>
      <c r="C426" s="64">
        <v>1999</v>
      </c>
      <c r="D426" t="s">
        <v>35</v>
      </c>
    </row>
    <row r="427" spans="1:5" x14ac:dyDescent="0.35">
      <c r="A427" s="64">
        <v>4</v>
      </c>
      <c r="B427" s="64" t="s">
        <v>117</v>
      </c>
      <c r="C427" s="64">
        <v>1999</v>
      </c>
      <c r="D427" t="s">
        <v>36</v>
      </c>
      <c r="E427">
        <v>8</v>
      </c>
    </row>
    <row r="428" spans="1:5" x14ac:dyDescent="0.35">
      <c r="A428" s="64">
        <v>4</v>
      </c>
      <c r="B428" s="64" t="s">
        <v>117</v>
      </c>
      <c r="C428" s="64">
        <v>1999</v>
      </c>
      <c r="D428" t="s">
        <v>37</v>
      </c>
    </row>
    <row r="429" spans="1:5" x14ac:dyDescent="0.35">
      <c r="A429" s="64">
        <v>4</v>
      </c>
      <c r="B429" s="64" t="s">
        <v>117</v>
      </c>
      <c r="C429" s="64">
        <v>1999</v>
      </c>
      <c r="D429" t="s">
        <v>8</v>
      </c>
      <c r="E429">
        <v>3.7</v>
      </c>
    </row>
    <row r="430" spans="1:5" x14ac:dyDescent="0.35">
      <c r="A430" s="64">
        <v>4</v>
      </c>
      <c r="B430" s="64" t="s">
        <v>117</v>
      </c>
      <c r="C430" s="64">
        <v>1999</v>
      </c>
      <c r="D430" t="s">
        <v>38</v>
      </c>
    </row>
    <row r="431" spans="1:5" x14ac:dyDescent="0.35">
      <c r="A431" s="64">
        <v>4</v>
      </c>
      <c r="B431" s="64" t="s">
        <v>117</v>
      </c>
      <c r="C431" s="64">
        <v>1999</v>
      </c>
      <c r="D431" t="s">
        <v>39</v>
      </c>
    </row>
    <row r="432" spans="1:5" x14ac:dyDescent="0.35">
      <c r="A432" s="64">
        <v>4</v>
      </c>
      <c r="B432" s="64" t="s">
        <v>117</v>
      </c>
      <c r="C432" s="64">
        <v>1999</v>
      </c>
      <c r="D432" t="s">
        <v>40</v>
      </c>
      <c r="E432">
        <v>23.8</v>
      </c>
    </row>
    <row r="433" spans="1:5" x14ac:dyDescent="0.35">
      <c r="A433" s="64">
        <v>4</v>
      </c>
      <c r="B433" s="64" t="s">
        <v>117</v>
      </c>
      <c r="C433" s="64">
        <v>1999</v>
      </c>
      <c r="D433" t="s">
        <v>9</v>
      </c>
      <c r="E433">
        <v>837.6</v>
      </c>
    </row>
    <row r="434" spans="1:5" x14ac:dyDescent="0.35">
      <c r="A434" s="64">
        <v>4</v>
      </c>
      <c r="B434" s="64" t="s">
        <v>117</v>
      </c>
      <c r="C434" s="64">
        <v>1999</v>
      </c>
      <c r="D434" t="s">
        <v>41</v>
      </c>
      <c r="E434">
        <v>22.2</v>
      </c>
    </row>
    <row r="435" spans="1:5" x14ac:dyDescent="0.35">
      <c r="A435" s="64">
        <v>4</v>
      </c>
      <c r="B435" s="64" t="s">
        <v>117</v>
      </c>
      <c r="C435" s="64">
        <v>1999</v>
      </c>
      <c r="D435" t="s">
        <v>42</v>
      </c>
      <c r="E435">
        <v>763.2</v>
      </c>
    </row>
    <row r="436" spans="1:5" x14ac:dyDescent="0.35">
      <c r="A436" s="64">
        <v>4</v>
      </c>
      <c r="B436" s="64" t="s">
        <v>117</v>
      </c>
      <c r="C436" s="64">
        <v>1999</v>
      </c>
      <c r="D436" t="s">
        <v>43</v>
      </c>
      <c r="E436">
        <v>2</v>
      </c>
    </row>
    <row r="437" spans="1:5" x14ac:dyDescent="0.35">
      <c r="A437" s="64">
        <v>4</v>
      </c>
      <c r="B437" s="64" t="s">
        <v>117</v>
      </c>
      <c r="C437" s="64">
        <v>1999</v>
      </c>
      <c r="D437" t="s">
        <v>10</v>
      </c>
      <c r="E437">
        <v>8.9</v>
      </c>
    </row>
    <row r="438" spans="1:5" x14ac:dyDescent="0.35">
      <c r="A438" s="64">
        <v>4</v>
      </c>
      <c r="B438" s="64" t="s">
        <v>117</v>
      </c>
      <c r="C438" s="64">
        <v>1999</v>
      </c>
      <c r="D438" t="s">
        <v>11</v>
      </c>
    </row>
    <row r="439" spans="1:5" x14ac:dyDescent="0.35">
      <c r="A439" s="64">
        <v>4</v>
      </c>
      <c r="B439" s="64" t="s">
        <v>117</v>
      </c>
      <c r="C439" s="64">
        <v>1999</v>
      </c>
      <c r="D439" t="s">
        <v>44</v>
      </c>
    </row>
    <row r="440" spans="1:5" x14ac:dyDescent="0.35">
      <c r="A440" s="64">
        <v>4</v>
      </c>
      <c r="B440" s="64" t="s">
        <v>117</v>
      </c>
      <c r="C440" s="64">
        <v>1999</v>
      </c>
      <c r="D440" t="s">
        <v>12</v>
      </c>
      <c r="E440">
        <v>5</v>
      </c>
    </row>
    <row r="441" spans="1:5" x14ac:dyDescent="0.35">
      <c r="A441" s="64">
        <v>4</v>
      </c>
      <c r="B441" s="64" t="s">
        <v>117</v>
      </c>
      <c r="C441" s="64">
        <v>1999</v>
      </c>
      <c r="D441" t="s">
        <v>45</v>
      </c>
    </row>
    <row r="442" spans="1:5" x14ac:dyDescent="0.35">
      <c r="A442" s="64">
        <v>4</v>
      </c>
      <c r="B442" s="64" t="s">
        <v>117</v>
      </c>
      <c r="C442" s="64">
        <v>1999</v>
      </c>
      <c r="D442" t="s">
        <v>46</v>
      </c>
    </row>
    <row r="443" spans="1:5" x14ac:dyDescent="0.35">
      <c r="A443" s="64">
        <v>4</v>
      </c>
      <c r="B443" s="64" t="s">
        <v>117</v>
      </c>
      <c r="C443" s="64">
        <v>1999</v>
      </c>
      <c r="D443" t="s">
        <v>47</v>
      </c>
    </row>
    <row r="444" spans="1:5" x14ac:dyDescent="0.35">
      <c r="A444" s="64">
        <v>4</v>
      </c>
      <c r="B444" s="64" t="s">
        <v>117</v>
      </c>
      <c r="C444" s="64">
        <v>1999</v>
      </c>
      <c r="D444" t="s">
        <v>13</v>
      </c>
      <c r="E444">
        <v>124.6</v>
      </c>
    </row>
    <row r="445" spans="1:5" x14ac:dyDescent="0.35">
      <c r="A445" s="64">
        <v>4</v>
      </c>
      <c r="B445" s="64" t="s">
        <v>117</v>
      </c>
      <c r="C445" s="64">
        <v>1999</v>
      </c>
      <c r="D445" t="s">
        <v>14</v>
      </c>
      <c r="E445">
        <v>41</v>
      </c>
    </row>
    <row r="446" spans="1:5" x14ac:dyDescent="0.35">
      <c r="A446" s="64">
        <v>4</v>
      </c>
      <c r="B446" s="64" t="s">
        <v>117</v>
      </c>
      <c r="C446" s="64">
        <v>1999</v>
      </c>
      <c r="D446" t="s">
        <v>48</v>
      </c>
      <c r="E446">
        <v>10.8</v>
      </c>
    </row>
    <row r="447" spans="1:5" x14ac:dyDescent="0.35">
      <c r="A447" s="64">
        <v>4</v>
      </c>
      <c r="B447" s="64" t="s">
        <v>117</v>
      </c>
      <c r="C447" s="64">
        <v>1999</v>
      </c>
      <c r="D447" t="s">
        <v>15</v>
      </c>
      <c r="E447">
        <v>470.2</v>
      </c>
    </row>
    <row r="448" spans="1:5" x14ac:dyDescent="0.35">
      <c r="A448" s="64">
        <v>4</v>
      </c>
      <c r="B448" s="64" t="s">
        <v>117</v>
      </c>
      <c r="C448" s="64">
        <v>1999</v>
      </c>
      <c r="D448" t="s">
        <v>49</v>
      </c>
      <c r="E448">
        <v>0.4</v>
      </c>
    </row>
    <row r="449" spans="1:5" x14ac:dyDescent="0.35">
      <c r="A449" s="64">
        <v>4</v>
      </c>
      <c r="B449" s="64" t="s">
        <v>117</v>
      </c>
      <c r="C449" s="64">
        <v>1999</v>
      </c>
      <c r="D449" t="s">
        <v>16</v>
      </c>
      <c r="E449">
        <v>230.4</v>
      </c>
    </row>
    <row r="450" spans="1:5" x14ac:dyDescent="0.35">
      <c r="A450" s="64">
        <v>4</v>
      </c>
      <c r="B450" s="64" t="s">
        <v>117</v>
      </c>
      <c r="C450" s="64">
        <v>1999</v>
      </c>
      <c r="D450" t="s">
        <v>17</v>
      </c>
      <c r="E450">
        <v>1256.0999999999999</v>
      </c>
    </row>
    <row r="451" spans="1:5" x14ac:dyDescent="0.35">
      <c r="A451" s="64">
        <v>4</v>
      </c>
      <c r="B451" s="64" t="s">
        <v>117</v>
      </c>
      <c r="C451" s="64">
        <v>1999</v>
      </c>
      <c r="D451" t="s">
        <v>50</v>
      </c>
      <c r="E451">
        <v>381</v>
      </c>
    </row>
    <row r="452" spans="1:5" x14ac:dyDescent="0.35">
      <c r="A452" s="64">
        <v>4</v>
      </c>
      <c r="B452" s="64" t="s">
        <v>117</v>
      </c>
      <c r="C452" s="64">
        <v>1999</v>
      </c>
      <c r="D452" t="s">
        <v>51</v>
      </c>
      <c r="E452">
        <v>5.2</v>
      </c>
    </row>
    <row r="453" spans="1:5" x14ac:dyDescent="0.35">
      <c r="A453" s="64">
        <v>4</v>
      </c>
      <c r="B453" s="64" t="s">
        <v>117</v>
      </c>
      <c r="C453" s="64">
        <v>1999</v>
      </c>
      <c r="D453" t="s">
        <v>19</v>
      </c>
      <c r="E453">
        <v>20.7</v>
      </c>
    </row>
    <row r="454" spans="1:5" x14ac:dyDescent="0.35">
      <c r="A454" s="64">
        <v>4</v>
      </c>
      <c r="B454" s="64" t="s">
        <v>117</v>
      </c>
      <c r="C454" s="64">
        <v>1999</v>
      </c>
      <c r="D454" t="s">
        <v>18</v>
      </c>
    </row>
    <row r="455" spans="1:5" x14ac:dyDescent="0.35">
      <c r="A455" s="64">
        <v>4</v>
      </c>
      <c r="B455" s="64" t="s">
        <v>117</v>
      </c>
      <c r="C455" s="64">
        <v>1999</v>
      </c>
      <c r="D455" t="s">
        <v>52</v>
      </c>
      <c r="E455">
        <v>0.5</v>
      </c>
    </row>
    <row r="456" spans="1:5" x14ac:dyDescent="0.35">
      <c r="A456" s="64">
        <v>4</v>
      </c>
      <c r="B456" s="64" t="s">
        <v>117</v>
      </c>
      <c r="C456" s="64">
        <v>1999</v>
      </c>
      <c r="D456" t="s">
        <v>53</v>
      </c>
    </row>
    <row r="457" spans="1:5" x14ac:dyDescent="0.35">
      <c r="A457" s="64">
        <v>4</v>
      </c>
      <c r="B457" s="64" t="s">
        <v>117</v>
      </c>
      <c r="C457" s="64">
        <v>1999</v>
      </c>
      <c r="D457" t="s">
        <v>54</v>
      </c>
      <c r="E457">
        <v>6.5</v>
      </c>
    </row>
    <row r="458" spans="1:5" x14ac:dyDescent="0.35">
      <c r="A458" s="64">
        <v>4</v>
      </c>
      <c r="B458" s="64" t="s">
        <v>117</v>
      </c>
      <c r="C458" s="64">
        <v>1999</v>
      </c>
      <c r="D458" t="s">
        <v>55</v>
      </c>
    </row>
    <row r="459" spans="1:5" x14ac:dyDescent="0.35">
      <c r="A459" s="64">
        <v>4</v>
      </c>
      <c r="B459" s="64" t="s">
        <v>117</v>
      </c>
      <c r="C459" s="64">
        <v>1999</v>
      </c>
      <c r="D459" t="s">
        <v>76</v>
      </c>
    </row>
    <row r="460" spans="1:5" x14ac:dyDescent="0.35">
      <c r="A460" s="64">
        <v>4</v>
      </c>
      <c r="B460" s="64" t="s">
        <v>117</v>
      </c>
      <c r="C460" s="64">
        <v>1999</v>
      </c>
      <c r="D460" t="s">
        <v>56</v>
      </c>
      <c r="E460">
        <v>2.4</v>
      </c>
    </row>
    <row r="461" spans="1:5" x14ac:dyDescent="0.35">
      <c r="A461" s="64">
        <v>4</v>
      </c>
      <c r="B461" s="64" t="s">
        <v>117</v>
      </c>
      <c r="C461" s="64">
        <v>1999</v>
      </c>
      <c r="D461" t="s">
        <v>57</v>
      </c>
      <c r="E461">
        <v>90</v>
      </c>
    </row>
    <row r="462" spans="1:5" x14ac:dyDescent="0.35">
      <c r="A462" s="64">
        <v>4</v>
      </c>
      <c r="B462" s="64" t="s">
        <v>117</v>
      </c>
      <c r="C462" s="64">
        <v>1999</v>
      </c>
      <c r="D462" t="s">
        <v>20</v>
      </c>
      <c r="E462">
        <v>8545.4</v>
      </c>
    </row>
    <row r="463" spans="1:5" x14ac:dyDescent="0.35">
      <c r="A463" s="64">
        <v>4</v>
      </c>
      <c r="B463" s="64" t="s">
        <v>117</v>
      </c>
      <c r="C463" s="64">
        <v>1999</v>
      </c>
      <c r="D463" t="s">
        <v>58</v>
      </c>
    </row>
    <row r="464" spans="1:5" x14ac:dyDescent="0.35">
      <c r="A464" s="64">
        <v>4</v>
      </c>
      <c r="B464" s="64" t="s">
        <v>117</v>
      </c>
      <c r="C464" s="64">
        <v>1999</v>
      </c>
      <c r="D464" t="s">
        <v>59</v>
      </c>
    </row>
    <row r="465" spans="1:5" x14ac:dyDescent="0.35">
      <c r="A465" s="64">
        <v>4</v>
      </c>
      <c r="B465" s="64" t="s">
        <v>117</v>
      </c>
      <c r="C465" s="64">
        <v>2005</v>
      </c>
      <c r="D465" t="s">
        <v>1</v>
      </c>
      <c r="E465">
        <v>364.79</v>
      </c>
    </row>
    <row r="466" spans="1:5" x14ac:dyDescent="0.35">
      <c r="A466" s="64">
        <v>4</v>
      </c>
      <c r="B466" s="64" t="s">
        <v>117</v>
      </c>
      <c r="C466" s="64">
        <v>2005</v>
      </c>
      <c r="D466" t="s">
        <v>21</v>
      </c>
      <c r="E466">
        <v>36.56</v>
      </c>
    </row>
    <row r="467" spans="1:5" x14ac:dyDescent="0.35">
      <c r="A467" s="64">
        <v>4</v>
      </c>
      <c r="B467" s="64" t="s">
        <v>117</v>
      </c>
      <c r="C467" s="64">
        <v>2005</v>
      </c>
      <c r="D467" t="s">
        <v>22</v>
      </c>
    </row>
    <row r="468" spans="1:5" x14ac:dyDescent="0.35">
      <c r="A468" s="64">
        <v>4</v>
      </c>
      <c r="B468" s="64" t="s">
        <v>117</v>
      </c>
      <c r="C468" s="64">
        <v>2005</v>
      </c>
      <c r="D468" t="s">
        <v>23</v>
      </c>
    </row>
    <row r="469" spans="1:5" x14ac:dyDescent="0.35">
      <c r="A469" s="64">
        <v>4</v>
      </c>
      <c r="B469" s="64" t="s">
        <v>117</v>
      </c>
      <c r="C469" s="64">
        <v>2005</v>
      </c>
      <c r="D469" t="s">
        <v>24</v>
      </c>
      <c r="E469">
        <v>5.7</v>
      </c>
    </row>
    <row r="470" spans="1:5" x14ac:dyDescent="0.35">
      <c r="A470" s="64">
        <v>4</v>
      </c>
      <c r="B470" s="64" t="s">
        <v>117</v>
      </c>
      <c r="C470" s="64">
        <v>2005</v>
      </c>
      <c r="D470" t="s">
        <v>25</v>
      </c>
    </row>
    <row r="471" spans="1:5" x14ac:dyDescent="0.35">
      <c r="A471" s="64">
        <v>4</v>
      </c>
      <c r="B471" s="64" t="s">
        <v>117</v>
      </c>
      <c r="C471" s="64">
        <v>2005</v>
      </c>
      <c r="D471" t="s">
        <v>2</v>
      </c>
      <c r="E471">
        <v>43.44</v>
      </c>
    </row>
    <row r="472" spans="1:5" x14ac:dyDescent="0.35">
      <c r="A472" s="64">
        <v>4</v>
      </c>
      <c r="B472" s="64" t="s">
        <v>117</v>
      </c>
      <c r="C472" s="64">
        <v>2005</v>
      </c>
      <c r="D472" t="s">
        <v>26</v>
      </c>
      <c r="E472">
        <v>452.08</v>
      </c>
    </row>
    <row r="473" spans="1:5" x14ac:dyDescent="0.35">
      <c r="A473" s="64">
        <v>4</v>
      </c>
      <c r="B473" s="64" t="s">
        <v>117</v>
      </c>
      <c r="C473" s="64">
        <v>2005</v>
      </c>
      <c r="D473" t="s">
        <v>3</v>
      </c>
      <c r="E473">
        <v>6.89</v>
      </c>
    </row>
    <row r="474" spans="1:5" x14ac:dyDescent="0.35">
      <c r="A474" s="64">
        <v>4</v>
      </c>
      <c r="B474" s="64" t="s">
        <v>117</v>
      </c>
      <c r="C474" s="64">
        <v>2005</v>
      </c>
      <c r="D474" t="s">
        <v>4</v>
      </c>
      <c r="E474">
        <v>4.8</v>
      </c>
    </row>
    <row r="475" spans="1:5" x14ac:dyDescent="0.35">
      <c r="A475" s="64">
        <v>4</v>
      </c>
      <c r="B475" s="64" t="s">
        <v>117</v>
      </c>
      <c r="C475" s="64">
        <v>2005</v>
      </c>
      <c r="D475" t="s">
        <v>27</v>
      </c>
    </row>
    <row r="476" spans="1:5" x14ac:dyDescent="0.35">
      <c r="A476" s="64">
        <v>4</v>
      </c>
      <c r="B476" s="64" t="s">
        <v>117</v>
      </c>
      <c r="C476" s="64">
        <v>2005</v>
      </c>
      <c r="D476" t="s">
        <v>5</v>
      </c>
      <c r="E476">
        <v>416.11</v>
      </c>
    </row>
    <row r="477" spans="1:5" x14ac:dyDescent="0.35">
      <c r="A477" s="64">
        <v>4</v>
      </c>
      <c r="B477" s="64" t="s">
        <v>117</v>
      </c>
      <c r="C477" s="64">
        <v>2005</v>
      </c>
      <c r="D477" t="s">
        <v>6</v>
      </c>
      <c r="E477">
        <v>62.31</v>
      </c>
    </row>
    <row r="478" spans="1:5" x14ac:dyDescent="0.35">
      <c r="A478" s="64">
        <v>4</v>
      </c>
      <c r="B478" s="64" t="s">
        <v>117</v>
      </c>
      <c r="C478" s="64">
        <v>2005</v>
      </c>
      <c r="D478" t="s">
        <v>7</v>
      </c>
      <c r="E478">
        <v>70.44</v>
      </c>
    </row>
    <row r="479" spans="1:5" x14ac:dyDescent="0.35">
      <c r="A479" s="64">
        <v>4</v>
      </c>
      <c r="B479" s="64" t="s">
        <v>117</v>
      </c>
      <c r="C479" s="64">
        <v>2005</v>
      </c>
      <c r="D479" t="s">
        <v>28</v>
      </c>
    </row>
    <row r="480" spans="1:5" x14ac:dyDescent="0.35">
      <c r="A480" s="64">
        <v>4</v>
      </c>
      <c r="B480" s="64" t="s">
        <v>117</v>
      </c>
      <c r="C480" s="64">
        <v>2005</v>
      </c>
      <c r="D480" t="s">
        <v>29</v>
      </c>
      <c r="E480">
        <v>0.9</v>
      </c>
    </row>
    <row r="481" spans="1:5" x14ac:dyDescent="0.35">
      <c r="A481" s="64">
        <v>4</v>
      </c>
      <c r="B481" s="64" t="s">
        <v>117</v>
      </c>
      <c r="C481" s="64">
        <v>2005</v>
      </c>
      <c r="D481" t="s">
        <v>30</v>
      </c>
      <c r="E481">
        <v>6.04</v>
      </c>
    </row>
    <row r="482" spans="1:5" x14ac:dyDescent="0.35">
      <c r="A482" s="64">
        <v>4</v>
      </c>
      <c r="B482" s="64" t="s">
        <v>117</v>
      </c>
      <c r="C482" s="64">
        <v>2005</v>
      </c>
      <c r="D482" t="s">
        <v>31</v>
      </c>
      <c r="E482">
        <v>42.03</v>
      </c>
    </row>
    <row r="483" spans="1:5" x14ac:dyDescent="0.35">
      <c r="A483" s="64">
        <v>4</v>
      </c>
      <c r="B483" s="64" t="s">
        <v>117</v>
      </c>
      <c r="C483" s="64">
        <v>2005</v>
      </c>
      <c r="D483" t="s">
        <v>32</v>
      </c>
    </row>
    <row r="484" spans="1:5" x14ac:dyDescent="0.35">
      <c r="A484" s="64">
        <v>4</v>
      </c>
      <c r="B484" s="64" t="s">
        <v>117</v>
      </c>
      <c r="C484" s="64">
        <v>2005</v>
      </c>
      <c r="D484" t="s">
        <v>33</v>
      </c>
    </row>
    <row r="485" spans="1:5" x14ac:dyDescent="0.35">
      <c r="A485" s="64">
        <v>4</v>
      </c>
      <c r="B485" s="64" t="s">
        <v>117</v>
      </c>
      <c r="C485" s="64">
        <v>2005</v>
      </c>
      <c r="D485" t="s">
        <v>34</v>
      </c>
    </row>
    <row r="486" spans="1:5" x14ac:dyDescent="0.35">
      <c r="A486" s="64">
        <v>4</v>
      </c>
      <c r="B486" s="64" t="s">
        <v>117</v>
      </c>
      <c r="C486" s="64">
        <v>2005</v>
      </c>
      <c r="D486" t="s">
        <v>35</v>
      </c>
    </row>
    <row r="487" spans="1:5" x14ac:dyDescent="0.35">
      <c r="A487" s="64">
        <v>4</v>
      </c>
      <c r="B487" s="64" t="s">
        <v>117</v>
      </c>
      <c r="C487" s="64">
        <v>2005</v>
      </c>
      <c r="D487" t="s">
        <v>36</v>
      </c>
      <c r="E487">
        <v>38.5</v>
      </c>
    </row>
    <row r="488" spans="1:5" x14ac:dyDescent="0.35">
      <c r="A488" s="64">
        <v>4</v>
      </c>
      <c r="B488" s="64" t="s">
        <v>117</v>
      </c>
      <c r="C488" s="64">
        <v>2005</v>
      </c>
      <c r="D488" t="s">
        <v>37</v>
      </c>
      <c r="E488">
        <v>75</v>
      </c>
    </row>
    <row r="489" spans="1:5" x14ac:dyDescent="0.35">
      <c r="A489" s="64">
        <v>4</v>
      </c>
      <c r="B489" s="64" t="s">
        <v>117</v>
      </c>
      <c r="C489" s="64">
        <v>2005</v>
      </c>
      <c r="D489" t="s">
        <v>8</v>
      </c>
      <c r="E489">
        <v>2.41</v>
      </c>
    </row>
    <row r="490" spans="1:5" x14ac:dyDescent="0.35">
      <c r="A490" s="64">
        <v>4</v>
      </c>
      <c r="B490" s="64" t="s">
        <v>117</v>
      </c>
      <c r="C490" s="64">
        <v>2005</v>
      </c>
      <c r="D490" t="s">
        <v>38</v>
      </c>
    </row>
    <row r="491" spans="1:5" x14ac:dyDescent="0.35">
      <c r="A491" s="64">
        <v>4</v>
      </c>
      <c r="B491" s="64" t="s">
        <v>117</v>
      </c>
      <c r="C491" s="64">
        <v>2005</v>
      </c>
      <c r="D491" t="s">
        <v>39</v>
      </c>
    </row>
    <row r="492" spans="1:5" x14ac:dyDescent="0.35">
      <c r="A492" s="64">
        <v>4</v>
      </c>
      <c r="B492" s="64" t="s">
        <v>117</v>
      </c>
      <c r="C492" s="64">
        <v>2005</v>
      </c>
      <c r="D492" t="s">
        <v>40</v>
      </c>
      <c r="E492">
        <v>54.65</v>
      </c>
    </row>
    <row r="493" spans="1:5" x14ac:dyDescent="0.35">
      <c r="A493" s="64">
        <v>4</v>
      </c>
      <c r="B493" s="64" t="s">
        <v>117</v>
      </c>
      <c r="C493" s="64">
        <v>2005</v>
      </c>
      <c r="D493" t="s">
        <v>9</v>
      </c>
      <c r="E493">
        <v>1240.75</v>
      </c>
    </row>
    <row r="494" spans="1:5" x14ac:dyDescent="0.35">
      <c r="A494" s="64">
        <v>4</v>
      </c>
      <c r="B494" s="64" t="s">
        <v>117</v>
      </c>
      <c r="C494" s="64">
        <v>2005</v>
      </c>
      <c r="D494" t="s">
        <v>41</v>
      </c>
      <c r="E494">
        <v>27.04</v>
      </c>
    </row>
    <row r="495" spans="1:5" x14ac:dyDescent="0.35">
      <c r="A495" s="64">
        <v>4</v>
      </c>
      <c r="B495" s="64" t="s">
        <v>117</v>
      </c>
      <c r="C495" s="64">
        <v>2005</v>
      </c>
      <c r="D495" t="s">
        <v>42</v>
      </c>
      <c r="E495">
        <v>1493.22</v>
      </c>
    </row>
    <row r="496" spans="1:5" x14ac:dyDescent="0.35">
      <c r="A496" s="64">
        <v>4</v>
      </c>
      <c r="B496" s="64" t="s">
        <v>117</v>
      </c>
      <c r="C496" s="64">
        <v>2005</v>
      </c>
      <c r="D496" t="s">
        <v>43</v>
      </c>
    </row>
    <row r="497" spans="1:5" x14ac:dyDescent="0.35">
      <c r="A497" s="64">
        <v>4</v>
      </c>
      <c r="B497" s="64" t="s">
        <v>117</v>
      </c>
      <c r="C497" s="64">
        <v>2005</v>
      </c>
      <c r="D497" t="s">
        <v>10</v>
      </c>
      <c r="E497">
        <v>0.28000000000000003</v>
      </c>
    </row>
    <row r="498" spans="1:5" x14ac:dyDescent="0.35">
      <c r="A498" s="64">
        <v>4</v>
      </c>
      <c r="B498" s="64" t="s">
        <v>117</v>
      </c>
      <c r="C498" s="64">
        <v>2005</v>
      </c>
      <c r="D498" t="s">
        <v>11</v>
      </c>
    </row>
    <row r="499" spans="1:5" x14ac:dyDescent="0.35">
      <c r="A499" s="64">
        <v>4</v>
      </c>
      <c r="B499" s="64" t="s">
        <v>117</v>
      </c>
      <c r="C499" s="64">
        <v>2005</v>
      </c>
      <c r="D499" t="s">
        <v>44</v>
      </c>
    </row>
    <row r="500" spans="1:5" x14ac:dyDescent="0.35">
      <c r="A500" s="64">
        <v>4</v>
      </c>
      <c r="B500" s="64" t="s">
        <v>117</v>
      </c>
      <c r="C500" s="64">
        <v>2005</v>
      </c>
      <c r="D500" t="s">
        <v>12</v>
      </c>
      <c r="E500">
        <v>0.04</v>
      </c>
    </row>
    <row r="501" spans="1:5" x14ac:dyDescent="0.35">
      <c r="A501" s="64">
        <v>4</v>
      </c>
      <c r="B501" s="64" t="s">
        <v>117</v>
      </c>
      <c r="C501" s="64">
        <v>2005</v>
      </c>
      <c r="D501" t="s">
        <v>45</v>
      </c>
      <c r="E501">
        <v>0.74</v>
      </c>
    </row>
    <row r="502" spans="1:5" x14ac:dyDescent="0.35">
      <c r="A502" s="64">
        <v>4</v>
      </c>
      <c r="B502" s="64" t="s">
        <v>117</v>
      </c>
      <c r="C502" s="64">
        <v>2005</v>
      </c>
      <c r="D502" t="s">
        <v>46</v>
      </c>
    </row>
    <row r="503" spans="1:5" x14ac:dyDescent="0.35">
      <c r="A503" s="64">
        <v>4</v>
      </c>
      <c r="B503" s="64" t="s">
        <v>117</v>
      </c>
      <c r="C503" s="64">
        <v>2005</v>
      </c>
      <c r="D503" t="s">
        <v>47</v>
      </c>
    </row>
    <row r="504" spans="1:5" x14ac:dyDescent="0.35">
      <c r="A504" s="64">
        <v>4</v>
      </c>
      <c r="B504" s="64" t="s">
        <v>117</v>
      </c>
      <c r="C504" s="64">
        <v>2005</v>
      </c>
      <c r="D504" t="s">
        <v>13</v>
      </c>
      <c r="E504">
        <v>617.76</v>
      </c>
    </row>
    <row r="505" spans="1:5" x14ac:dyDescent="0.35">
      <c r="A505" s="64">
        <v>4</v>
      </c>
      <c r="B505" s="64" t="s">
        <v>117</v>
      </c>
      <c r="C505" s="64">
        <v>2005</v>
      </c>
      <c r="D505" t="s">
        <v>14</v>
      </c>
      <c r="E505">
        <v>30.64</v>
      </c>
    </row>
    <row r="506" spans="1:5" x14ac:dyDescent="0.35">
      <c r="A506" s="64">
        <v>4</v>
      </c>
      <c r="B506" s="64" t="s">
        <v>117</v>
      </c>
      <c r="C506" s="64">
        <v>2005</v>
      </c>
      <c r="D506" t="s">
        <v>48</v>
      </c>
      <c r="E506">
        <v>5.09</v>
      </c>
    </row>
    <row r="507" spans="1:5" x14ac:dyDescent="0.35">
      <c r="A507" s="64">
        <v>4</v>
      </c>
      <c r="B507" s="64" t="s">
        <v>117</v>
      </c>
      <c r="C507" s="64">
        <v>2005</v>
      </c>
      <c r="D507" t="s">
        <v>15</v>
      </c>
      <c r="E507">
        <v>862.72</v>
      </c>
    </row>
    <row r="508" spans="1:5" x14ac:dyDescent="0.35">
      <c r="A508" s="64">
        <v>4</v>
      </c>
      <c r="B508" s="64" t="s">
        <v>117</v>
      </c>
      <c r="C508" s="64">
        <v>2005</v>
      </c>
      <c r="D508" t="s">
        <v>49</v>
      </c>
      <c r="E508">
        <v>0.05</v>
      </c>
    </row>
    <row r="509" spans="1:5" x14ac:dyDescent="0.35">
      <c r="A509" s="64">
        <v>4</v>
      </c>
      <c r="B509" s="64" t="s">
        <v>117</v>
      </c>
      <c r="C509" s="64">
        <v>2005</v>
      </c>
      <c r="D509" t="s">
        <v>16</v>
      </c>
      <c r="E509">
        <v>1232.0999999999999</v>
      </c>
    </row>
    <row r="510" spans="1:5" x14ac:dyDescent="0.35">
      <c r="A510" s="64">
        <v>4</v>
      </c>
      <c r="B510" s="64" t="s">
        <v>117</v>
      </c>
      <c r="C510" s="64">
        <v>2005</v>
      </c>
      <c r="D510" t="s">
        <v>17</v>
      </c>
      <c r="E510">
        <v>3931.92</v>
      </c>
    </row>
    <row r="511" spans="1:5" x14ac:dyDescent="0.35">
      <c r="A511" s="64">
        <v>4</v>
      </c>
      <c r="B511" s="64" t="s">
        <v>117</v>
      </c>
      <c r="C511" s="64">
        <v>2005</v>
      </c>
      <c r="D511" t="s">
        <v>50</v>
      </c>
      <c r="E511">
        <v>168.98</v>
      </c>
    </row>
    <row r="512" spans="1:5" x14ac:dyDescent="0.35">
      <c r="A512" s="64">
        <v>4</v>
      </c>
      <c r="B512" s="64" t="s">
        <v>117</v>
      </c>
      <c r="C512" s="64">
        <v>2005</v>
      </c>
      <c r="D512" t="s">
        <v>51</v>
      </c>
      <c r="E512">
        <v>35.22</v>
      </c>
    </row>
    <row r="513" spans="1:5" x14ac:dyDescent="0.35">
      <c r="A513" s="64">
        <v>4</v>
      </c>
      <c r="B513" s="64" t="s">
        <v>117</v>
      </c>
      <c r="C513" s="64">
        <v>2005</v>
      </c>
      <c r="D513" t="s">
        <v>19</v>
      </c>
      <c r="E513">
        <v>33.29</v>
      </c>
    </row>
    <row r="514" spans="1:5" x14ac:dyDescent="0.35">
      <c r="A514" s="64">
        <v>4</v>
      </c>
      <c r="B514" s="64" t="s">
        <v>117</v>
      </c>
      <c r="C514" s="64">
        <v>2005</v>
      </c>
      <c r="D514" t="s">
        <v>18</v>
      </c>
    </row>
    <row r="515" spans="1:5" x14ac:dyDescent="0.35">
      <c r="A515" s="64">
        <v>4</v>
      </c>
      <c r="B515" s="64" t="s">
        <v>117</v>
      </c>
      <c r="C515" s="64">
        <v>2005</v>
      </c>
      <c r="D515" t="s">
        <v>52</v>
      </c>
      <c r="E515">
        <v>3.3</v>
      </c>
    </row>
    <row r="516" spans="1:5" x14ac:dyDescent="0.35">
      <c r="A516" s="64">
        <v>4</v>
      </c>
      <c r="B516" s="64" t="s">
        <v>117</v>
      </c>
      <c r="C516" s="64">
        <v>2005</v>
      </c>
      <c r="D516" t="s">
        <v>53</v>
      </c>
    </row>
    <row r="517" spans="1:5" x14ac:dyDescent="0.35">
      <c r="A517" s="64">
        <v>4</v>
      </c>
      <c r="B517" s="64" t="s">
        <v>117</v>
      </c>
      <c r="C517" s="64">
        <v>2005</v>
      </c>
      <c r="D517" t="s">
        <v>54</v>
      </c>
      <c r="E517">
        <v>12.43</v>
      </c>
    </row>
    <row r="518" spans="1:5" x14ac:dyDescent="0.35">
      <c r="A518" s="64">
        <v>4</v>
      </c>
      <c r="B518" s="64" t="s">
        <v>117</v>
      </c>
      <c r="C518" s="64">
        <v>2005</v>
      </c>
      <c r="D518" t="s">
        <v>55</v>
      </c>
    </row>
    <row r="519" spans="1:5" x14ac:dyDescent="0.35">
      <c r="A519" s="64">
        <v>4</v>
      </c>
      <c r="B519" s="64" t="s">
        <v>117</v>
      </c>
      <c r="C519" s="64">
        <v>2005</v>
      </c>
      <c r="D519" t="s">
        <v>76</v>
      </c>
    </row>
    <row r="520" spans="1:5" x14ac:dyDescent="0.35">
      <c r="A520" s="64">
        <v>4</v>
      </c>
      <c r="B520" s="64" t="s">
        <v>117</v>
      </c>
      <c r="C520" s="64">
        <v>2005</v>
      </c>
      <c r="D520" t="s">
        <v>56</v>
      </c>
      <c r="E520">
        <v>6.42</v>
      </c>
    </row>
    <row r="521" spans="1:5" x14ac:dyDescent="0.35">
      <c r="A521" s="64">
        <v>4</v>
      </c>
      <c r="B521" s="64" t="s">
        <v>117</v>
      </c>
      <c r="C521" s="64">
        <v>2005</v>
      </c>
      <c r="D521" t="s">
        <v>57</v>
      </c>
      <c r="E521">
        <v>488.83</v>
      </c>
    </row>
    <row r="522" spans="1:5" x14ac:dyDescent="0.35">
      <c r="A522" s="64">
        <v>4</v>
      </c>
      <c r="B522" s="64" t="s">
        <v>117</v>
      </c>
      <c r="C522" s="64">
        <v>2005</v>
      </c>
      <c r="D522" t="s">
        <v>20</v>
      </c>
      <c r="E522">
        <v>9681.36</v>
      </c>
    </row>
    <row r="523" spans="1:5" x14ac:dyDescent="0.35">
      <c r="A523" s="64">
        <v>4</v>
      </c>
      <c r="B523" s="64" t="s">
        <v>117</v>
      </c>
      <c r="C523" s="64">
        <v>2005</v>
      </c>
      <c r="D523" t="s">
        <v>58</v>
      </c>
    </row>
    <row r="524" spans="1:5" x14ac:dyDescent="0.35">
      <c r="A524" s="64">
        <v>4</v>
      </c>
      <c r="B524" s="64" t="s">
        <v>117</v>
      </c>
      <c r="C524" s="64">
        <v>2005</v>
      </c>
      <c r="D524" t="s">
        <v>59</v>
      </c>
    </row>
    <row r="525" spans="1:5" x14ac:dyDescent="0.35">
      <c r="A525" s="64">
        <v>4</v>
      </c>
      <c r="B525" s="64" t="s">
        <v>117</v>
      </c>
      <c r="C525" s="64">
        <v>2011</v>
      </c>
      <c r="D525" t="s">
        <v>1</v>
      </c>
      <c r="E525">
        <v>1292.81</v>
      </c>
    </row>
    <row r="526" spans="1:5" x14ac:dyDescent="0.35">
      <c r="A526" s="64">
        <v>4</v>
      </c>
      <c r="B526" s="64" t="s">
        <v>117</v>
      </c>
      <c r="C526" s="64">
        <v>2011</v>
      </c>
      <c r="D526" t="s">
        <v>21</v>
      </c>
      <c r="E526">
        <v>331.72</v>
      </c>
    </row>
    <row r="527" spans="1:5" x14ac:dyDescent="0.35">
      <c r="A527" s="64">
        <v>4</v>
      </c>
      <c r="B527" s="64" t="s">
        <v>117</v>
      </c>
      <c r="C527" s="64">
        <v>2011</v>
      </c>
      <c r="D527" t="s">
        <v>22</v>
      </c>
    </row>
    <row r="528" spans="1:5" x14ac:dyDescent="0.35">
      <c r="A528" s="64">
        <v>4</v>
      </c>
      <c r="B528" s="64" t="s">
        <v>117</v>
      </c>
      <c r="C528" s="64">
        <v>2011</v>
      </c>
      <c r="D528" t="s">
        <v>23</v>
      </c>
      <c r="E528">
        <v>0.02</v>
      </c>
    </row>
    <row r="529" spans="1:5" x14ac:dyDescent="0.35">
      <c r="A529" s="64">
        <v>4</v>
      </c>
      <c r="B529" s="64" t="s">
        <v>117</v>
      </c>
      <c r="C529" s="64">
        <v>2011</v>
      </c>
      <c r="D529" t="s">
        <v>24</v>
      </c>
      <c r="E529">
        <v>0.7</v>
      </c>
    </row>
    <row r="530" spans="1:5" x14ac:dyDescent="0.35">
      <c r="A530" s="64">
        <v>4</v>
      </c>
      <c r="B530" s="64" t="s">
        <v>117</v>
      </c>
      <c r="C530" s="64">
        <v>2011</v>
      </c>
      <c r="D530" t="s">
        <v>25</v>
      </c>
    </row>
    <row r="531" spans="1:5" x14ac:dyDescent="0.35">
      <c r="A531" s="64">
        <v>4</v>
      </c>
      <c r="B531" s="64" t="s">
        <v>117</v>
      </c>
      <c r="C531" s="64">
        <v>2011</v>
      </c>
      <c r="D531" t="s">
        <v>2</v>
      </c>
      <c r="E531">
        <v>73.88</v>
      </c>
    </row>
    <row r="532" spans="1:5" x14ac:dyDescent="0.35">
      <c r="A532" s="64">
        <v>4</v>
      </c>
      <c r="B532" s="64" t="s">
        <v>117</v>
      </c>
      <c r="C532" s="64">
        <v>2011</v>
      </c>
      <c r="D532" t="s">
        <v>26</v>
      </c>
      <c r="E532">
        <v>356.16</v>
      </c>
    </row>
    <row r="533" spans="1:5" x14ac:dyDescent="0.35">
      <c r="A533" s="64">
        <v>4</v>
      </c>
      <c r="B533" s="64" t="s">
        <v>117</v>
      </c>
      <c r="C533" s="64">
        <v>2011</v>
      </c>
      <c r="D533" t="s">
        <v>3</v>
      </c>
      <c r="E533">
        <v>20.78</v>
      </c>
    </row>
    <row r="534" spans="1:5" x14ac:dyDescent="0.35">
      <c r="A534" s="64">
        <v>4</v>
      </c>
      <c r="B534" s="64" t="s">
        <v>117</v>
      </c>
      <c r="C534" s="64">
        <v>2011</v>
      </c>
      <c r="D534" t="s">
        <v>4</v>
      </c>
    </row>
    <row r="535" spans="1:5" x14ac:dyDescent="0.35">
      <c r="A535" s="64">
        <v>4</v>
      </c>
      <c r="B535" s="64" t="s">
        <v>117</v>
      </c>
      <c r="C535" s="64">
        <v>2011</v>
      </c>
      <c r="D535" t="s">
        <v>27</v>
      </c>
    </row>
    <row r="536" spans="1:5" x14ac:dyDescent="0.35">
      <c r="A536" s="64">
        <v>4</v>
      </c>
      <c r="B536" s="64" t="s">
        <v>117</v>
      </c>
      <c r="C536" s="64">
        <v>2011</v>
      </c>
      <c r="D536" t="s">
        <v>5</v>
      </c>
      <c r="E536">
        <v>351.84</v>
      </c>
    </row>
    <row r="537" spans="1:5" x14ac:dyDescent="0.35">
      <c r="A537" s="64">
        <v>4</v>
      </c>
      <c r="B537" s="64" t="s">
        <v>117</v>
      </c>
      <c r="C537" s="64">
        <v>2011</v>
      </c>
      <c r="D537" t="s">
        <v>6</v>
      </c>
      <c r="E537">
        <v>36.5</v>
      </c>
    </row>
    <row r="538" spans="1:5" x14ac:dyDescent="0.35">
      <c r="A538" s="64">
        <v>4</v>
      </c>
      <c r="B538" s="64" t="s">
        <v>117</v>
      </c>
      <c r="C538" s="64">
        <v>2011</v>
      </c>
      <c r="D538" t="s">
        <v>7</v>
      </c>
      <c r="E538">
        <v>57.9</v>
      </c>
    </row>
    <row r="539" spans="1:5" x14ac:dyDescent="0.35">
      <c r="A539" s="64">
        <v>4</v>
      </c>
      <c r="B539" s="64" t="s">
        <v>117</v>
      </c>
      <c r="C539" s="64">
        <v>2011</v>
      </c>
      <c r="D539" t="s">
        <v>28</v>
      </c>
    </row>
    <row r="540" spans="1:5" x14ac:dyDescent="0.35">
      <c r="A540" s="64">
        <v>4</v>
      </c>
      <c r="B540" s="64" t="s">
        <v>117</v>
      </c>
      <c r="C540" s="64">
        <v>2011</v>
      </c>
      <c r="D540" t="s">
        <v>29</v>
      </c>
    </row>
    <row r="541" spans="1:5" x14ac:dyDescent="0.35">
      <c r="A541" s="64">
        <v>4</v>
      </c>
      <c r="B541" s="64" t="s">
        <v>117</v>
      </c>
      <c r="C541" s="64">
        <v>2011</v>
      </c>
      <c r="D541" t="s">
        <v>30</v>
      </c>
    </row>
    <row r="542" spans="1:5" x14ac:dyDescent="0.35">
      <c r="A542" s="64">
        <v>4</v>
      </c>
      <c r="B542" s="64" t="s">
        <v>117</v>
      </c>
      <c r="C542" s="64">
        <v>2011</v>
      </c>
      <c r="D542" t="s">
        <v>31</v>
      </c>
      <c r="E542">
        <v>387.69</v>
      </c>
    </row>
    <row r="543" spans="1:5" x14ac:dyDescent="0.35">
      <c r="A543" s="64">
        <v>4</v>
      </c>
      <c r="B543" s="64" t="s">
        <v>117</v>
      </c>
      <c r="C543" s="64">
        <v>2011</v>
      </c>
      <c r="D543" t="s">
        <v>32</v>
      </c>
    </row>
    <row r="544" spans="1:5" x14ac:dyDescent="0.35">
      <c r="A544" s="64">
        <v>4</v>
      </c>
      <c r="B544" s="64" t="s">
        <v>117</v>
      </c>
      <c r="C544" s="64">
        <v>2011</v>
      </c>
      <c r="D544" t="s">
        <v>33</v>
      </c>
    </row>
    <row r="545" spans="1:5" x14ac:dyDescent="0.35">
      <c r="A545" s="64">
        <v>4</v>
      </c>
      <c r="B545" s="64" t="s">
        <v>117</v>
      </c>
      <c r="C545" s="64">
        <v>2011</v>
      </c>
      <c r="D545" t="s">
        <v>34</v>
      </c>
    </row>
    <row r="546" spans="1:5" x14ac:dyDescent="0.35">
      <c r="A546" s="64">
        <v>4</v>
      </c>
      <c r="B546" s="64" t="s">
        <v>117</v>
      </c>
      <c r="C546" s="64">
        <v>2011</v>
      </c>
      <c r="D546" t="s">
        <v>35</v>
      </c>
    </row>
    <row r="547" spans="1:5" x14ac:dyDescent="0.35">
      <c r="A547" s="64">
        <v>4</v>
      </c>
      <c r="B547" s="64" t="s">
        <v>117</v>
      </c>
      <c r="C547" s="64">
        <v>2011</v>
      </c>
      <c r="D547" t="s">
        <v>36</v>
      </c>
      <c r="E547">
        <v>19.260000000000002</v>
      </c>
    </row>
    <row r="548" spans="1:5" x14ac:dyDescent="0.35">
      <c r="A548" s="64">
        <v>4</v>
      </c>
      <c r="B548" s="64" t="s">
        <v>117</v>
      </c>
      <c r="C548" s="64">
        <v>2011</v>
      </c>
      <c r="D548" t="s">
        <v>37</v>
      </c>
      <c r="E548">
        <v>78.28</v>
      </c>
    </row>
    <row r="549" spans="1:5" x14ac:dyDescent="0.35">
      <c r="A549" s="64">
        <v>4</v>
      </c>
      <c r="B549" s="64" t="s">
        <v>117</v>
      </c>
      <c r="C549" s="64">
        <v>2011</v>
      </c>
      <c r="D549" t="s">
        <v>8</v>
      </c>
    </row>
    <row r="550" spans="1:5" x14ac:dyDescent="0.35">
      <c r="A550" s="64">
        <v>4</v>
      </c>
      <c r="B550" s="64" t="s">
        <v>117</v>
      </c>
      <c r="C550" s="64">
        <v>2011</v>
      </c>
      <c r="D550" t="s">
        <v>38</v>
      </c>
    </row>
    <row r="551" spans="1:5" x14ac:dyDescent="0.35">
      <c r="A551" s="64">
        <v>4</v>
      </c>
      <c r="B551" s="64" t="s">
        <v>117</v>
      </c>
      <c r="C551" s="64">
        <v>2011</v>
      </c>
      <c r="D551" t="s">
        <v>39</v>
      </c>
    </row>
    <row r="552" spans="1:5" x14ac:dyDescent="0.35">
      <c r="A552" s="64">
        <v>4</v>
      </c>
      <c r="B552" s="64" t="s">
        <v>117</v>
      </c>
      <c r="C552" s="64">
        <v>2011</v>
      </c>
      <c r="D552" t="s">
        <v>40</v>
      </c>
      <c r="E552">
        <v>13.84</v>
      </c>
    </row>
    <row r="553" spans="1:5" x14ac:dyDescent="0.35">
      <c r="A553" s="64">
        <v>4</v>
      </c>
      <c r="B553" s="64" t="s">
        <v>117</v>
      </c>
      <c r="C553" s="64">
        <v>2011</v>
      </c>
      <c r="D553" t="s">
        <v>9</v>
      </c>
      <c r="E553">
        <v>1194.67</v>
      </c>
    </row>
    <row r="554" spans="1:5" x14ac:dyDescent="0.35">
      <c r="A554" s="64">
        <v>4</v>
      </c>
      <c r="B554" s="64" t="s">
        <v>117</v>
      </c>
      <c r="C554" s="64">
        <v>2011</v>
      </c>
      <c r="D554" t="s">
        <v>41</v>
      </c>
      <c r="E554">
        <v>0.49</v>
      </c>
    </row>
    <row r="555" spans="1:5" x14ac:dyDescent="0.35">
      <c r="A555" s="64">
        <v>4</v>
      </c>
      <c r="B555" s="64" t="s">
        <v>117</v>
      </c>
      <c r="C555" s="64">
        <v>2011</v>
      </c>
      <c r="D555" t="s">
        <v>42</v>
      </c>
      <c r="E555">
        <v>2067.3000000000002</v>
      </c>
    </row>
    <row r="556" spans="1:5" x14ac:dyDescent="0.35">
      <c r="A556" s="64">
        <v>4</v>
      </c>
      <c r="B556" s="64" t="s">
        <v>117</v>
      </c>
      <c r="C556" s="64">
        <v>2011</v>
      </c>
      <c r="D556" t="s">
        <v>43</v>
      </c>
    </row>
    <row r="557" spans="1:5" x14ac:dyDescent="0.35">
      <c r="A557" s="64">
        <v>4</v>
      </c>
      <c r="B557" s="64" t="s">
        <v>117</v>
      </c>
      <c r="C557" s="64">
        <v>2011</v>
      </c>
      <c r="D557" t="s">
        <v>10</v>
      </c>
    </row>
    <row r="558" spans="1:5" x14ac:dyDescent="0.35">
      <c r="A558" s="64">
        <v>4</v>
      </c>
      <c r="B558" s="64" t="s">
        <v>117</v>
      </c>
      <c r="C558" s="64">
        <v>2011</v>
      </c>
      <c r="D558" t="s">
        <v>11</v>
      </c>
    </row>
    <row r="559" spans="1:5" x14ac:dyDescent="0.35">
      <c r="A559" s="64">
        <v>4</v>
      </c>
      <c r="B559" s="64" t="s">
        <v>117</v>
      </c>
      <c r="C559" s="64">
        <v>2011</v>
      </c>
      <c r="D559" t="s">
        <v>44</v>
      </c>
    </row>
    <row r="560" spans="1:5" x14ac:dyDescent="0.35">
      <c r="A560" s="64">
        <v>4</v>
      </c>
      <c r="B560" s="64" t="s">
        <v>117</v>
      </c>
      <c r="C560" s="64">
        <v>2011</v>
      </c>
      <c r="D560" t="s">
        <v>12</v>
      </c>
      <c r="E560">
        <v>4.22</v>
      </c>
    </row>
    <row r="561" spans="1:5" x14ac:dyDescent="0.35">
      <c r="A561" s="64">
        <v>4</v>
      </c>
      <c r="B561" s="64" t="s">
        <v>117</v>
      </c>
      <c r="C561" s="64">
        <v>2011</v>
      </c>
      <c r="D561" t="s">
        <v>45</v>
      </c>
    </row>
    <row r="562" spans="1:5" x14ac:dyDescent="0.35">
      <c r="A562" s="64">
        <v>4</v>
      </c>
      <c r="B562" s="64" t="s">
        <v>117</v>
      </c>
      <c r="C562" s="64">
        <v>2011</v>
      </c>
      <c r="D562" t="s">
        <v>46</v>
      </c>
    </row>
    <row r="563" spans="1:5" x14ac:dyDescent="0.35">
      <c r="A563" s="64">
        <v>4</v>
      </c>
      <c r="B563" s="64" t="s">
        <v>117</v>
      </c>
      <c r="C563" s="64">
        <v>2011</v>
      </c>
      <c r="D563" t="s">
        <v>47</v>
      </c>
    </row>
    <row r="564" spans="1:5" x14ac:dyDescent="0.35">
      <c r="A564" s="64">
        <v>4</v>
      </c>
      <c r="B564" s="64" t="s">
        <v>117</v>
      </c>
      <c r="C564" s="64">
        <v>2011</v>
      </c>
      <c r="D564" t="s">
        <v>13</v>
      </c>
      <c r="E564">
        <v>1085.72</v>
      </c>
    </row>
    <row r="565" spans="1:5" x14ac:dyDescent="0.35">
      <c r="A565" s="64">
        <v>4</v>
      </c>
      <c r="B565" s="64" t="s">
        <v>117</v>
      </c>
      <c r="C565" s="64">
        <v>2011</v>
      </c>
      <c r="D565" t="s">
        <v>14</v>
      </c>
      <c r="E565">
        <v>4.16</v>
      </c>
    </row>
    <row r="566" spans="1:5" x14ac:dyDescent="0.35">
      <c r="A566" s="64">
        <v>4</v>
      </c>
      <c r="B566" s="64" t="s">
        <v>117</v>
      </c>
      <c r="C566" s="64">
        <v>2011</v>
      </c>
      <c r="D566" t="s">
        <v>48</v>
      </c>
      <c r="E566">
        <v>9.75</v>
      </c>
    </row>
    <row r="567" spans="1:5" x14ac:dyDescent="0.35">
      <c r="A567" s="64">
        <v>4</v>
      </c>
      <c r="B567" s="64" t="s">
        <v>117</v>
      </c>
      <c r="C567" s="64">
        <v>2011</v>
      </c>
      <c r="D567" t="s">
        <v>15</v>
      </c>
      <c r="E567">
        <v>1662.06</v>
      </c>
    </row>
    <row r="568" spans="1:5" x14ac:dyDescent="0.35">
      <c r="A568" s="64">
        <v>4</v>
      </c>
      <c r="B568" s="64" t="s">
        <v>117</v>
      </c>
      <c r="C568" s="64">
        <v>2011</v>
      </c>
      <c r="D568" t="s">
        <v>49</v>
      </c>
    </row>
    <row r="569" spans="1:5" x14ac:dyDescent="0.35">
      <c r="A569" s="64">
        <v>4</v>
      </c>
      <c r="B569" s="64" t="s">
        <v>117</v>
      </c>
      <c r="C569" s="64">
        <v>2011</v>
      </c>
      <c r="D569" t="s">
        <v>16</v>
      </c>
      <c r="E569">
        <v>3437.01</v>
      </c>
    </row>
    <row r="570" spans="1:5" x14ac:dyDescent="0.35">
      <c r="A570" s="64">
        <v>4</v>
      </c>
      <c r="B570" s="64" t="s">
        <v>117</v>
      </c>
      <c r="C570" s="64">
        <v>2011</v>
      </c>
      <c r="D570" t="s">
        <v>17</v>
      </c>
      <c r="E570">
        <v>6290.71</v>
      </c>
    </row>
    <row r="571" spans="1:5" x14ac:dyDescent="0.35">
      <c r="A571" s="64">
        <v>4</v>
      </c>
      <c r="B571" s="64" t="s">
        <v>117</v>
      </c>
      <c r="C571" s="64">
        <v>2011</v>
      </c>
      <c r="D571" t="s">
        <v>50</v>
      </c>
      <c r="E571">
        <v>183.36</v>
      </c>
    </row>
    <row r="572" spans="1:5" x14ac:dyDescent="0.35">
      <c r="A572" s="64">
        <v>4</v>
      </c>
      <c r="B572" s="64" t="s">
        <v>117</v>
      </c>
      <c r="C572" s="64">
        <v>2011</v>
      </c>
      <c r="D572" t="s">
        <v>51</v>
      </c>
      <c r="E572">
        <v>19.09</v>
      </c>
    </row>
    <row r="573" spans="1:5" x14ac:dyDescent="0.35">
      <c r="A573" s="64">
        <v>4</v>
      </c>
      <c r="B573" s="64" t="s">
        <v>117</v>
      </c>
      <c r="C573" s="64">
        <v>2011</v>
      </c>
      <c r="D573" t="s">
        <v>19</v>
      </c>
      <c r="E573">
        <v>53.93</v>
      </c>
    </row>
    <row r="574" spans="1:5" x14ac:dyDescent="0.35">
      <c r="A574" s="64">
        <v>4</v>
      </c>
      <c r="B574" s="64" t="s">
        <v>117</v>
      </c>
      <c r="C574" s="64">
        <v>2011</v>
      </c>
      <c r="D574" t="s">
        <v>18</v>
      </c>
    </row>
    <row r="575" spans="1:5" x14ac:dyDescent="0.35">
      <c r="A575" s="64">
        <v>4</v>
      </c>
      <c r="B575" s="64" t="s">
        <v>117</v>
      </c>
      <c r="C575" s="64">
        <v>2011</v>
      </c>
      <c r="D575" t="s">
        <v>52</v>
      </c>
      <c r="E575">
        <v>2.88</v>
      </c>
    </row>
    <row r="576" spans="1:5" x14ac:dyDescent="0.35">
      <c r="A576" s="64">
        <v>4</v>
      </c>
      <c r="B576" s="64" t="s">
        <v>117</v>
      </c>
      <c r="C576" s="64">
        <v>2011</v>
      </c>
      <c r="D576" t="s">
        <v>53</v>
      </c>
    </row>
    <row r="577" spans="1:5" x14ac:dyDescent="0.35">
      <c r="A577" s="64">
        <v>4</v>
      </c>
      <c r="B577" s="64" t="s">
        <v>117</v>
      </c>
      <c r="C577" s="64">
        <v>2011</v>
      </c>
      <c r="D577" t="s">
        <v>54</v>
      </c>
      <c r="E577">
        <v>10.029999999999999</v>
      </c>
    </row>
    <row r="578" spans="1:5" x14ac:dyDescent="0.35">
      <c r="A578" s="64">
        <v>4</v>
      </c>
      <c r="B578" s="64" t="s">
        <v>117</v>
      </c>
      <c r="C578" s="64">
        <v>2011</v>
      </c>
      <c r="D578" t="s">
        <v>55</v>
      </c>
    </row>
    <row r="579" spans="1:5" x14ac:dyDescent="0.35">
      <c r="A579" s="64">
        <v>4</v>
      </c>
      <c r="B579" s="64" t="s">
        <v>117</v>
      </c>
      <c r="C579" s="64">
        <v>2011</v>
      </c>
      <c r="D579" t="s">
        <v>76</v>
      </c>
    </row>
    <row r="580" spans="1:5" x14ac:dyDescent="0.35">
      <c r="A580" s="64">
        <v>4</v>
      </c>
      <c r="B580" s="64" t="s">
        <v>117</v>
      </c>
      <c r="C580" s="64">
        <v>2011</v>
      </c>
      <c r="D580" t="s">
        <v>56</v>
      </c>
      <c r="E580">
        <v>7.05</v>
      </c>
    </row>
    <row r="581" spans="1:5" x14ac:dyDescent="0.35">
      <c r="A581" s="64">
        <v>4</v>
      </c>
      <c r="B581" s="64" t="s">
        <v>117</v>
      </c>
      <c r="C581" s="64">
        <v>2011</v>
      </c>
      <c r="D581" t="s">
        <v>57</v>
      </c>
      <c r="E581">
        <v>210.05</v>
      </c>
    </row>
    <row r="582" spans="1:5" x14ac:dyDescent="0.35">
      <c r="A582" s="64">
        <v>4</v>
      </c>
      <c r="B582" s="64" t="s">
        <v>117</v>
      </c>
      <c r="C582" s="64">
        <v>2011</v>
      </c>
      <c r="D582" t="s">
        <v>20</v>
      </c>
      <c r="E582">
        <v>10597.06</v>
      </c>
    </row>
    <row r="583" spans="1:5" x14ac:dyDescent="0.35">
      <c r="A583" s="64">
        <v>4</v>
      </c>
      <c r="B583" s="64" t="s">
        <v>117</v>
      </c>
      <c r="C583" s="64">
        <v>2011</v>
      </c>
      <c r="D583" t="s">
        <v>58</v>
      </c>
    </row>
    <row r="584" spans="1:5" x14ac:dyDescent="0.35">
      <c r="A584" s="64">
        <v>4</v>
      </c>
      <c r="B584" s="64" t="s">
        <v>117</v>
      </c>
      <c r="C584" s="64">
        <v>2011</v>
      </c>
      <c r="D584" t="s">
        <v>59</v>
      </c>
    </row>
    <row r="585" spans="1:5" x14ac:dyDescent="0.35">
      <c r="A585" s="64">
        <v>4</v>
      </c>
      <c r="B585" s="64" t="s">
        <v>117</v>
      </c>
      <c r="C585" s="64">
        <v>2015</v>
      </c>
      <c r="D585" t="s">
        <v>1</v>
      </c>
      <c r="E585">
        <v>1178.0800999999999</v>
      </c>
    </row>
    <row r="586" spans="1:5" x14ac:dyDescent="0.35">
      <c r="A586" s="64">
        <v>4</v>
      </c>
      <c r="B586" s="64" t="s">
        <v>117</v>
      </c>
      <c r="C586" s="64">
        <v>2015</v>
      </c>
      <c r="D586" t="s">
        <v>21</v>
      </c>
      <c r="E586">
        <v>297.08999999999997</v>
      </c>
    </row>
    <row r="587" spans="1:5" x14ac:dyDescent="0.35">
      <c r="A587" s="64">
        <v>4</v>
      </c>
      <c r="B587" s="64" t="s">
        <v>117</v>
      </c>
      <c r="C587" s="64">
        <v>2015</v>
      </c>
      <c r="D587" t="s">
        <v>22</v>
      </c>
    </row>
    <row r="588" spans="1:5" x14ac:dyDescent="0.35">
      <c r="A588" s="64">
        <v>4</v>
      </c>
      <c r="B588" s="64" t="s">
        <v>117</v>
      </c>
      <c r="C588" s="64">
        <v>2015</v>
      </c>
      <c r="D588" t="s">
        <v>23</v>
      </c>
    </row>
    <row r="589" spans="1:5" x14ac:dyDescent="0.35">
      <c r="A589" s="64">
        <v>4</v>
      </c>
      <c r="B589" s="64" t="s">
        <v>117</v>
      </c>
      <c r="C589" s="64">
        <v>2015</v>
      </c>
      <c r="D589" t="s">
        <v>24</v>
      </c>
    </row>
    <row r="590" spans="1:5" x14ac:dyDescent="0.35">
      <c r="A590" s="64">
        <v>4</v>
      </c>
      <c r="B590" s="64" t="s">
        <v>117</v>
      </c>
      <c r="C590" s="64">
        <v>2015</v>
      </c>
      <c r="D590" t="s">
        <v>25</v>
      </c>
    </row>
    <row r="591" spans="1:5" x14ac:dyDescent="0.35">
      <c r="A591" s="64">
        <v>4</v>
      </c>
      <c r="B591" s="64" t="s">
        <v>117</v>
      </c>
      <c r="C591" s="64">
        <v>2015</v>
      </c>
      <c r="D591" t="s">
        <v>2</v>
      </c>
      <c r="E591">
        <v>24.6</v>
      </c>
    </row>
    <row r="592" spans="1:5" x14ac:dyDescent="0.35">
      <c r="A592" s="64">
        <v>4</v>
      </c>
      <c r="B592" s="64" t="s">
        <v>117</v>
      </c>
      <c r="C592" s="64">
        <v>2015</v>
      </c>
      <c r="D592" t="s">
        <v>26</v>
      </c>
      <c r="E592">
        <v>335.83001999999999</v>
      </c>
    </row>
    <row r="593" spans="1:5" x14ac:dyDescent="0.35">
      <c r="A593" s="64">
        <v>4</v>
      </c>
      <c r="B593" s="64" t="s">
        <v>117</v>
      </c>
      <c r="C593" s="64">
        <v>2015</v>
      </c>
      <c r="D593" t="s">
        <v>3</v>
      </c>
      <c r="E593">
        <v>48.38</v>
      </c>
    </row>
    <row r="594" spans="1:5" x14ac:dyDescent="0.35">
      <c r="A594" s="64">
        <v>4</v>
      </c>
      <c r="B594" s="64" t="s">
        <v>117</v>
      </c>
      <c r="C594" s="64">
        <v>2015</v>
      </c>
      <c r="D594" t="s">
        <v>4</v>
      </c>
      <c r="E594">
        <v>7.53</v>
      </c>
    </row>
    <row r="595" spans="1:5" x14ac:dyDescent="0.35">
      <c r="A595" s="64">
        <v>4</v>
      </c>
      <c r="B595" s="64" t="s">
        <v>117</v>
      </c>
      <c r="C595" s="64">
        <v>2015</v>
      </c>
      <c r="D595" t="s">
        <v>27</v>
      </c>
    </row>
    <row r="596" spans="1:5" x14ac:dyDescent="0.35">
      <c r="A596" s="64">
        <v>4</v>
      </c>
      <c r="B596" s="64" t="s">
        <v>117</v>
      </c>
      <c r="C596" s="64">
        <v>2015</v>
      </c>
      <c r="D596" t="s">
        <v>5</v>
      </c>
      <c r="E596">
        <v>263.19997999999998</v>
      </c>
    </row>
    <row r="597" spans="1:5" x14ac:dyDescent="0.35">
      <c r="A597" s="64">
        <v>4</v>
      </c>
      <c r="B597" s="64" t="s">
        <v>117</v>
      </c>
      <c r="C597" s="64">
        <v>2015</v>
      </c>
      <c r="D597" t="s">
        <v>6</v>
      </c>
      <c r="E597">
        <v>23.38</v>
      </c>
    </row>
    <row r="598" spans="1:5" x14ac:dyDescent="0.35">
      <c r="A598" s="64">
        <v>4</v>
      </c>
      <c r="B598" s="64" t="s">
        <v>117</v>
      </c>
      <c r="C598" s="64">
        <v>2015</v>
      </c>
      <c r="D598" t="s">
        <v>7</v>
      </c>
      <c r="E598">
        <v>38.53</v>
      </c>
    </row>
    <row r="599" spans="1:5" x14ac:dyDescent="0.35">
      <c r="A599" s="64">
        <v>4</v>
      </c>
      <c r="B599" s="64" t="s">
        <v>117</v>
      </c>
      <c r="C599" s="64">
        <v>2015</v>
      </c>
      <c r="D599" t="s">
        <v>28</v>
      </c>
    </row>
    <row r="600" spans="1:5" x14ac:dyDescent="0.35">
      <c r="A600" s="64">
        <v>4</v>
      </c>
      <c r="B600" s="64" t="s">
        <v>117</v>
      </c>
      <c r="C600" s="64">
        <v>2015</v>
      </c>
      <c r="D600" t="s">
        <v>29</v>
      </c>
    </row>
    <row r="601" spans="1:5" x14ac:dyDescent="0.35">
      <c r="A601" s="64">
        <v>4</v>
      </c>
      <c r="B601" s="64" t="s">
        <v>117</v>
      </c>
      <c r="C601" s="64">
        <v>2015</v>
      </c>
      <c r="D601" t="s">
        <v>30</v>
      </c>
    </row>
    <row r="602" spans="1:5" x14ac:dyDescent="0.35">
      <c r="A602" s="64">
        <v>4</v>
      </c>
      <c r="B602" s="64" t="s">
        <v>117</v>
      </c>
      <c r="C602" s="64">
        <v>2015</v>
      </c>
      <c r="D602" t="s">
        <v>31</v>
      </c>
      <c r="E602">
        <v>350.57</v>
      </c>
    </row>
    <row r="603" spans="1:5" x14ac:dyDescent="0.35">
      <c r="A603" s="64">
        <v>4</v>
      </c>
      <c r="B603" s="64" t="s">
        <v>117</v>
      </c>
      <c r="C603" s="64">
        <v>2015</v>
      </c>
      <c r="D603" t="s">
        <v>32</v>
      </c>
    </row>
    <row r="604" spans="1:5" x14ac:dyDescent="0.35">
      <c r="A604" s="64">
        <v>4</v>
      </c>
      <c r="B604" s="64" t="s">
        <v>117</v>
      </c>
      <c r="C604" s="64">
        <v>2015</v>
      </c>
      <c r="D604" t="s">
        <v>33</v>
      </c>
    </row>
    <row r="605" spans="1:5" x14ac:dyDescent="0.35">
      <c r="A605" s="64">
        <v>4</v>
      </c>
      <c r="B605" s="64" t="s">
        <v>117</v>
      </c>
      <c r="C605" s="64">
        <v>2015</v>
      </c>
      <c r="D605" t="s">
        <v>34</v>
      </c>
    </row>
    <row r="606" spans="1:5" x14ac:dyDescent="0.35">
      <c r="A606" s="64">
        <v>4</v>
      </c>
      <c r="B606" s="64" t="s">
        <v>117</v>
      </c>
      <c r="C606" s="64">
        <v>2015</v>
      </c>
      <c r="D606" t="s">
        <v>35</v>
      </c>
    </row>
    <row r="607" spans="1:5" x14ac:dyDescent="0.35">
      <c r="A607" s="64">
        <v>4</v>
      </c>
      <c r="B607" s="64" t="s">
        <v>117</v>
      </c>
      <c r="C607" s="64">
        <v>2015</v>
      </c>
      <c r="D607" t="s">
        <v>36</v>
      </c>
      <c r="E607">
        <v>28.89</v>
      </c>
    </row>
    <row r="608" spans="1:5" x14ac:dyDescent="0.35">
      <c r="A608" s="64">
        <v>4</v>
      </c>
      <c r="B608" s="64" t="s">
        <v>117</v>
      </c>
      <c r="C608" s="64">
        <v>2015</v>
      </c>
      <c r="D608" t="s">
        <v>37</v>
      </c>
      <c r="E608">
        <v>10.199999999999999</v>
      </c>
    </row>
    <row r="609" spans="1:5" x14ac:dyDescent="0.35">
      <c r="A609" s="64">
        <v>4</v>
      </c>
      <c r="B609" s="64" t="s">
        <v>117</v>
      </c>
      <c r="C609" s="64">
        <v>2015</v>
      </c>
      <c r="D609" t="s">
        <v>8</v>
      </c>
    </row>
    <row r="610" spans="1:5" x14ac:dyDescent="0.35">
      <c r="A610" s="64">
        <v>4</v>
      </c>
      <c r="B610" s="64" t="s">
        <v>117</v>
      </c>
      <c r="C610" s="64">
        <v>2015</v>
      </c>
      <c r="D610" t="s">
        <v>38</v>
      </c>
    </row>
    <row r="611" spans="1:5" x14ac:dyDescent="0.35">
      <c r="A611" s="64">
        <v>4</v>
      </c>
      <c r="B611" s="64" t="s">
        <v>117</v>
      </c>
      <c r="C611" s="64">
        <v>2015</v>
      </c>
      <c r="D611" t="s">
        <v>39</v>
      </c>
    </row>
    <row r="612" spans="1:5" x14ac:dyDescent="0.35">
      <c r="A612" s="64">
        <v>4</v>
      </c>
      <c r="B612" s="64" t="s">
        <v>117</v>
      </c>
      <c r="C612" s="64">
        <v>2015</v>
      </c>
      <c r="D612" t="s">
        <v>40</v>
      </c>
      <c r="E612">
        <v>4.0299997000000003</v>
      </c>
    </row>
    <row r="613" spans="1:5" x14ac:dyDescent="0.35">
      <c r="A613" s="64">
        <v>4</v>
      </c>
      <c r="B613" s="64" t="s">
        <v>117</v>
      </c>
      <c r="C613" s="64">
        <v>2015</v>
      </c>
      <c r="D613" t="s">
        <v>9</v>
      </c>
      <c r="E613">
        <v>1244.73</v>
      </c>
    </row>
    <row r="614" spans="1:5" x14ac:dyDescent="0.35">
      <c r="A614" s="64">
        <v>4</v>
      </c>
      <c r="B614" s="64" t="s">
        <v>117</v>
      </c>
      <c r="C614" s="64">
        <v>2015</v>
      </c>
      <c r="D614" t="s">
        <v>41</v>
      </c>
    </row>
    <row r="615" spans="1:5" x14ac:dyDescent="0.35">
      <c r="A615" s="64">
        <v>4</v>
      </c>
      <c r="B615" s="64" t="s">
        <v>117</v>
      </c>
      <c r="C615" s="64">
        <v>2015</v>
      </c>
      <c r="D615" t="s">
        <v>42</v>
      </c>
      <c r="E615">
        <v>2630.5</v>
      </c>
    </row>
    <row r="616" spans="1:5" x14ac:dyDescent="0.35">
      <c r="A616" s="64">
        <v>4</v>
      </c>
      <c r="B616" s="64" t="s">
        <v>117</v>
      </c>
      <c r="C616" s="64">
        <v>2015</v>
      </c>
      <c r="D616" t="s">
        <v>43</v>
      </c>
      <c r="E616">
        <v>0.04</v>
      </c>
    </row>
    <row r="617" spans="1:5" x14ac:dyDescent="0.35">
      <c r="A617" s="64">
        <v>4</v>
      </c>
      <c r="B617" s="64" t="s">
        <v>117</v>
      </c>
      <c r="C617" s="64">
        <v>2015</v>
      </c>
      <c r="D617" t="s">
        <v>10</v>
      </c>
      <c r="E617">
        <v>0.02</v>
      </c>
    </row>
    <row r="618" spans="1:5" x14ac:dyDescent="0.35">
      <c r="A618" s="64">
        <v>4</v>
      </c>
      <c r="B618" s="64" t="s">
        <v>117</v>
      </c>
      <c r="C618" s="64">
        <v>2015</v>
      </c>
      <c r="D618" t="s">
        <v>11</v>
      </c>
    </row>
    <row r="619" spans="1:5" x14ac:dyDescent="0.35">
      <c r="A619" s="64">
        <v>4</v>
      </c>
      <c r="B619" s="64" t="s">
        <v>117</v>
      </c>
      <c r="C619" s="64">
        <v>2015</v>
      </c>
      <c r="D619" t="s">
        <v>44</v>
      </c>
    </row>
    <row r="620" spans="1:5" x14ac:dyDescent="0.35">
      <c r="A620" s="64">
        <v>4</v>
      </c>
      <c r="B620" s="64" t="s">
        <v>117</v>
      </c>
      <c r="C620" s="64">
        <v>2015</v>
      </c>
      <c r="D620" t="s">
        <v>12</v>
      </c>
      <c r="E620">
        <v>3.88</v>
      </c>
    </row>
    <row r="621" spans="1:5" x14ac:dyDescent="0.35">
      <c r="A621" s="64">
        <v>4</v>
      </c>
      <c r="B621" s="64" t="s">
        <v>117</v>
      </c>
      <c r="C621" s="64">
        <v>2015</v>
      </c>
      <c r="D621" t="s">
        <v>45</v>
      </c>
    </row>
    <row r="622" spans="1:5" x14ac:dyDescent="0.35">
      <c r="A622" s="64">
        <v>4</v>
      </c>
      <c r="B622" s="64" t="s">
        <v>117</v>
      </c>
      <c r="C622" s="64">
        <v>2015</v>
      </c>
      <c r="D622" t="s">
        <v>46</v>
      </c>
    </row>
    <row r="623" spans="1:5" x14ac:dyDescent="0.35">
      <c r="A623" s="64">
        <v>4</v>
      </c>
      <c r="B623" s="64" t="s">
        <v>117</v>
      </c>
      <c r="C623" s="64">
        <v>2015</v>
      </c>
      <c r="D623" t="s">
        <v>47</v>
      </c>
    </row>
    <row r="624" spans="1:5" x14ac:dyDescent="0.35">
      <c r="A624" s="64">
        <v>4</v>
      </c>
      <c r="B624" s="64" t="s">
        <v>117</v>
      </c>
      <c r="C624" s="64">
        <v>2015</v>
      </c>
      <c r="D624" t="s">
        <v>13</v>
      </c>
      <c r="E624">
        <v>1054.28</v>
      </c>
    </row>
    <row r="625" spans="1:5" x14ac:dyDescent="0.35">
      <c r="A625" s="64">
        <v>4</v>
      </c>
      <c r="B625" s="64" t="s">
        <v>117</v>
      </c>
      <c r="C625" s="64">
        <v>2015</v>
      </c>
      <c r="D625" t="s">
        <v>14</v>
      </c>
      <c r="E625">
        <v>4.5</v>
      </c>
    </row>
    <row r="626" spans="1:5" x14ac:dyDescent="0.35">
      <c r="A626" s="64">
        <v>4</v>
      </c>
      <c r="B626" s="64" t="s">
        <v>117</v>
      </c>
      <c r="C626" s="64">
        <v>2015</v>
      </c>
      <c r="D626" t="s">
        <v>48</v>
      </c>
      <c r="E626">
        <v>6.66</v>
      </c>
    </row>
    <row r="627" spans="1:5" x14ac:dyDescent="0.35">
      <c r="A627" s="64">
        <v>4</v>
      </c>
      <c r="B627" s="64" t="s">
        <v>117</v>
      </c>
      <c r="C627" s="64">
        <v>2015</v>
      </c>
      <c r="D627" t="s">
        <v>15</v>
      </c>
      <c r="E627">
        <v>2466.1</v>
      </c>
    </row>
    <row r="628" spans="1:5" x14ac:dyDescent="0.35">
      <c r="A628" s="64">
        <v>4</v>
      </c>
      <c r="B628" s="64" t="s">
        <v>117</v>
      </c>
      <c r="C628" s="64">
        <v>2015</v>
      </c>
      <c r="D628" t="s">
        <v>49</v>
      </c>
    </row>
    <row r="629" spans="1:5" x14ac:dyDescent="0.35">
      <c r="A629" s="64">
        <v>4</v>
      </c>
      <c r="B629" s="64" t="s">
        <v>117</v>
      </c>
      <c r="C629" s="64">
        <v>2015</v>
      </c>
      <c r="D629" t="s">
        <v>16</v>
      </c>
      <c r="E629">
        <v>3719.54</v>
      </c>
    </row>
    <row r="630" spans="1:5" x14ac:dyDescent="0.35">
      <c r="A630" s="64">
        <v>4</v>
      </c>
      <c r="B630" s="64" t="s">
        <v>117</v>
      </c>
      <c r="C630" s="64">
        <v>2015</v>
      </c>
      <c r="D630" t="s">
        <v>17</v>
      </c>
      <c r="E630">
        <v>5024.0200000000004</v>
      </c>
    </row>
    <row r="631" spans="1:5" x14ac:dyDescent="0.35">
      <c r="A631" s="64">
        <v>4</v>
      </c>
      <c r="B631" s="64" t="s">
        <v>117</v>
      </c>
      <c r="C631" s="64">
        <v>2015</v>
      </c>
      <c r="D631" t="s">
        <v>50</v>
      </c>
      <c r="E631">
        <v>127.01</v>
      </c>
    </row>
    <row r="632" spans="1:5" x14ac:dyDescent="0.35">
      <c r="A632" s="64">
        <v>4</v>
      </c>
      <c r="B632" s="64" t="s">
        <v>117</v>
      </c>
      <c r="C632" s="64">
        <v>2015</v>
      </c>
      <c r="D632" t="s">
        <v>51</v>
      </c>
      <c r="E632">
        <v>16.369999</v>
      </c>
    </row>
    <row r="633" spans="1:5" x14ac:dyDescent="0.35">
      <c r="A633" s="64">
        <v>4</v>
      </c>
      <c r="B633" s="64" t="s">
        <v>117</v>
      </c>
      <c r="C633" s="64">
        <v>2015</v>
      </c>
      <c r="D633" t="s">
        <v>19</v>
      </c>
      <c r="E633">
        <v>42.71</v>
      </c>
    </row>
    <row r="634" spans="1:5" x14ac:dyDescent="0.35">
      <c r="A634" s="64">
        <v>4</v>
      </c>
      <c r="B634" s="64" t="s">
        <v>117</v>
      </c>
      <c r="C634" s="64">
        <v>2015</v>
      </c>
      <c r="D634" t="s">
        <v>18</v>
      </c>
    </row>
    <row r="635" spans="1:5" x14ac:dyDescent="0.35">
      <c r="A635" s="64">
        <v>4</v>
      </c>
      <c r="B635" s="64" t="s">
        <v>117</v>
      </c>
      <c r="C635" s="64">
        <v>2015</v>
      </c>
      <c r="D635" t="s">
        <v>52</v>
      </c>
      <c r="E635">
        <v>3.06</v>
      </c>
    </row>
    <row r="636" spans="1:5" x14ac:dyDescent="0.35">
      <c r="A636" s="64">
        <v>4</v>
      </c>
      <c r="B636" s="64" t="s">
        <v>117</v>
      </c>
      <c r="C636" s="64">
        <v>2015</v>
      </c>
      <c r="D636" t="s">
        <v>53</v>
      </c>
    </row>
    <row r="637" spans="1:5" x14ac:dyDescent="0.35">
      <c r="A637" s="64">
        <v>4</v>
      </c>
      <c r="B637" s="64" t="s">
        <v>117</v>
      </c>
      <c r="C637" s="64">
        <v>2015</v>
      </c>
      <c r="D637" t="s">
        <v>54</v>
      </c>
      <c r="E637">
        <v>5.27</v>
      </c>
    </row>
    <row r="638" spans="1:5" x14ac:dyDescent="0.35">
      <c r="A638" s="64">
        <v>4</v>
      </c>
      <c r="B638" s="64" t="s">
        <v>117</v>
      </c>
      <c r="C638" s="64">
        <v>2015</v>
      </c>
      <c r="D638" t="s">
        <v>55</v>
      </c>
    </row>
    <row r="639" spans="1:5" x14ac:dyDescent="0.35">
      <c r="A639" s="64">
        <v>4</v>
      </c>
      <c r="B639" s="64" t="s">
        <v>117</v>
      </c>
      <c r="C639" s="64">
        <v>2015</v>
      </c>
      <c r="D639" t="s">
        <v>76</v>
      </c>
    </row>
    <row r="640" spans="1:5" x14ac:dyDescent="0.35">
      <c r="A640" s="64">
        <v>4</v>
      </c>
      <c r="B640" s="64" t="s">
        <v>117</v>
      </c>
      <c r="C640" s="64">
        <v>2015</v>
      </c>
      <c r="D640" t="s">
        <v>56</v>
      </c>
      <c r="E640">
        <v>5.92</v>
      </c>
    </row>
    <row r="641" spans="1:5" x14ac:dyDescent="0.35">
      <c r="A641" s="64">
        <v>4</v>
      </c>
      <c r="B641" s="64" t="s">
        <v>117</v>
      </c>
      <c r="C641" s="64">
        <v>2015</v>
      </c>
      <c r="D641" t="s">
        <v>57</v>
      </c>
      <c r="E641">
        <v>89.58</v>
      </c>
    </row>
    <row r="642" spans="1:5" x14ac:dyDescent="0.35">
      <c r="A642" s="64">
        <v>4</v>
      </c>
      <c r="B642" s="64" t="s">
        <v>117</v>
      </c>
      <c r="C642" s="64">
        <v>2015</v>
      </c>
      <c r="D642" t="s">
        <v>20</v>
      </c>
      <c r="E642">
        <v>8721.59</v>
      </c>
    </row>
    <row r="643" spans="1:5" x14ac:dyDescent="0.35">
      <c r="A643" s="64">
        <v>4</v>
      </c>
      <c r="B643" s="64" t="s">
        <v>117</v>
      </c>
      <c r="C643" s="64">
        <v>2015</v>
      </c>
      <c r="D643" t="s">
        <v>58</v>
      </c>
    </row>
    <row r="644" spans="1:5" x14ac:dyDescent="0.35">
      <c r="A644" s="64">
        <v>4</v>
      </c>
      <c r="B644" s="64" t="s">
        <v>117</v>
      </c>
      <c r="C644" s="64">
        <v>2015</v>
      </c>
      <c r="D644" t="s">
        <v>59</v>
      </c>
    </row>
    <row r="645" spans="1:5" x14ac:dyDescent="0.35">
      <c r="A645" s="64">
        <v>4</v>
      </c>
      <c r="B645" s="64" t="s">
        <v>117</v>
      </c>
      <c r="C645" s="64">
        <v>2018</v>
      </c>
      <c r="D645" t="s">
        <v>1</v>
      </c>
      <c r="E645">
        <v>1154.5499999999997</v>
      </c>
    </row>
    <row r="646" spans="1:5" x14ac:dyDescent="0.35">
      <c r="A646" s="64">
        <v>4</v>
      </c>
      <c r="B646" s="64" t="s">
        <v>117</v>
      </c>
      <c r="C646" s="64">
        <v>2018</v>
      </c>
      <c r="D646" t="s">
        <v>21</v>
      </c>
      <c r="E646">
        <v>298.76999999999987</v>
      </c>
    </row>
    <row r="647" spans="1:5" x14ac:dyDescent="0.35">
      <c r="A647" s="64">
        <v>4</v>
      </c>
      <c r="B647" s="64" t="s">
        <v>117</v>
      </c>
      <c r="C647" s="64">
        <v>2018</v>
      </c>
      <c r="D647" t="s">
        <v>22</v>
      </c>
    </row>
    <row r="648" spans="1:5" x14ac:dyDescent="0.35">
      <c r="A648" s="64">
        <v>4</v>
      </c>
      <c r="B648" s="64" t="s">
        <v>117</v>
      </c>
      <c r="C648" s="64">
        <v>2018</v>
      </c>
      <c r="D648" t="s">
        <v>23</v>
      </c>
    </row>
    <row r="649" spans="1:5" x14ac:dyDescent="0.35">
      <c r="A649" s="64">
        <v>4</v>
      </c>
      <c r="B649" s="64" t="s">
        <v>117</v>
      </c>
      <c r="C649" s="64">
        <v>2018</v>
      </c>
      <c r="D649" t="s">
        <v>24</v>
      </c>
      <c r="E649">
        <v>0.09</v>
      </c>
    </row>
    <row r="650" spans="1:5" x14ac:dyDescent="0.35">
      <c r="A650" s="64">
        <v>4</v>
      </c>
      <c r="B650" s="64" t="s">
        <v>117</v>
      </c>
      <c r="C650" s="64">
        <v>2018</v>
      </c>
      <c r="D650" t="s">
        <v>25</v>
      </c>
    </row>
    <row r="651" spans="1:5" x14ac:dyDescent="0.35">
      <c r="A651" s="64">
        <v>4</v>
      </c>
      <c r="B651" s="64" t="s">
        <v>117</v>
      </c>
      <c r="C651" s="64">
        <v>2018</v>
      </c>
      <c r="D651" t="s">
        <v>2</v>
      </c>
      <c r="E651">
        <v>69.939999999999984</v>
      </c>
    </row>
    <row r="652" spans="1:5" x14ac:dyDescent="0.35">
      <c r="A652" s="64">
        <v>4</v>
      </c>
      <c r="B652" s="64" t="s">
        <v>117</v>
      </c>
      <c r="C652" s="64">
        <v>2018</v>
      </c>
      <c r="D652" t="s">
        <v>26</v>
      </c>
      <c r="E652">
        <v>284.95999999999998</v>
      </c>
    </row>
    <row r="653" spans="1:5" x14ac:dyDescent="0.35">
      <c r="A653" s="64">
        <v>4</v>
      </c>
      <c r="B653" s="64" t="s">
        <v>117</v>
      </c>
      <c r="C653" s="64">
        <v>2018</v>
      </c>
      <c r="D653" t="s">
        <v>3</v>
      </c>
      <c r="E653">
        <v>25.53</v>
      </c>
    </row>
    <row r="654" spans="1:5" x14ac:dyDescent="0.35">
      <c r="A654" s="64">
        <v>4</v>
      </c>
      <c r="B654" s="64" t="s">
        <v>117</v>
      </c>
      <c r="C654" s="64">
        <v>2018</v>
      </c>
      <c r="D654" t="s">
        <v>4</v>
      </c>
      <c r="E654">
        <v>2.1500000000000004</v>
      </c>
    </row>
    <row r="655" spans="1:5" x14ac:dyDescent="0.35">
      <c r="A655" s="64">
        <v>4</v>
      </c>
      <c r="B655" s="64" t="s">
        <v>117</v>
      </c>
      <c r="C655" s="64">
        <v>2018</v>
      </c>
      <c r="D655" t="s">
        <v>27</v>
      </c>
    </row>
    <row r="656" spans="1:5" x14ac:dyDescent="0.35">
      <c r="A656" s="64">
        <v>4</v>
      </c>
      <c r="B656" s="64" t="s">
        <v>117</v>
      </c>
      <c r="C656" s="64">
        <v>2018</v>
      </c>
      <c r="D656" t="s">
        <v>5</v>
      </c>
      <c r="E656">
        <v>189.95999999999998</v>
      </c>
    </row>
    <row r="657" spans="1:5" x14ac:dyDescent="0.35">
      <c r="A657" s="64">
        <v>4</v>
      </c>
      <c r="B657" s="64" t="s">
        <v>117</v>
      </c>
      <c r="C657" s="64">
        <v>2018</v>
      </c>
      <c r="D657" t="s">
        <v>6</v>
      </c>
      <c r="E657">
        <v>34.42</v>
      </c>
    </row>
    <row r="658" spans="1:5" x14ac:dyDescent="0.35">
      <c r="A658" s="64">
        <v>4</v>
      </c>
      <c r="B658" s="64" t="s">
        <v>117</v>
      </c>
      <c r="C658" s="64">
        <v>2018</v>
      </c>
      <c r="D658" t="s">
        <v>7</v>
      </c>
      <c r="E658">
        <v>13.719999999999999</v>
      </c>
    </row>
    <row r="659" spans="1:5" x14ac:dyDescent="0.35">
      <c r="A659" s="64">
        <v>4</v>
      </c>
      <c r="B659" s="64" t="s">
        <v>117</v>
      </c>
      <c r="C659" s="64">
        <v>2018</v>
      </c>
      <c r="D659" t="s">
        <v>28</v>
      </c>
    </row>
    <row r="660" spans="1:5" x14ac:dyDescent="0.35">
      <c r="A660" s="64">
        <v>4</v>
      </c>
      <c r="B660" s="64" t="s">
        <v>117</v>
      </c>
      <c r="C660" s="64">
        <v>2018</v>
      </c>
      <c r="D660" t="s">
        <v>29</v>
      </c>
    </row>
    <row r="661" spans="1:5" x14ac:dyDescent="0.35">
      <c r="A661" s="64">
        <v>4</v>
      </c>
      <c r="B661" s="64" t="s">
        <v>117</v>
      </c>
      <c r="C661" s="64">
        <v>2018</v>
      </c>
      <c r="D661" t="s">
        <v>30</v>
      </c>
      <c r="E661">
        <v>1.5</v>
      </c>
    </row>
    <row r="662" spans="1:5" x14ac:dyDescent="0.35">
      <c r="A662" s="64">
        <v>4</v>
      </c>
      <c r="B662" s="64" t="s">
        <v>117</v>
      </c>
      <c r="C662" s="64">
        <v>2018</v>
      </c>
      <c r="D662" t="s">
        <v>31</v>
      </c>
      <c r="E662">
        <v>284.36999999999995</v>
      </c>
    </row>
    <row r="663" spans="1:5" x14ac:dyDescent="0.35">
      <c r="A663" s="64">
        <v>4</v>
      </c>
      <c r="B663" s="64" t="s">
        <v>117</v>
      </c>
      <c r="C663" s="64">
        <v>2018</v>
      </c>
      <c r="D663" t="s">
        <v>32</v>
      </c>
    </row>
    <row r="664" spans="1:5" x14ac:dyDescent="0.35">
      <c r="A664" s="64">
        <v>4</v>
      </c>
      <c r="B664" s="64" t="s">
        <v>117</v>
      </c>
      <c r="C664" s="64">
        <v>2018</v>
      </c>
      <c r="D664" t="s">
        <v>33</v>
      </c>
    </row>
    <row r="665" spans="1:5" x14ac:dyDescent="0.35">
      <c r="A665" s="64">
        <v>4</v>
      </c>
      <c r="B665" s="64" t="s">
        <v>117</v>
      </c>
      <c r="C665" s="64">
        <v>2018</v>
      </c>
      <c r="D665" t="s">
        <v>34</v>
      </c>
    </row>
    <row r="666" spans="1:5" x14ac:dyDescent="0.35">
      <c r="A666" s="64">
        <v>4</v>
      </c>
      <c r="B666" s="64" t="s">
        <v>117</v>
      </c>
      <c r="C666" s="64">
        <v>2018</v>
      </c>
      <c r="D666" t="s">
        <v>35</v>
      </c>
    </row>
    <row r="667" spans="1:5" x14ac:dyDescent="0.35">
      <c r="A667" s="64">
        <v>4</v>
      </c>
      <c r="B667" s="64" t="s">
        <v>117</v>
      </c>
      <c r="C667" s="64">
        <v>2018</v>
      </c>
      <c r="D667" t="s">
        <v>36</v>
      </c>
      <c r="E667">
        <v>4.0200000000000005</v>
      </c>
    </row>
    <row r="668" spans="1:5" x14ac:dyDescent="0.35">
      <c r="A668" s="64">
        <v>4</v>
      </c>
      <c r="B668" s="64" t="s">
        <v>117</v>
      </c>
      <c r="C668" s="64">
        <v>2018</v>
      </c>
      <c r="D668" t="s">
        <v>37</v>
      </c>
      <c r="E668">
        <v>10.6</v>
      </c>
    </row>
    <row r="669" spans="1:5" x14ac:dyDescent="0.35">
      <c r="A669" s="64">
        <v>4</v>
      </c>
      <c r="B669" s="64" t="s">
        <v>117</v>
      </c>
      <c r="C669" s="64">
        <v>2018</v>
      </c>
      <c r="D669" t="s">
        <v>8</v>
      </c>
    </row>
    <row r="670" spans="1:5" x14ac:dyDescent="0.35">
      <c r="A670" s="64">
        <v>4</v>
      </c>
      <c r="B670" s="64" t="s">
        <v>117</v>
      </c>
      <c r="C670" s="64">
        <v>2018</v>
      </c>
      <c r="D670" t="s">
        <v>38</v>
      </c>
    </row>
    <row r="671" spans="1:5" x14ac:dyDescent="0.35">
      <c r="A671" s="64">
        <v>4</v>
      </c>
      <c r="B671" s="64" t="s">
        <v>117</v>
      </c>
      <c r="C671" s="64">
        <v>2018</v>
      </c>
      <c r="D671" t="s">
        <v>39</v>
      </c>
    </row>
    <row r="672" spans="1:5" x14ac:dyDescent="0.35">
      <c r="A672" s="64">
        <v>4</v>
      </c>
      <c r="B672" s="64" t="s">
        <v>117</v>
      </c>
      <c r="C672" s="64">
        <v>2018</v>
      </c>
      <c r="D672" t="s">
        <v>40</v>
      </c>
      <c r="E672">
        <v>10.109999999999998</v>
      </c>
    </row>
    <row r="673" spans="1:5" x14ac:dyDescent="0.35">
      <c r="A673" s="64">
        <v>4</v>
      </c>
      <c r="B673" s="64" t="s">
        <v>117</v>
      </c>
      <c r="C673" s="64">
        <v>2018</v>
      </c>
      <c r="D673" t="s">
        <v>9</v>
      </c>
      <c r="E673">
        <v>1437.3000000000004</v>
      </c>
    </row>
    <row r="674" spans="1:5" x14ac:dyDescent="0.35">
      <c r="A674" s="64">
        <v>4</v>
      </c>
      <c r="B674" s="64" t="s">
        <v>117</v>
      </c>
      <c r="C674" s="64">
        <v>2018</v>
      </c>
      <c r="D674" t="s">
        <v>41</v>
      </c>
    </row>
    <row r="675" spans="1:5" x14ac:dyDescent="0.35">
      <c r="A675" s="64">
        <v>4</v>
      </c>
      <c r="B675" s="64" t="s">
        <v>117</v>
      </c>
      <c r="C675" s="64">
        <v>2018</v>
      </c>
      <c r="D675" t="s">
        <v>42</v>
      </c>
      <c r="E675">
        <v>3783.7999999999993</v>
      </c>
    </row>
    <row r="676" spans="1:5" x14ac:dyDescent="0.35">
      <c r="A676" s="64">
        <v>4</v>
      </c>
      <c r="B676" s="64" t="s">
        <v>117</v>
      </c>
      <c r="C676" s="64">
        <v>2018</v>
      </c>
      <c r="D676" t="s">
        <v>43</v>
      </c>
    </row>
    <row r="677" spans="1:5" x14ac:dyDescent="0.35">
      <c r="A677" s="64">
        <v>4</v>
      </c>
      <c r="B677" s="64" t="s">
        <v>117</v>
      </c>
      <c r="C677" s="64">
        <v>2018</v>
      </c>
      <c r="D677" t="s">
        <v>10</v>
      </c>
    </row>
    <row r="678" spans="1:5" x14ac:dyDescent="0.35">
      <c r="A678" s="64">
        <v>4</v>
      </c>
      <c r="B678" s="64" t="s">
        <v>117</v>
      </c>
      <c r="C678" s="64">
        <v>2018</v>
      </c>
      <c r="D678" t="s">
        <v>11</v>
      </c>
    </row>
    <row r="679" spans="1:5" x14ac:dyDescent="0.35">
      <c r="A679" s="64">
        <v>4</v>
      </c>
      <c r="B679" s="64" t="s">
        <v>117</v>
      </c>
      <c r="C679" s="64">
        <v>2018</v>
      </c>
      <c r="D679" t="s">
        <v>44</v>
      </c>
    </row>
    <row r="680" spans="1:5" x14ac:dyDescent="0.35">
      <c r="A680" s="64">
        <v>4</v>
      </c>
      <c r="B680" s="64" t="s">
        <v>117</v>
      </c>
      <c r="C680" s="64">
        <v>2018</v>
      </c>
      <c r="D680" t="s">
        <v>12</v>
      </c>
      <c r="E680">
        <v>2.2000000000000002</v>
      </c>
    </row>
    <row r="681" spans="1:5" x14ac:dyDescent="0.35">
      <c r="A681" s="64">
        <v>4</v>
      </c>
      <c r="B681" s="64" t="s">
        <v>117</v>
      </c>
      <c r="C681" s="64">
        <v>2018</v>
      </c>
      <c r="D681" t="s">
        <v>45</v>
      </c>
    </row>
    <row r="682" spans="1:5" x14ac:dyDescent="0.35">
      <c r="A682" s="64">
        <v>4</v>
      </c>
      <c r="B682" s="64" t="s">
        <v>117</v>
      </c>
      <c r="C682" s="64">
        <v>2018</v>
      </c>
      <c r="D682" t="s">
        <v>46</v>
      </c>
    </row>
    <row r="683" spans="1:5" x14ac:dyDescent="0.35">
      <c r="A683" s="64">
        <v>4</v>
      </c>
      <c r="B683" s="64" t="s">
        <v>117</v>
      </c>
      <c r="C683" s="64">
        <v>2018</v>
      </c>
      <c r="D683" t="s">
        <v>47</v>
      </c>
    </row>
    <row r="684" spans="1:5" x14ac:dyDescent="0.35">
      <c r="A684" s="64">
        <v>4</v>
      </c>
      <c r="B684" s="64" t="s">
        <v>117</v>
      </c>
      <c r="C684" s="64">
        <v>2018</v>
      </c>
      <c r="D684" t="s">
        <v>13</v>
      </c>
      <c r="E684">
        <v>779.28999999999974</v>
      </c>
    </row>
    <row r="685" spans="1:5" x14ac:dyDescent="0.35">
      <c r="A685" s="64">
        <v>4</v>
      </c>
      <c r="B685" s="64" t="s">
        <v>117</v>
      </c>
      <c r="C685" s="64">
        <v>2018</v>
      </c>
      <c r="D685" t="s">
        <v>14</v>
      </c>
      <c r="E685">
        <v>2.6300000000000003</v>
      </c>
    </row>
    <row r="686" spans="1:5" x14ac:dyDescent="0.35">
      <c r="A686" s="64">
        <v>4</v>
      </c>
      <c r="B686" s="64" t="s">
        <v>117</v>
      </c>
      <c r="C686" s="64">
        <v>2018</v>
      </c>
      <c r="D686" t="s">
        <v>48</v>
      </c>
      <c r="E686">
        <v>8.69</v>
      </c>
    </row>
    <row r="687" spans="1:5" x14ac:dyDescent="0.35">
      <c r="A687" s="64">
        <v>4</v>
      </c>
      <c r="B687" s="64" t="s">
        <v>117</v>
      </c>
      <c r="C687" s="64">
        <v>2018</v>
      </c>
      <c r="D687" t="s">
        <v>15</v>
      </c>
      <c r="E687">
        <v>2500.5599999999963</v>
      </c>
    </row>
    <row r="688" spans="1:5" x14ac:dyDescent="0.35">
      <c r="A688" s="64">
        <v>4</v>
      </c>
      <c r="B688" s="64" t="s">
        <v>117</v>
      </c>
      <c r="C688" s="64">
        <v>2018</v>
      </c>
      <c r="D688" t="s">
        <v>49</v>
      </c>
    </row>
    <row r="689" spans="1:5" x14ac:dyDescent="0.35">
      <c r="A689" s="64">
        <v>4</v>
      </c>
      <c r="B689" s="64" t="s">
        <v>117</v>
      </c>
      <c r="C689" s="64">
        <v>2018</v>
      </c>
      <c r="D689" t="s">
        <v>16</v>
      </c>
      <c r="E689">
        <v>3904.5700000000006</v>
      </c>
    </row>
    <row r="690" spans="1:5" x14ac:dyDescent="0.35">
      <c r="A690" s="64">
        <v>4</v>
      </c>
      <c r="B690" s="64" t="s">
        <v>117</v>
      </c>
      <c r="C690" s="64">
        <v>2018</v>
      </c>
      <c r="D690" t="s">
        <v>17</v>
      </c>
      <c r="E690">
        <v>3983.1900000000055</v>
      </c>
    </row>
    <row r="691" spans="1:5" x14ac:dyDescent="0.35">
      <c r="A691" s="64">
        <v>4</v>
      </c>
      <c r="B691" s="64" t="s">
        <v>117</v>
      </c>
      <c r="C691" s="64">
        <v>2018</v>
      </c>
      <c r="D691" t="s">
        <v>50</v>
      </c>
      <c r="E691">
        <v>110.63000000000001</v>
      </c>
    </row>
    <row r="692" spans="1:5" x14ac:dyDescent="0.35">
      <c r="A692" s="64">
        <v>4</v>
      </c>
      <c r="B692" s="64" t="s">
        <v>117</v>
      </c>
      <c r="C692" s="64">
        <v>2018</v>
      </c>
      <c r="D692" t="s">
        <v>51</v>
      </c>
      <c r="E692">
        <v>11.370000000000001</v>
      </c>
    </row>
    <row r="693" spans="1:5" x14ac:dyDescent="0.35">
      <c r="A693" s="64">
        <v>4</v>
      </c>
      <c r="B693" s="64" t="s">
        <v>117</v>
      </c>
      <c r="C693" s="64">
        <v>2018</v>
      </c>
      <c r="D693" t="s">
        <v>19</v>
      </c>
      <c r="E693">
        <v>11.76</v>
      </c>
    </row>
    <row r="694" spans="1:5" x14ac:dyDescent="0.35">
      <c r="A694" s="64">
        <v>4</v>
      </c>
      <c r="B694" s="64" t="s">
        <v>117</v>
      </c>
      <c r="C694" s="64">
        <v>2018</v>
      </c>
      <c r="D694" t="s">
        <v>18</v>
      </c>
      <c r="E694">
        <v>0.06</v>
      </c>
    </row>
    <row r="695" spans="1:5" x14ac:dyDescent="0.35">
      <c r="A695" s="64">
        <v>4</v>
      </c>
      <c r="B695" s="64" t="s">
        <v>117</v>
      </c>
      <c r="C695" s="64">
        <v>2018</v>
      </c>
      <c r="D695" t="s">
        <v>52</v>
      </c>
      <c r="E695">
        <v>0.8899999999999999</v>
      </c>
    </row>
    <row r="696" spans="1:5" x14ac:dyDescent="0.35">
      <c r="A696" s="64">
        <v>4</v>
      </c>
      <c r="B696" s="64" t="s">
        <v>117</v>
      </c>
      <c r="C696" s="64">
        <v>2018</v>
      </c>
      <c r="D696" t="s">
        <v>53</v>
      </c>
    </row>
    <row r="697" spans="1:5" x14ac:dyDescent="0.35">
      <c r="A697" s="64">
        <v>4</v>
      </c>
      <c r="B697" s="64" t="s">
        <v>117</v>
      </c>
      <c r="C697" s="64">
        <v>2018</v>
      </c>
      <c r="D697" t="s">
        <v>54</v>
      </c>
      <c r="E697">
        <v>6.7000000000000011</v>
      </c>
    </row>
    <row r="698" spans="1:5" x14ac:dyDescent="0.35">
      <c r="A698" s="64">
        <v>4</v>
      </c>
      <c r="B698" s="64" t="s">
        <v>117</v>
      </c>
      <c r="C698" s="64">
        <v>2018</v>
      </c>
      <c r="D698" t="s">
        <v>55</v>
      </c>
    </row>
    <row r="699" spans="1:5" x14ac:dyDescent="0.35">
      <c r="A699" s="64">
        <v>4</v>
      </c>
      <c r="B699" s="64" t="s">
        <v>117</v>
      </c>
      <c r="C699" s="64">
        <v>2018</v>
      </c>
      <c r="D699" t="s">
        <v>76</v>
      </c>
    </row>
    <row r="700" spans="1:5" x14ac:dyDescent="0.35">
      <c r="A700" s="64">
        <v>4</v>
      </c>
      <c r="B700" s="64" t="s">
        <v>117</v>
      </c>
      <c r="C700" s="64">
        <v>2018</v>
      </c>
      <c r="D700" t="s">
        <v>56</v>
      </c>
    </row>
    <row r="701" spans="1:5" x14ac:dyDescent="0.35">
      <c r="A701" s="64">
        <v>4</v>
      </c>
      <c r="B701" s="64" t="s">
        <v>117</v>
      </c>
      <c r="C701" s="64">
        <v>2018</v>
      </c>
      <c r="D701" t="s">
        <v>57</v>
      </c>
      <c r="E701">
        <v>90.449999999999974</v>
      </c>
    </row>
    <row r="702" spans="1:5" x14ac:dyDescent="0.35">
      <c r="A702" s="64">
        <v>4</v>
      </c>
      <c r="B702" s="64" t="s">
        <v>117</v>
      </c>
      <c r="C702" s="64">
        <v>2018</v>
      </c>
      <c r="D702" t="s">
        <v>20</v>
      </c>
      <c r="E702">
        <v>8158.9700000000093</v>
      </c>
    </row>
    <row r="703" spans="1:5" x14ac:dyDescent="0.35">
      <c r="A703" s="64">
        <v>4</v>
      </c>
      <c r="B703" s="64" t="s">
        <v>117</v>
      </c>
      <c r="C703" s="64">
        <v>2018</v>
      </c>
      <c r="D703" t="s">
        <v>58</v>
      </c>
    </row>
    <row r="704" spans="1:5" x14ac:dyDescent="0.35">
      <c r="A704" s="64">
        <v>4</v>
      </c>
      <c r="B704" s="64" t="s">
        <v>117</v>
      </c>
      <c r="C704" s="64">
        <v>2018</v>
      </c>
      <c r="D704" t="s">
        <v>59</v>
      </c>
    </row>
    <row r="705" spans="1:5" ht="15.5" x14ac:dyDescent="0.35">
      <c r="A705" s="64">
        <v>5</v>
      </c>
      <c r="B705" t="s">
        <v>118</v>
      </c>
      <c r="C705" s="64">
        <v>1995</v>
      </c>
      <c r="D705" t="s">
        <v>1</v>
      </c>
      <c r="E705" s="18">
        <v>562.6</v>
      </c>
    </row>
    <row r="706" spans="1:5" ht="15.5" x14ac:dyDescent="0.35">
      <c r="A706" s="64">
        <v>5</v>
      </c>
      <c r="B706" s="64" t="s">
        <v>118</v>
      </c>
      <c r="C706" s="64">
        <v>1995</v>
      </c>
      <c r="D706" t="s">
        <v>21</v>
      </c>
      <c r="E706" s="18">
        <v>10.8</v>
      </c>
    </row>
    <row r="707" spans="1:5" ht="15.5" x14ac:dyDescent="0.35">
      <c r="A707" s="64">
        <v>5</v>
      </c>
      <c r="B707" s="64" t="s">
        <v>118</v>
      </c>
      <c r="C707" s="64">
        <v>1995</v>
      </c>
      <c r="D707" t="s">
        <v>22</v>
      </c>
      <c r="E707" s="18"/>
    </row>
    <row r="708" spans="1:5" ht="15.5" x14ac:dyDescent="0.35">
      <c r="A708" s="64">
        <v>5</v>
      </c>
      <c r="B708" s="64" t="s">
        <v>118</v>
      </c>
      <c r="C708" s="64">
        <v>1995</v>
      </c>
      <c r="D708" t="s">
        <v>23</v>
      </c>
      <c r="E708" s="18">
        <v>0.3</v>
      </c>
    </row>
    <row r="709" spans="1:5" ht="15.5" x14ac:dyDescent="0.35">
      <c r="A709" s="64">
        <v>5</v>
      </c>
      <c r="B709" s="64" t="s">
        <v>118</v>
      </c>
      <c r="C709" s="64">
        <v>1995</v>
      </c>
      <c r="D709" t="s">
        <v>24</v>
      </c>
      <c r="E709" s="18">
        <v>85.4</v>
      </c>
    </row>
    <row r="710" spans="1:5" ht="15.5" x14ac:dyDescent="0.35">
      <c r="A710" s="64">
        <v>5</v>
      </c>
      <c r="B710" s="64" t="s">
        <v>118</v>
      </c>
      <c r="C710" s="64">
        <v>1995</v>
      </c>
      <c r="D710" t="s">
        <v>25</v>
      </c>
      <c r="E710" s="18">
        <v>0.4</v>
      </c>
    </row>
    <row r="711" spans="1:5" ht="15.5" x14ac:dyDescent="0.35">
      <c r="A711" s="64">
        <v>5</v>
      </c>
      <c r="B711" s="64" t="s">
        <v>118</v>
      </c>
      <c r="C711" s="64">
        <v>1995</v>
      </c>
      <c r="D711" t="s">
        <v>2</v>
      </c>
      <c r="E711" s="18">
        <v>5.0999999999999996</v>
      </c>
    </row>
    <row r="712" spans="1:5" ht="15.5" x14ac:dyDescent="0.35">
      <c r="A712" s="64">
        <v>5</v>
      </c>
      <c r="B712" s="64" t="s">
        <v>118</v>
      </c>
      <c r="C712" s="64">
        <v>1995</v>
      </c>
      <c r="D712" t="s">
        <v>26</v>
      </c>
      <c r="E712" s="18">
        <v>599.4</v>
      </c>
    </row>
    <row r="713" spans="1:5" ht="15.5" x14ac:dyDescent="0.35">
      <c r="A713" s="64">
        <v>5</v>
      </c>
      <c r="B713" s="64" t="s">
        <v>118</v>
      </c>
      <c r="C713" s="64">
        <v>1995</v>
      </c>
      <c r="D713" t="s">
        <v>3</v>
      </c>
      <c r="E713" s="18">
        <v>175.9</v>
      </c>
    </row>
    <row r="714" spans="1:5" ht="15.5" x14ac:dyDescent="0.35">
      <c r="A714" s="64">
        <v>5</v>
      </c>
      <c r="B714" s="64" t="s">
        <v>118</v>
      </c>
      <c r="C714" s="64">
        <v>1995</v>
      </c>
      <c r="D714" t="s">
        <v>4</v>
      </c>
      <c r="E714" s="18">
        <v>634</v>
      </c>
    </row>
    <row r="715" spans="1:5" ht="15.5" x14ac:dyDescent="0.35">
      <c r="A715" s="64">
        <v>5</v>
      </c>
      <c r="B715" s="64" t="s">
        <v>118</v>
      </c>
      <c r="C715" s="64">
        <v>1995</v>
      </c>
      <c r="D715" t="s">
        <v>27</v>
      </c>
      <c r="E715" s="18"/>
    </row>
    <row r="716" spans="1:5" ht="15.5" x14ac:dyDescent="0.35">
      <c r="A716" s="64">
        <v>5</v>
      </c>
      <c r="B716" s="64" t="s">
        <v>118</v>
      </c>
      <c r="C716" s="64">
        <v>1995</v>
      </c>
      <c r="D716" t="s">
        <v>5</v>
      </c>
      <c r="E716" s="18">
        <v>433</v>
      </c>
    </row>
    <row r="717" spans="1:5" ht="15.5" x14ac:dyDescent="0.35">
      <c r="A717" s="64">
        <v>5</v>
      </c>
      <c r="B717" s="64" t="s">
        <v>118</v>
      </c>
      <c r="C717" s="64">
        <v>1995</v>
      </c>
      <c r="D717" t="s">
        <v>6</v>
      </c>
      <c r="E717" s="18">
        <v>779.1</v>
      </c>
    </row>
    <row r="718" spans="1:5" ht="15.5" x14ac:dyDescent="0.35">
      <c r="A718" s="64">
        <v>5</v>
      </c>
      <c r="B718" s="64" t="s">
        <v>118</v>
      </c>
      <c r="C718" s="64">
        <v>1995</v>
      </c>
      <c r="D718" t="s">
        <v>7</v>
      </c>
      <c r="E718" s="18">
        <v>2046.4</v>
      </c>
    </row>
    <row r="719" spans="1:5" ht="15.5" x14ac:dyDescent="0.35">
      <c r="A719" s="64">
        <v>5</v>
      </c>
      <c r="B719" s="64" t="s">
        <v>118</v>
      </c>
      <c r="C719" s="64">
        <v>1995</v>
      </c>
      <c r="D719" t="s">
        <v>28</v>
      </c>
      <c r="E719" s="18"/>
    </row>
    <row r="720" spans="1:5" ht="15.5" x14ac:dyDescent="0.35">
      <c r="A720" s="64">
        <v>5</v>
      </c>
      <c r="B720" s="64" t="s">
        <v>118</v>
      </c>
      <c r="C720" s="64">
        <v>1995</v>
      </c>
      <c r="D720" t="s">
        <v>29</v>
      </c>
      <c r="E720" s="18">
        <v>7.4</v>
      </c>
    </row>
    <row r="721" spans="1:5" ht="15.5" x14ac:dyDescent="0.35">
      <c r="A721" s="64">
        <v>5</v>
      </c>
      <c r="B721" s="64" t="s">
        <v>118</v>
      </c>
      <c r="C721" s="64">
        <v>1995</v>
      </c>
      <c r="D721" t="s">
        <v>30</v>
      </c>
      <c r="E721" s="18">
        <v>136.30000000000001</v>
      </c>
    </row>
    <row r="722" spans="1:5" ht="15.5" x14ac:dyDescent="0.35">
      <c r="A722" s="64">
        <v>5</v>
      </c>
      <c r="B722" s="64" t="s">
        <v>118</v>
      </c>
      <c r="C722" s="64">
        <v>1995</v>
      </c>
      <c r="D722" t="s">
        <v>31</v>
      </c>
      <c r="E722" s="18"/>
    </row>
    <row r="723" spans="1:5" ht="15.5" x14ac:dyDescent="0.35">
      <c r="A723" s="64">
        <v>5</v>
      </c>
      <c r="B723" s="64" t="s">
        <v>118</v>
      </c>
      <c r="C723" s="64">
        <v>1995</v>
      </c>
      <c r="D723" t="s">
        <v>32</v>
      </c>
      <c r="E723" s="18"/>
    </row>
    <row r="724" spans="1:5" ht="15.5" x14ac:dyDescent="0.35">
      <c r="A724" s="64">
        <v>5</v>
      </c>
      <c r="B724" s="64" t="s">
        <v>118</v>
      </c>
      <c r="C724" s="64">
        <v>1995</v>
      </c>
      <c r="D724" t="s">
        <v>33</v>
      </c>
      <c r="E724" s="18">
        <v>0.1</v>
      </c>
    </row>
    <row r="725" spans="1:5" ht="15.5" x14ac:dyDescent="0.35">
      <c r="A725" s="64">
        <v>5</v>
      </c>
      <c r="B725" s="64" t="s">
        <v>118</v>
      </c>
      <c r="C725" s="64">
        <v>1995</v>
      </c>
      <c r="D725" t="s">
        <v>34</v>
      </c>
      <c r="E725" s="18">
        <v>0.2</v>
      </c>
    </row>
    <row r="726" spans="1:5" ht="15.5" x14ac:dyDescent="0.35">
      <c r="A726" s="64">
        <v>5</v>
      </c>
      <c r="B726" s="64" t="s">
        <v>118</v>
      </c>
      <c r="C726" s="64">
        <v>1995</v>
      </c>
      <c r="D726" t="s">
        <v>35</v>
      </c>
      <c r="E726" s="18"/>
    </row>
    <row r="727" spans="1:5" ht="15.5" x14ac:dyDescent="0.35">
      <c r="A727" s="64">
        <v>5</v>
      </c>
      <c r="B727" s="64" t="s">
        <v>118</v>
      </c>
      <c r="C727" s="64">
        <v>1995</v>
      </c>
      <c r="D727" t="s">
        <v>36</v>
      </c>
      <c r="E727" s="18">
        <v>3</v>
      </c>
    </row>
    <row r="728" spans="1:5" ht="15.5" x14ac:dyDescent="0.35">
      <c r="A728" s="64">
        <v>5</v>
      </c>
      <c r="B728" s="64" t="s">
        <v>118</v>
      </c>
      <c r="C728" s="64">
        <v>1995</v>
      </c>
      <c r="D728" t="s">
        <v>37</v>
      </c>
      <c r="E728" s="18"/>
    </row>
    <row r="729" spans="1:5" ht="15.5" x14ac:dyDescent="0.35">
      <c r="A729" s="64">
        <v>5</v>
      </c>
      <c r="B729" s="64" t="s">
        <v>118</v>
      </c>
      <c r="C729" s="64">
        <v>1995</v>
      </c>
      <c r="D729" t="s">
        <v>8</v>
      </c>
      <c r="E729" s="18">
        <v>889.2</v>
      </c>
    </row>
    <row r="730" spans="1:5" ht="15.5" x14ac:dyDescent="0.35">
      <c r="A730" s="64">
        <v>5</v>
      </c>
      <c r="B730" s="64" t="s">
        <v>118</v>
      </c>
      <c r="C730" s="64">
        <v>1995</v>
      </c>
      <c r="D730" t="s">
        <v>38</v>
      </c>
      <c r="E730" s="18"/>
    </row>
    <row r="731" spans="1:5" ht="15.5" x14ac:dyDescent="0.35">
      <c r="A731" s="64">
        <v>5</v>
      </c>
      <c r="B731" s="64" t="s">
        <v>118</v>
      </c>
      <c r="C731" s="64">
        <v>1995</v>
      </c>
      <c r="D731" t="s">
        <v>39</v>
      </c>
      <c r="E731" s="18"/>
    </row>
    <row r="732" spans="1:5" ht="15.5" x14ac:dyDescent="0.35">
      <c r="A732" s="64">
        <v>5</v>
      </c>
      <c r="B732" s="64" t="s">
        <v>118</v>
      </c>
      <c r="C732" s="64">
        <v>1995</v>
      </c>
      <c r="D732" t="s">
        <v>40</v>
      </c>
      <c r="E732" s="18">
        <v>1.8</v>
      </c>
    </row>
    <row r="733" spans="1:5" ht="15.5" x14ac:dyDescent="0.35">
      <c r="A733" s="64">
        <v>5</v>
      </c>
      <c r="B733" s="64" t="s">
        <v>118</v>
      </c>
      <c r="C733" s="64">
        <v>1995</v>
      </c>
      <c r="D733" t="s">
        <v>9</v>
      </c>
      <c r="E733" s="18">
        <v>1191.5</v>
      </c>
    </row>
    <row r="734" spans="1:5" ht="15.5" x14ac:dyDescent="0.35">
      <c r="A734" s="64">
        <v>5</v>
      </c>
      <c r="B734" s="64" t="s">
        <v>118</v>
      </c>
      <c r="C734" s="64">
        <v>1995</v>
      </c>
      <c r="D734" t="s">
        <v>41</v>
      </c>
      <c r="E734" s="18">
        <v>135.6</v>
      </c>
    </row>
    <row r="735" spans="1:5" ht="15.5" x14ac:dyDescent="0.35">
      <c r="A735" s="64">
        <v>5</v>
      </c>
      <c r="B735" s="64" t="s">
        <v>118</v>
      </c>
      <c r="C735" s="64">
        <v>1995</v>
      </c>
      <c r="D735" t="s">
        <v>42</v>
      </c>
      <c r="E735" s="18">
        <v>231.2</v>
      </c>
    </row>
    <row r="736" spans="1:5" ht="15.5" x14ac:dyDescent="0.35">
      <c r="A736" s="64">
        <v>5</v>
      </c>
      <c r="B736" s="64" t="s">
        <v>118</v>
      </c>
      <c r="C736" s="64">
        <v>1995</v>
      </c>
      <c r="D736" t="s">
        <v>43</v>
      </c>
      <c r="E736" s="18">
        <v>0.1</v>
      </c>
    </row>
    <row r="737" spans="1:5" ht="15.5" x14ac:dyDescent="0.35">
      <c r="A737" s="64">
        <v>5</v>
      </c>
      <c r="B737" s="64" t="s">
        <v>118</v>
      </c>
      <c r="C737" s="64">
        <v>1995</v>
      </c>
      <c r="D737" t="s">
        <v>10</v>
      </c>
      <c r="E737" s="18">
        <v>120.2</v>
      </c>
    </row>
    <row r="738" spans="1:5" ht="15.5" x14ac:dyDescent="0.35">
      <c r="A738" s="64">
        <v>5</v>
      </c>
      <c r="B738" s="64" t="s">
        <v>118</v>
      </c>
      <c r="C738" s="64">
        <v>1995</v>
      </c>
      <c r="D738" t="s">
        <v>11</v>
      </c>
      <c r="E738" s="18">
        <v>148.69999999999999</v>
      </c>
    </row>
    <row r="739" spans="1:5" ht="15.5" x14ac:dyDescent="0.35">
      <c r="A739" s="64">
        <v>5</v>
      </c>
      <c r="B739" s="64" t="s">
        <v>118</v>
      </c>
      <c r="C739" s="64">
        <v>1995</v>
      </c>
      <c r="D739" t="s">
        <v>44</v>
      </c>
      <c r="E739" s="18"/>
    </row>
    <row r="740" spans="1:5" ht="15.5" x14ac:dyDescent="0.35">
      <c r="A740" s="64">
        <v>5</v>
      </c>
      <c r="B740" s="64" t="s">
        <v>118</v>
      </c>
      <c r="C740" s="64">
        <v>1995</v>
      </c>
      <c r="D740" t="s">
        <v>12</v>
      </c>
      <c r="E740" s="18">
        <v>2.5</v>
      </c>
    </row>
    <row r="741" spans="1:5" ht="15.5" x14ac:dyDescent="0.35">
      <c r="A741" s="64">
        <v>5</v>
      </c>
      <c r="B741" s="64" t="s">
        <v>118</v>
      </c>
      <c r="C741" s="64">
        <v>1995</v>
      </c>
      <c r="D741" t="s">
        <v>45</v>
      </c>
      <c r="E741" s="18">
        <v>48.3</v>
      </c>
    </row>
    <row r="742" spans="1:5" ht="15.5" x14ac:dyDescent="0.35">
      <c r="A742" s="64">
        <v>5</v>
      </c>
      <c r="B742" s="64" t="s">
        <v>118</v>
      </c>
      <c r="C742" s="64">
        <v>1995</v>
      </c>
      <c r="D742" t="s">
        <v>46</v>
      </c>
      <c r="E742" s="18"/>
    </row>
    <row r="743" spans="1:5" ht="15.5" x14ac:dyDescent="0.35">
      <c r="A743" s="64">
        <v>5</v>
      </c>
      <c r="B743" s="64" t="s">
        <v>118</v>
      </c>
      <c r="C743" s="64">
        <v>1995</v>
      </c>
      <c r="D743" t="s">
        <v>47</v>
      </c>
      <c r="E743" s="18"/>
    </row>
    <row r="744" spans="1:5" ht="15.5" x14ac:dyDescent="0.35">
      <c r="A744" s="64">
        <v>5</v>
      </c>
      <c r="B744" s="64" t="s">
        <v>118</v>
      </c>
      <c r="C744" s="64">
        <v>1995</v>
      </c>
      <c r="D744" t="s">
        <v>13</v>
      </c>
      <c r="E744" s="18"/>
    </row>
    <row r="745" spans="1:5" ht="15.5" x14ac:dyDescent="0.35">
      <c r="A745" s="64">
        <v>5</v>
      </c>
      <c r="B745" s="64" t="s">
        <v>118</v>
      </c>
      <c r="C745" s="64">
        <v>1995</v>
      </c>
      <c r="D745" t="s">
        <v>14</v>
      </c>
      <c r="E745" s="18">
        <v>537.6</v>
      </c>
    </row>
    <row r="746" spans="1:5" ht="15.5" x14ac:dyDescent="0.35">
      <c r="A746" s="64">
        <v>5</v>
      </c>
      <c r="B746" s="64" t="s">
        <v>118</v>
      </c>
      <c r="C746" s="64">
        <v>1995</v>
      </c>
      <c r="D746" t="s">
        <v>48</v>
      </c>
      <c r="E746" s="18">
        <v>797.9</v>
      </c>
    </row>
    <row r="747" spans="1:5" ht="15.5" x14ac:dyDescent="0.35">
      <c r="A747" s="64">
        <v>5</v>
      </c>
      <c r="B747" s="64" t="s">
        <v>118</v>
      </c>
      <c r="C747" s="64">
        <v>1995</v>
      </c>
      <c r="D747" t="s">
        <v>15</v>
      </c>
      <c r="E747" s="18">
        <v>65.099999999999994</v>
      </c>
    </row>
    <row r="748" spans="1:5" ht="15.5" x14ac:dyDescent="0.35">
      <c r="A748" s="64">
        <v>5</v>
      </c>
      <c r="B748" s="64" t="s">
        <v>118</v>
      </c>
      <c r="C748" s="64">
        <v>1995</v>
      </c>
      <c r="D748" t="s">
        <v>49</v>
      </c>
      <c r="E748" s="18">
        <v>1479.6</v>
      </c>
    </row>
    <row r="749" spans="1:5" ht="15.5" x14ac:dyDescent="0.35">
      <c r="A749" s="64">
        <v>5</v>
      </c>
      <c r="B749" s="64" t="s">
        <v>118</v>
      </c>
      <c r="C749" s="64">
        <v>1995</v>
      </c>
      <c r="D749" t="s">
        <v>16</v>
      </c>
      <c r="E749" s="18"/>
    </row>
    <row r="750" spans="1:5" ht="15.5" x14ac:dyDescent="0.35">
      <c r="A750" s="64">
        <v>5</v>
      </c>
      <c r="B750" s="64" t="s">
        <v>118</v>
      </c>
      <c r="C750" s="64">
        <v>1995</v>
      </c>
      <c r="D750" t="s">
        <v>17</v>
      </c>
      <c r="E750" s="18">
        <v>249.1</v>
      </c>
    </row>
    <row r="751" spans="1:5" ht="15.5" x14ac:dyDescent="0.35">
      <c r="A751" s="64">
        <v>5</v>
      </c>
      <c r="B751" s="64" t="s">
        <v>118</v>
      </c>
      <c r="C751" s="64">
        <v>1995</v>
      </c>
      <c r="D751" t="s">
        <v>50</v>
      </c>
      <c r="E751" s="18">
        <v>8071.2</v>
      </c>
    </row>
    <row r="752" spans="1:5" ht="15.5" x14ac:dyDescent="0.35">
      <c r="A752" s="64">
        <v>5</v>
      </c>
      <c r="B752" s="64" t="s">
        <v>118</v>
      </c>
      <c r="C752" s="64">
        <v>1995</v>
      </c>
      <c r="D752" t="s">
        <v>51</v>
      </c>
      <c r="E752" s="18">
        <v>88.6</v>
      </c>
    </row>
    <row r="753" spans="1:5" ht="15.5" x14ac:dyDescent="0.35">
      <c r="A753" s="64">
        <v>5</v>
      </c>
      <c r="B753" s="64" t="s">
        <v>118</v>
      </c>
      <c r="C753" s="64">
        <v>1995</v>
      </c>
      <c r="D753" t="s">
        <v>19</v>
      </c>
      <c r="E753" s="18"/>
    </row>
    <row r="754" spans="1:5" ht="15.5" x14ac:dyDescent="0.35">
      <c r="A754" s="64">
        <v>5</v>
      </c>
      <c r="B754" s="64" t="s">
        <v>118</v>
      </c>
      <c r="C754" s="64">
        <v>1995</v>
      </c>
      <c r="D754" t="s">
        <v>18</v>
      </c>
      <c r="E754" s="18">
        <v>590.6</v>
      </c>
    </row>
    <row r="755" spans="1:5" ht="15.5" x14ac:dyDescent="0.35">
      <c r="A755" s="64">
        <v>5</v>
      </c>
      <c r="B755" s="64" t="s">
        <v>118</v>
      </c>
      <c r="C755" s="64">
        <v>1995</v>
      </c>
      <c r="D755" t="s">
        <v>52</v>
      </c>
      <c r="E755" s="18">
        <v>86.5</v>
      </c>
    </row>
    <row r="756" spans="1:5" ht="15.5" x14ac:dyDescent="0.35">
      <c r="A756" s="64">
        <v>5</v>
      </c>
      <c r="B756" s="64" t="s">
        <v>118</v>
      </c>
      <c r="C756" s="64">
        <v>1995</v>
      </c>
      <c r="D756" t="s">
        <v>53</v>
      </c>
      <c r="E756" s="18">
        <v>0.1</v>
      </c>
    </row>
    <row r="757" spans="1:5" ht="15.5" x14ac:dyDescent="0.35">
      <c r="A757" s="64">
        <v>5</v>
      </c>
      <c r="B757" s="64" t="s">
        <v>118</v>
      </c>
      <c r="C757" s="64">
        <v>1995</v>
      </c>
      <c r="D757" t="s">
        <v>54</v>
      </c>
      <c r="E757" s="18"/>
    </row>
    <row r="758" spans="1:5" ht="15.5" x14ac:dyDescent="0.35">
      <c r="A758" s="64">
        <v>5</v>
      </c>
      <c r="B758" s="64" t="s">
        <v>118</v>
      </c>
      <c r="C758" s="64">
        <v>1995</v>
      </c>
      <c r="D758" t="s">
        <v>55</v>
      </c>
      <c r="E758" s="18">
        <v>74.3</v>
      </c>
    </row>
    <row r="759" spans="1:5" ht="15.5" x14ac:dyDescent="0.35">
      <c r="A759" s="64">
        <v>5</v>
      </c>
      <c r="B759" s="64" t="s">
        <v>118</v>
      </c>
      <c r="C759" s="64">
        <v>1995</v>
      </c>
      <c r="D759" t="s">
        <v>76</v>
      </c>
      <c r="E759" s="18"/>
    </row>
    <row r="760" spans="1:5" ht="15.5" x14ac:dyDescent="0.35">
      <c r="A760" s="64">
        <v>5</v>
      </c>
      <c r="B760" s="64" t="s">
        <v>118</v>
      </c>
      <c r="C760" s="64">
        <v>1995</v>
      </c>
      <c r="D760" t="s">
        <v>56</v>
      </c>
      <c r="E760" s="18">
        <v>9.3000000000000007</v>
      </c>
    </row>
    <row r="761" spans="1:5" ht="15.5" x14ac:dyDescent="0.35">
      <c r="A761" s="64">
        <v>5</v>
      </c>
      <c r="B761" s="64" t="s">
        <v>118</v>
      </c>
      <c r="C761" s="64">
        <v>1995</v>
      </c>
      <c r="D761" t="s">
        <v>57</v>
      </c>
      <c r="E761" s="18">
        <v>163.1</v>
      </c>
    </row>
    <row r="762" spans="1:5" ht="15.5" x14ac:dyDescent="0.35">
      <c r="A762" s="64">
        <v>5</v>
      </c>
      <c r="B762" s="64" t="s">
        <v>118</v>
      </c>
      <c r="C762" s="64">
        <v>1995</v>
      </c>
      <c r="D762" t="s">
        <v>20</v>
      </c>
      <c r="E762" s="18">
        <v>10851.5</v>
      </c>
    </row>
    <row r="763" spans="1:5" ht="15.5" x14ac:dyDescent="0.35">
      <c r="A763" s="64">
        <v>5</v>
      </c>
      <c r="B763" s="64" t="s">
        <v>118</v>
      </c>
      <c r="C763" s="64">
        <v>1995</v>
      </c>
      <c r="D763" t="s">
        <v>58</v>
      </c>
      <c r="E763" s="18"/>
    </row>
    <row r="764" spans="1:5" ht="15.5" x14ac:dyDescent="0.35">
      <c r="A764" s="64">
        <v>5</v>
      </c>
      <c r="B764" s="64" t="s">
        <v>118</v>
      </c>
      <c r="C764" s="64">
        <v>1995</v>
      </c>
      <c r="D764" t="s">
        <v>59</v>
      </c>
      <c r="E764" s="18"/>
    </row>
    <row r="765" spans="1:5" ht="15.5" x14ac:dyDescent="0.35">
      <c r="A765" s="64">
        <v>5</v>
      </c>
      <c r="B765" s="64" t="s">
        <v>118</v>
      </c>
      <c r="C765" s="64">
        <v>2002</v>
      </c>
      <c r="D765" t="s">
        <v>1</v>
      </c>
      <c r="E765" s="18">
        <v>572.04</v>
      </c>
    </row>
    <row r="766" spans="1:5" ht="15.5" x14ac:dyDescent="0.35">
      <c r="A766" s="64">
        <v>5</v>
      </c>
      <c r="B766" s="64" t="s">
        <v>118</v>
      </c>
      <c r="C766" s="64">
        <v>2002</v>
      </c>
      <c r="D766" t="s">
        <v>21</v>
      </c>
      <c r="E766" s="18">
        <v>52.84</v>
      </c>
    </row>
    <row r="767" spans="1:5" ht="15.5" x14ac:dyDescent="0.35">
      <c r="A767" s="64">
        <v>5</v>
      </c>
      <c r="B767" s="64" t="s">
        <v>118</v>
      </c>
      <c r="C767" s="64">
        <v>2002</v>
      </c>
      <c r="D767" t="s">
        <v>22</v>
      </c>
      <c r="E767" s="18"/>
    </row>
    <row r="768" spans="1:5" ht="15.5" x14ac:dyDescent="0.35">
      <c r="A768" s="64">
        <v>5</v>
      </c>
      <c r="B768" s="64" t="s">
        <v>118</v>
      </c>
      <c r="C768" s="64">
        <v>2002</v>
      </c>
      <c r="D768" t="s">
        <v>23</v>
      </c>
      <c r="E768" s="18"/>
    </row>
    <row r="769" spans="1:5" ht="15.5" x14ac:dyDescent="0.35">
      <c r="A769" s="64">
        <v>5</v>
      </c>
      <c r="B769" s="64" t="s">
        <v>118</v>
      </c>
      <c r="C769" s="64">
        <v>2002</v>
      </c>
      <c r="D769" t="s">
        <v>24</v>
      </c>
      <c r="E769" s="18">
        <v>53.63</v>
      </c>
    </row>
    <row r="770" spans="1:5" ht="15.5" x14ac:dyDescent="0.35">
      <c r="A770" s="64">
        <v>5</v>
      </c>
      <c r="B770" s="64" t="s">
        <v>118</v>
      </c>
      <c r="C770" s="64">
        <v>2002</v>
      </c>
      <c r="D770" t="s">
        <v>25</v>
      </c>
      <c r="E770" s="18"/>
    </row>
    <row r="771" spans="1:5" ht="15.5" x14ac:dyDescent="0.35">
      <c r="A771" s="64">
        <v>5</v>
      </c>
      <c r="B771" s="64" t="s">
        <v>118</v>
      </c>
      <c r="C771" s="64">
        <v>2002</v>
      </c>
      <c r="D771" t="s">
        <v>2</v>
      </c>
      <c r="E771" s="18">
        <v>77.3</v>
      </c>
    </row>
    <row r="772" spans="1:5" ht="15.5" x14ac:dyDescent="0.35">
      <c r="A772" s="64">
        <v>5</v>
      </c>
      <c r="B772" s="64" t="s">
        <v>118</v>
      </c>
      <c r="C772" s="64">
        <v>2002</v>
      </c>
      <c r="D772" t="s">
        <v>26</v>
      </c>
      <c r="E772" s="18">
        <v>280.74</v>
      </c>
    </row>
    <row r="773" spans="1:5" ht="15.5" x14ac:dyDescent="0.35">
      <c r="A773" s="64">
        <v>5</v>
      </c>
      <c r="B773" s="64" t="s">
        <v>118</v>
      </c>
      <c r="C773" s="64">
        <v>2002</v>
      </c>
      <c r="D773" t="s">
        <v>3</v>
      </c>
      <c r="E773" s="18">
        <v>146.65</v>
      </c>
    </row>
    <row r="774" spans="1:5" ht="15.5" x14ac:dyDescent="0.35">
      <c r="A774" s="64">
        <v>5</v>
      </c>
      <c r="B774" s="64" t="s">
        <v>118</v>
      </c>
      <c r="C774" s="64">
        <v>2002</v>
      </c>
      <c r="D774" t="s">
        <v>4</v>
      </c>
      <c r="E774" s="18">
        <v>583.28</v>
      </c>
    </row>
    <row r="775" spans="1:5" ht="15.5" x14ac:dyDescent="0.35">
      <c r="A775" s="64">
        <v>5</v>
      </c>
      <c r="B775" s="64" t="s">
        <v>118</v>
      </c>
      <c r="C775" s="64">
        <v>2002</v>
      </c>
      <c r="D775" t="s">
        <v>27</v>
      </c>
      <c r="E775" s="18"/>
    </row>
    <row r="776" spans="1:5" ht="15.5" x14ac:dyDescent="0.35">
      <c r="A776" s="64">
        <v>5</v>
      </c>
      <c r="B776" s="64" t="s">
        <v>118</v>
      </c>
      <c r="C776" s="64">
        <v>2002</v>
      </c>
      <c r="D776" t="s">
        <v>5</v>
      </c>
      <c r="E776" s="18">
        <v>525.27</v>
      </c>
    </row>
    <row r="777" spans="1:5" ht="15.5" x14ac:dyDescent="0.35">
      <c r="A777" s="64">
        <v>5</v>
      </c>
      <c r="B777" s="64" t="s">
        <v>118</v>
      </c>
      <c r="C777" s="64">
        <v>2002</v>
      </c>
      <c r="D777" t="s">
        <v>6</v>
      </c>
      <c r="E777" s="18">
        <v>743.36</v>
      </c>
    </row>
    <row r="778" spans="1:5" ht="15.5" x14ac:dyDescent="0.35">
      <c r="A778" s="64">
        <v>5</v>
      </c>
      <c r="B778" s="64" t="s">
        <v>118</v>
      </c>
      <c r="C778" s="64">
        <v>2002</v>
      </c>
      <c r="D778" t="s">
        <v>7</v>
      </c>
      <c r="E778" s="18">
        <v>2540.13</v>
      </c>
    </row>
    <row r="779" spans="1:5" ht="15.5" x14ac:dyDescent="0.35">
      <c r="A779" s="64">
        <v>5</v>
      </c>
      <c r="B779" s="64" t="s">
        <v>118</v>
      </c>
      <c r="C779" s="64">
        <v>2002</v>
      </c>
      <c r="D779" t="s">
        <v>28</v>
      </c>
      <c r="E779" s="18"/>
    </row>
    <row r="780" spans="1:5" ht="15.5" x14ac:dyDescent="0.35">
      <c r="A780" s="64">
        <v>5</v>
      </c>
      <c r="B780" s="64" t="s">
        <v>118</v>
      </c>
      <c r="C780" s="64">
        <v>2002</v>
      </c>
      <c r="D780" t="s">
        <v>29</v>
      </c>
      <c r="E780" s="18">
        <v>1.58</v>
      </c>
    </row>
    <row r="781" spans="1:5" ht="15.5" x14ac:dyDescent="0.35">
      <c r="A781" s="64">
        <v>5</v>
      </c>
      <c r="B781" s="64" t="s">
        <v>118</v>
      </c>
      <c r="C781" s="64">
        <v>2002</v>
      </c>
      <c r="D781" t="s">
        <v>30</v>
      </c>
      <c r="E781" s="18">
        <v>100.53</v>
      </c>
    </row>
    <row r="782" spans="1:5" ht="15.5" x14ac:dyDescent="0.35">
      <c r="A782" s="64">
        <v>5</v>
      </c>
      <c r="B782" s="64" t="s">
        <v>118</v>
      </c>
      <c r="C782" s="64">
        <v>2002</v>
      </c>
      <c r="D782" t="s">
        <v>31</v>
      </c>
      <c r="E782" s="18"/>
    </row>
    <row r="783" spans="1:5" ht="15.5" x14ac:dyDescent="0.35">
      <c r="A783" s="64">
        <v>5</v>
      </c>
      <c r="B783" s="64" t="s">
        <v>118</v>
      </c>
      <c r="C783" s="64">
        <v>2002</v>
      </c>
      <c r="D783" t="s">
        <v>32</v>
      </c>
      <c r="E783" s="18"/>
    </row>
    <row r="784" spans="1:5" ht="15.5" x14ac:dyDescent="0.35">
      <c r="A784" s="64">
        <v>5</v>
      </c>
      <c r="B784" s="64" t="s">
        <v>118</v>
      </c>
      <c r="C784" s="64">
        <v>2002</v>
      </c>
      <c r="D784" t="s">
        <v>33</v>
      </c>
      <c r="E784" s="18"/>
    </row>
    <row r="785" spans="1:5" ht="15.5" x14ac:dyDescent="0.35">
      <c r="A785" s="64">
        <v>5</v>
      </c>
      <c r="B785" s="64" t="s">
        <v>118</v>
      </c>
      <c r="C785" s="64">
        <v>2002</v>
      </c>
      <c r="D785" t="s">
        <v>34</v>
      </c>
      <c r="E785" s="18">
        <v>0.12</v>
      </c>
    </row>
    <row r="786" spans="1:5" ht="15.5" x14ac:dyDescent="0.35">
      <c r="A786" s="64">
        <v>5</v>
      </c>
      <c r="B786" s="64" t="s">
        <v>118</v>
      </c>
      <c r="C786" s="64">
        <v>2002</v>
      </c>
      <c r="D786" t="s">
        <v>35</v>
      </c>
      <c r="E786" s="18"/>
    </row>
    <row r="787" spans="1:5" ht="15.5" x14ac:dyDescent="0.35">
      <c r="A787" s="64">
        <v>5</v>
      </c>
      <c r="B787" s="64" t="s">
        <v>118</v>
      </c>
      <c r="C787" s="64">
        <v>2002</v>
      </c>
      <c r="D787" t="s">
        <v>36</v>
      </c>
      <c r="E787" s="18">
        <v>8.5399999999999991</v>
      </c>
    </row>
    <row r="788" spans="1:5" ht="15.5" x14ac:dyDescent="0.35">
      <c r="A788" s="64">
        <v>5</v>
      </c>
      <c r="B788" s="64" t="s">
        <v>118</v>
      </c>
      <c r="C788" s="64">
        <v>2002</v>
      </c>
      <c r="D788" t="s">
        <v>37</v>
      </c>
      <c r="E788" s="18"/>
    </row>
    <row r="789" spans="1:5" ht="15.5" x14ac:dyDescent="0.35">
      <c r="A789" s="64">
        <v>5</v>
      </c>
      <c r="B789" s="64" t="s">
        <v>118</v>
      </c>
      <c r="C789" s="64">
        <v>2002</v>
      </c>
      <c r="D789" t="s">
        <v>8</v>
      </c>
      <c r="E789" s="18">
        <v>258.11</v>
      </c>
    </row>
    <row r="790" spans="1:5" ht="15.5" x14ac:dyDescent="0.35">
      <c r="A790" s="64">
        <v>5</v>
      </c>
      <c r="B790" s="64" t="s">
        <v>118</v>
      </c>
      <c r="C790" s="64">
        <v>2002</v>
      </c>
      <c r="D790" t="s">
        <v>38</v>
      </c>
      <c r="E790" s="18"/>
    </row>
    <row r="791" spans="1:5" ht="15.5" x14ac:dyDescent="0.35">
      <c r="A791" s="64">
        <v>5</v>
      </c>
      <c r="B791" s="64" t="s">
        <v>118</v>
      </c>
      <c r="C791" s="64">
        <v>2002</v>
      </c>
      <c r="D791" t="s">
        <v>39</v>
      </c>
      <c r="E791" s="18"/>
    </row>
    <row r="792" spans="1:5" ht="15.5" x14ac:dyDescent="0.35">
      <c r="A792" s="64">
        <v>5</v>
      </c>
      <c r="B792" s="64" t="s">
        <v>118</v>
      </c>
      <c r="C792" s="64">
        <v>2002</v>
      </c>
      <c r="D792" t="s">
        <v>40</v>
      </c>
      <c r="E792" s="18">
        <v>1.44</v>
      </c>
    </row>
    <row r="793" spans="1:5" ht="15.5" x14ac:dyDescent="0.35">
      <c r="A793" s="64">
        <v>5</v>
      </c>
      <c r="B793" s="64" t="s">
        <v>118</v>
      </c>
      <c r="C793" s="64">
        <v>2002</v>
      </c>
      <c r="D793" t="s">
        <v>9</v>
      </c>
      <c r="E793" s="18">
        <v>1704.32</v>
      </c>
    </row>
    <row r="794" spans="1:5" ht="15.5" x14ac:dyDescent="0.35">
      <c r="A794" s="64">
        <v>5</v>
      </c>
      <c r="B794" s="64" t="s">
        <v>118</v>
      </c>
      <c r="C794" s="64">
        <v>2002</v>
      </c>
      <c r="D794" t="s">
        <v>41</v>
      </c>
      <c r="E794" s="18">
        <v>103.24</v>
      </c>
    </row>
    <row r="795" spans="1:5" ht="15.5" x14ac:dyDescent="0.35">
      <c r="A795" s="64">
        <v>5</v>
      </c>
      <c r="B795" s="64" t="s">
        <v>118</v>
      </c>
      <c r="C795" s="64">
        <v>2002</v>
      </c>
      <c r="D795" t="s">
        <v>42</v>
      </c>
      <c r="E795" s="18">
        <v>482.77</v>
      </c>
    </row>
    <row r="796" spans="1:5" ht="15.5" x14ac:dyDescent="0.35">
      <c r="A796" s="64">
        <v>5</v>
      </c>
      <c r="B796" s="64" t="s">
        <v>118</v>
      </c>
      <c r="C796" s="64">
        <v>2002</v>
      </c>
      <c r="D796" t="s">
        <v>43</v>
      </c>
      <c r="E796" s="18"/>
    </row>
    <row r="797" spans="1:5" ht="15.5" x14ac:dyDescent="0.35">
      <c r="A797" s="64">
        <v>5</v>
      </c>
      <c r="B797" s="64" t="s">
        <v>118</v>
      </c>
      <c r="C797" s="64">
        <v>2002</v>
      </c>
      <c r="D797" t="s">
        <v>10</v>
      </c>
      <c r="E797" s="18">
        <v>110.96</v>
      </c>
    </row>
    <row r="798" spans="1:5" ht="15.5" x14ac:dyDescent="0.35">
      <c r="A798" s="64">
        <v>5</v>
      </c>
      <c r="B798" s="64" t="s">
        <v>118</v>
      </c>
      <c r="C798" s="64">
        <v>2002</v>
      </c>
      <c r="D798" t="s">
        <v>11</v>
      </c>
      <c r="E798" s="18">
        <v>110.84</v>
      </c>
    </row>
    <row r="799" spans="1:5" ht="15.5" x14ac:dyDescent="0.35">
      <c r="A799" s="64">
        <v>5</v>
      </c>
      <c r="B799" s="64" t="s">
        <v>118</v>
      </c>
      <c r="C799" s="64">
        <v>2002</v>
      </c>
      <c r="D799" t="s">
        <v>44</v>
      </c>
      <c r="E799" s="18"/>
    </row>
    <row r="800" spans="1:5" ht="15.5" x14ac:dyDescent="0.35">
      <c r="A800" s="64">
        <v>5</v>
      </c>
      <c r="B800" s="64" t="s">
        <v>118</v>
      </c>
      <c r="C800" s="64">
        <v>2002</v>
      </c>
      <c r="D800" t="s">
        <v>12</v>
      </c>
      <c r="E800" s="18"/>
    </row>
    <row r="801" spans="1:5" ht="15.5" x14ac:dyDescent="0.35">
      <c r="A801" s="64">
        <v>5</v>
      </c>
      <c r="B801" s="64" t="s">
        <v>118</v>
      </c>
      <c r="C801" s="64">
        <v>2002</v>
      </c>
      <c r="D801" t="s">
        <v>45</v>
      </c>
      <c r="E801" s="18">
        <v>32.86</v>
      </c>
    </row>
    <row r="802" spans="1:5" ht="15.5" x14ac:dyDescent="0.35">
      <c r="A802" s="64">
        <v>5</v>
      </c>
      <c r="B802" s="64" t="s">
        <v>118</v>
      </c>
      <c r="C802" s="64">
        <v>2002</v>
      </c>
      <c r="D802" t="s">
        <v>46</v>
      </c>
      <c r="E802" s="18"/>
    </row>
    <row r="803" spans="1:5" ht="15.5" x14ac:dyDescent="0.35">
      <c r="A803" s="64">
        <v>5</v>
      </c>
      <c r="B803" s="64" t="s">
        <v>118</v>
      </c>
      <c r="C803" s="64">
        <v>2002</v>
      </c>
      <c r="D803" t="s">
        <v>47</v>
      </c>
      <c r="E803" s="18"/>
    </row>
    <row r="804" spans="1:5" ht="15.5" x14ac:dyDescent="0.35">
      <c r="A804" s="64">
        <v>5</v>
      </c>
      <c r="B804" s="64" t="s">
        <v>118</v>
      </c>
      <c r="C804" s="64">
        <v>2002</v>
      </c>
      <c r="D804" t="s">
        <v>13</v>
      </c>
      <c r="E804" s="18"/>
    </row>
    <row r="805" spans="1:5" ht="15.5" x14ac:dyDescent="0.35">
      <c r="A805" s="64">
        <v>5</v>
      </c>
      <c r="B805" s="64" t="s">
        <v>118</v>
      </c>
      <c r="C805" s="64">
        <v>2002</v>
      </c>
      <c r="D805" t="s">
        <v>14</v>
      </c>
      <c r="E805" s="18">
        <v>1218.98</v>
      </c>
    </row>
    <row r="806" spans="1:5" ht="15.5" x14ac:dyDescent="0.35">
      <c r="A806" s="64">
        <v>5</v>
      </c>
      <c r="B806" s="64" t="s">
        <v>118</v>
      </c>
      <c r="C806" s="64">
        <v>2002</v>
      </c>
      <c r="D806" t="s">
        <v>48</v>
      </c>
      <c r="E806" s="18">
        <v>568.29999999999995</v>
      </c>
    </row>
    <row r="807" spans="1:5" ht="15.5" x14ac:dyDescent="0.35">
      <c r="A807" s="64">
        <v>5</v>
      </c>
      <c r="B807" s="64" t="s">
        <v>118</v>
      </c>
      <c r="C807" s="64">
        <v>2002</v>
      </c>
      <c r="D807" t="s">
        <v>15</v>
      </c>
      <c r="E807" s="18">
        <v>47.71</v>
      </c>
    </row>
    <row r="808" spans="1:5" ht="15.5" x14ac:dyDescent="0.35">
      <c r="A808" s="64">
        <v>5</v>
      </c>
      <c r="B808" s="64" t="s">
        <v>118</v>
      </c>
      <c r="C808" s="64">
        <v>2002</v>
      </c>
      <c r="D808" t="s">
        <v>49</v>
      </c>
      <c r="E808" s="18">
        <v>2219.67</v>
      </c>
    </row>
    <row r="809" spans="1:5" ht="15.5" x14ac:dyDescent="0.35">
      <c r="A809" s="64">
        <v>5</v>
      </c>
      <c r="B809" s="64" t="s">
        <v>118</v>
      </c>
      <c r="C809" s="64">
        <v>2002</v>
      </c>
      <c r="D809" t="s">
        <v>16</v>
      </c>
      <c r="E809" s="18"/>
    </row>
    <row r="810" spans="1:5" ht="15.5" x14ac:dyDescent="0.35">
      <c r="A810" s="64">
        <v>5</v>
      </c>
      <c r="B810" s="64" t="s">
        <v>118</v>
      </c>
      <c r="C810" s="64">
        <v>2002</v>
      </c>
      <c r="D810" t="s">
        <v>17</v>
      </c>
      <c r="E810" s="18">
        <v>483.24</v>
      </c>
    </row>
    <row r="811" spans="1:5" ht="15.5" x14ac:dyDescent="0.35">
      <c r="A811" s="64">
        <v>5</v>
      </c>
      <c r="B811" s="64" t="s">
        <v>118</v>
      </c>
      <c r="C811" s="64">
        <v>2002</v>
      </c>
      <c r="D811" t="s">
        <v>50</v>
      </c>
      <c r="E811" s="18">
        <v>14929.82</v>
      </c>
    </row>
    <row r="812" spans="1:5" ht="15.5" x14ac:dyDescent="0.35">
      <c r="A812" s="64">
        <v>5</v>
      </c>
      <c r="B812" s="64" t="s">
        <v>118</v>
      </c>
      <c r="C812" s="64">
        <v>2002</v>
      </c>
      <c r="D812" t="s">
        <v>51</v>
      </c>
      <c r="E812" s="18">
        <v>43.63</v>
      </c>
    </row>
    <row r="813" spans="1:5" ht="15.5" x14ac:dyDescent="0.35">
      <c r="A813" s="64">
        <v>5</v>
      </c>
      <c r="B813" s="64" t="s">
        <v>118</v>
      </c>
      <c r="C813" s="64">
        <v>2002</v>
      </c>
      <c r="D813" t="s">
        <v>19</v>
      </c>
      <c r="E813" s="18"/>
    </row>
    <row r="814" spans="1:5" ht="15.5" x14ac:dyDescent="0.35">
      <c r="A814" s="64">
        <v>5</v>
      </c>
      <c r="B814" s="64" t="s">
        <v>118</v>
      </c>
      <c r="C814" s="64">
        <v>2002</v>
      </c>
      <c r="D814" t="s">
        <v>18</v>
      </c>
      <c r="E814" s="18">
        <v>272.51</v>
      </c>
    </row>
    <row r="815" spans="1:5" ht="15.5" x14ac:dyDescent="0.35">
      <c r="A815" s="64">
        <v>5</v>
      </c>
      <c r="B815" s="64" t="s">
        <v>118</v>
      </c>
      <c r="C815" s="64">
        <v>2002</v>
      </c>
      <c r="D815" t="s">
        <v>52</v>
      </c>
      <c r="E815" s="18">
        <v>46.28</v>
      </c>
    </row>
    <row r="816" spans="1:5" ht="15.5" x14ac:dyDescent="0.35">
      <c r="A816" s="64">
        <v>5</v>
      </c>
      <c r="B816" s="64" t="s">
        <v>118</v>
      </c>
      <c r="C816" s="64">
        <v>2002</v>
      </c>
      <c r="D816" t="s">
        <v>53</v>
      </c>
      <c r="E816" s="18">
        <v>0.21</v>
      </c>
    </row>
    <row r="817" spans="1:5" ht="15.5" x14ac:dyDescent="0.35">
      <c r="A817" s="64">
        <v>5</v>
      </c>
      <c r="B817" s="64" t="s">
        <v>118</v>
      </c>
      <c r="C817" s="64">
        <v>2002</v>
      </c>
      <c r="D817" t="s">
        <v>54</v>
      </c>
      <c r="E817" s="18">
        <v>21.6</v>
      </c>
    </row>
    <row r="818" spans="1:5" ht="15.5" x14ac:dyDescent="0.35">
      <c r="A818" s="64">
        <v>5</v>
      </c>
      <c r="B818" s="64" t="s">
        <v>118</v>
      </c>
      <c r="C818" s="64">
        <v>2002</v>
      </c>
      <c r="D818" t="s">
        <v>55</v>
      </c>
      <c r="E818" s="18">
        <v>130.88</v>
      </c>
    </row>
    <row r="819" spans="1:5" ht="15.5" x14ac:dyDescent="0.35">
      <c r="A819" s="64">
        <v>5</v>
      </c>
      <c r="B819" s="64" t="s">
        <v>118</v>
      </c>
      <c r="C819" s="64">
        <v>2002</v>
      </c>
      <c r="D819" t="s">
        <v>76</v>
      </c>
      <c r="E819" s="18"/>
    </row>
    <row r="820" spans="1:5" ht="15.5" x14ac:dyDescent="0.35">
      <c r="A820" s="64">
        <v>5</v>
      </c>
      <c r="B820" s="64" t="s">
        <v>118</v>
      </c>
      <c r="C820" s="64">
        <v>2002</v>
      </c>
      <c r="D820" t="s">
        <v>56</v>
      </c>
      <c r="E820" s="18">
        <v>4.59</v>
      </c>
    </row>
    <row r="821" spans="1:5" ht="15.5" x14ac:dyDescent="0.35">
      <c r="A821" s="64">
        <v>5</v>
      </c>
      <c r="B821" s="64" t="s">
        <v>118</v>
      </c>
      <c r="C821" s="64">
        <v>2002</v>
      </c>
      <c r="D821" t="s">
        <v>57</v>
      </c>
      <c r="E821" s="18">
        <v>111.27</v>
      </c>
    </row>
    <row r="822" spans="1:5" ht="15.5" x14ac:dyDescent="0.35">
      <c r="A822" s="64">
        <v>5</v>
      </c>
      <c r="B822" s="64" t="s">
        <v>118</v>
      </c>
      <c r="C822" s="64">
        <v>2002</v>
      </c>
      <c r="D822" t="s">
        <v>20</v>
      </c>
      <c r="E822" s="18">
        <v>10374.83</v>
      </c>
    </row>
    <row r="823" spans="1:5" ht="15.5" x14ac:dyDescent="0.35">
      <c r="A823" s="64">
        <v>5</v>
      </c>
      <c r="B823" s="64" t="s">
        <v>118</v>
      </c>
      <c r="C823" s="64">
        <v>2002</v>
      </c>
      <c r="D823" t="s">
        <v>58</v>
      </c>
      <c r="E823" s="18"/>
    </row>
    <row r="824" spans="1:5" ht="15.5" x14ac:dyDescent="0.35">
      <c r="A824" s="64">
        <v>5</v>
      </c>
      <c r="B824" s="64" t="s">
        <v>118</v>
      </c>
      <c r="C824" s="64">
        <v>2002</v>
      </c>
      <c r="D824" t="s">
        <v>59</v>
      </c>
      <c r="E824" s="18"/>
    </row>
    <row r="825" spans="1:5" ht="15.5" x14ac:dyDescent="0.35">
      <c r="A825" s="64">
        <v>5</v>
      </c>
      <c r="B825" s="64" t="s">
        <v>118</v>
      </c>
      <c r="C825" s="64">
        <v>2008</v>
      </c>
      <c r="D825" t="s">
        <v>1</v>
      </c>
      <c r="E825" s="18">
        <v>937.09999813698232</v>
      </c>
    </row>
    <row r="826" spans="1:5" ht="15.5" x14ac:dyDescent="0.35">
      <c r="A826" s="64">
        <v>5</v>
      </c>
      <c r="B826" s="64" t="s">
        <v>118</v>
      </c>
      <c r="C826" s="64">
        <v>2008</v>
      </c>
      <c r="D826" t="s">
        <v>21</v>
      </c>
      <c r="E826" s="18">
        <v>341.36000014841557</v>
      </c>
    </row>
    <row r="827" spans="1:5" ht="15.5" x14ac:dyDescent="0.35">
      <c r="A827" s="64">
        <v>5</v>
      </c>
      <c r="B827" s="64" t="s">
        <v>118</v>
      </c>
      <c r="C827" s="64">
        <v>2008</v>
      </c>
      <c r="D827" t="s">
        <v>22</v>
      </c>
      <c r="E827" s="18"/>
    </row>
    <row r="828" spans="1:5" ht="15.5" x14ac:dyDescent="0.35">
      <c r="A828" s="64">
        <v>5</v>
      </c>
      <c r="B828" s="64" t="s">
        <v>118</v>
      </c>
      <c r="C828" s="64">
        <v>2008</v>
      </c>
      <c r="D828" t="s">
        <v>23</v>
      </c>
      <c r="E828" s="18"/>
    </row>
    <row r="829" spans="1:5" ht="15.5" x14ac:dyDescent="0.35">
      <c r="A829" s="64">
        <v>5</v>
      </c>
      <c r="B829" s="64" t="s">
        <v>118</v>
      </c>
      <c r="C829" s="64">
        <v>2008</v>
      </c>
      <c r="D829" t="s">
        <v>24</v>
      </c>
      <c r="E829" s="18">
        <v>35.65999960899353</v>
      </c>
    </row>
    <row r="830" spans="1:5" ht="15.5" x14ac:dyDescent="0.35">
      <c r="A830" s="64">
        <v>5</v>
      </c>
      <c r="B830" s="64" t="s">
        <v>118</v>
      </c>
      <c r="C830" s="64">
        <v>2008</v>
      </c>
      <c r="D830" t="s">
        <v>25</v>
      </c>
      <c r="E830" s="18"/>
    </row>
    <row r="831" spans="1:5" ht="15.5" x14ac:dyDescent="0.35">
      <c r="A831" s="64">
        <v>5</v>
      </c>
      <c r="B831" s="64" t="s">
        <v>118</v>
      </c>
      <c r="C831" s="64">
        <v>2008</v>
      </c>
      <c r="D831" t="s">
        <v>2</v>
      </c>
      <c r="E831" s="18">
        <v>209.10999983735383</v>
      </c>
    </row>
    <row r="832" spans="1:5" ht="15.5" x14ac:dyDescent="0.35">
      <c r="A832" s="64">
        <v>5</v>
      </c>
      <c r="B832" s="64" t="s">
        <v>118</v>
      </c>
      <c r="C832" s="64">
        <v>2008</v>
      </c>
      <c r="D832" t="s">
        <v>26</v>
      </c>
      <c r="E832" s="18">
        <v>155.87000058963895</v>
      </c>
    </row>
    <row r="833" spans="1:5" ht="15.5" x14ac:dyDescent="0.35">
      <c r="A833" s="64">
        <v>5</v>
      </c>
      <c r="B833" s="64" t="s">
        <v>118</v>
      </c>
      <c r="C833" s="64">
        <v>2008</v>
      </c>
      <c r="D833" t="s">
        <v>3</v>
      </c>
      <c r="E833" s="18">
        <v>269.74999864399433</v>
      </c>
    </row>
    <row r="834" spans="1:5" ht="15.5" x14ac:dyDescent="0.35">
      <c r="A834" s="64">
        <v>5</v>
      </c>
      <c r="B834" s="64" t="s">
        <v>118</v>
      </c>
      <c r="C834" s="64">
        <v>2008</v>
      </c>
      <c r="D834" t="s">
        <v>4</v>
      </c>
      <c r="E834" s="18">
        <v>206.99000085890293</v>
      </c>
    </row>
    <row r="835" spans="1:5" ht="15.5" x14ac:dyDescent="0.35">
      <c r="A835" s="64">
        <v>5</v>
      </c>
      <c r="B835" s="64" t="s">
        <v>118</v>
      </c>
      <c r="C835" s="64">
        <v>2008</v>
      </c>
      <c r="D835" t="s">
        <v>27</v>
      </c>
      <c r="E835" s="18"/>
    </row>
    <row r="836" spans="1:5" ht="15.5" x14ac:dyDescent="0.35">
      <c r="A836" s="64">
        <v>5</v>
      </c>
      <c r="B836" s="64" t="s">
        <v>118</v>
      </c>
      <c r="C836" s="64">
        <v>2008</v>
      </c>
      <c r="D836" t="s">
        <v>5</v>
      </c>
      <c r="E836" s="18">
        <v>414.11000075191259</v>
      </c>
    </row>
    <row r="837" spans="1:5" ht="15.5" x14ac:dyDescent="0.35">
      <c r="A837" s="64">
        <v>5</v>
      </c>
      <c r="B837" s="64" t="s">
        <v>118</v>
      </c>
      <c r="C837" s="64">
        <v>2008</v>
      </c>
      <c r="D837" t="s">
        <v>6</v>
      </c>
      <c r="E837" s="18">
        <v>411.97000021860003</v>
      </c>
    </row>
    <row r="838" spans="1:5" ht="15.5" x14ac:dyDescent="0.35">
      <c r="A838" s="64">
        <v>5</v>
      </c>
      <c r="B838" s="64" t="s">
        <v>118</v>
      </c>
      <c r="C838" s="64">
        <v>2008</v>
      </c>
      <c r="D838" t="s">
        <v>7</v>
      </c>
      <c r="E838" s="18">
        <v>3251.3099985457957</v>
      </c>
    </row>
    <row r="839" spans="1:5" ht="15.5" x14ac:dyDescent="0.35">
      <c r="A839" s="64">
        <v>5</v>
      </c>
      <c r="B839" s="64" t="s">
        <v>118</v>
      </c>
      <c r="C839" s="64">
        <v>2008</v>
      </c>
      <c r="D839" t="s">
        <v>28</v>
      </c>
      <c r="E839" s="18"/>
    </row>
    <row r="840" spans="1:5" ht="15.5" x14ac:dyDescent="0.35">
      <c r="A840" s="64">
        <v>5</v>
      </c>
      <c r="B840" s="64" t="s">
        <v>118</v>
      </c>
      <c r="C840" s="64">
        <v>2008</v>
      </c>
      <c r="D840" t="s">
        <v>29</v>
      </c>
      <c r="E840" s="18">
        <v>1.3500000536441803</v>
      </c>
    </row>
    <row r="841" spans="1:5" ht="15.5" x14ac:dyDescent="0.35">
      <c r="A841" s="64">
        <v>5</v>
      </c>
      <c r="B841" s="64" t="s">
        <v>118</v>
      </c>
      <c r="C841" s="64">
        <v>2008</v>
      </c>
      <c r="D841" t="s">
        <v>30</v>
      </c>
      <c r="E841" s="18">
        <v>29.420000195503235</v>
      </c>
    </row>
    <row r="842" spans="1:5" ht="15.5" x14ac:dyDescent="0.35">
      <c r="A842" s="64">
        <v>5</v>
      </c>
      <c r="B842" s="64" t="s">
        <v>118</v>
      </c>
      <c r="C842" s="64">
        <v>2008</v>
      </c>
      <c r="D842" t="s">
        <v>31</v>
      </c>
      <c r="E842" s="18">
        <v>22.849999964237213</v>
      </c>
    </row>
    <row r="843" spans="1:5" ht="15.5" x14ac:dyDescent="0.35">
      <c r="A843" s="64">
        <v>5</v>
      </c>
      <c r="B843" s="64" t="s">
        <v>118</v>
      </c>
      <c r="C843" s="64">
        <v>2008</v>
      </c>
      <c r="D843" t="s">
        <v>32</v>
      </c>
      <c r="E843" s="18"/>
    </row>
    <row r="844" spans="1:5" ht="15.5" x14ac:dyDescent="0.35">
      <c r="A844" s="64">
        <v>5</v>
      </c>
      <c r="B844" s="64" t="s">
        <v>118</v>
      </c>
      <c r="C844" s="64">
        <v>2008</v>
      </c>
      <c r="D844" t="s">
        <v>33</v>
      </c>
      <c r="E844" s="18">
        <v>0.64999997615814209</v>
      </c>
    </row>
    <row r="845" spans="1:5" ht="15.5" x14ac:dyDescent="0.35">
      <c r="A845" s="64">
        <v>5</v>
      </c>
      <c r="B845" s="64" t="s">
        <v>118</v>
      </c>
      <c r="C845" s="64">
        <v>2008</v>
      </c>
      <c r="D845" t="s">
        <v>34</v>
      </c>
      <c r="E845" s="18"/>
    </row>
    <row r="846" spans="1:5" ht="15.5" x14ac:dyDescent="0.35">
      <c r="A846" s="64">
        <v>5</v>
      </c>
      <c r="B846" s="64" t="s">
        <v>118</v>
      </c>
      <c r="C846" s="64">
        <v>2008</v>
      </c>
      <c r="D846" t="s">
        <v>35</v>
      </c>
      <c r="E846" s="18"/>
    </row>
    <row r="847" spans="1:5" ht="15.5" x14ac:dyDescent="0.35">
      <c r="A847" s="64">
        <v>5</v>
      </c>
      <c r="B847" s="64" t="s">
        <v>118</v>
      </c>
      <c r="C847" s="64">
        <v>2008</v>
      </c>
      <c r="D847" t="s">
        <v>36</v>
      </c>
      <c r="E847" s="18">
        <v>17.949999917298555</v>
      </c>
    </row>
    <row r="848" spans="1:5" ht="15.5" x14ac:dyDescent="0.35">
      <c r="A848" s="64">
        <v>5</v>
      </c>
      <c r="B848" s="64" t="s">
        <v>118</v>
      </c>
      <c r="C848" s="64">
        <v>2008</v>
      </c>
      <c r="D848" t="s">
        <v>37</v>
      </c>
      <c r="E848" s="18"/>
    </row>
    <row r="849" spans="1:5" ht="15.5" x14ac:dyDescent="0.35">
      <c r="A849" s="64">
        <v>5</v>
      </c>
      <c r="B849" s="64" t="s">
        <v>118</v>
      </c>
      <c r="C849" s="64">
        <v>2008</v>
      </c>
      <c r="D849" t="s">
        <v>8</v>
      </c>
      <c r="E849" s="18">
        <v>264.60999951139092</v>
      </c>
    </row>
    <row r="850" spans="1:5" ht="15.5" x14ac:dyDescent="0.35">
      <c r="A850" s="64">
        <v>5</v>
      </c>
      <c r="B850" s="64" t="s">
        <v>118</v>
      </c>
      <c r="C850" s="64">
        <v>2008</v>
      </c>
      <c r="D850" t="s">
        <v>38</v>
      </c>
      <c r="E850" s="18"/>
    </row>
    <row r="851" spans="1:5" ht="15.5" x14ac:dyDescent="0.35">
      <c r="A851" s="64">
        <v>5</v>
      </c>
      <c r="B851" s="64" t="s">
        <v>118</v>
      </c>
      <c r="C851" s="64">
        <v>2008</v>
      </c>
      <c r="D851" t="s">
        <v>39</v>
      </c>
      <c r="E851" s="18">
        <v>3.6</v>
      </c>
    </row>
    <row r="852" spans="1:5" ht="15.5" x14ac:dyDescent="0.35">
      <c r="A852" s="64">
        <v>5</v>
      </c>
      <c r="B852" s="64" t="s">
        <v>118</v>
      </c>
      <c r="C852" s="64">
        <v>2008</v>
      </c>
      <c r="D852" t="s">
        <v>40</v>
      </c>
      <c r="E852" s="18">
        <v>9.5300000905990601</v>
      </c>
    </row>
    <row r="853" spans="1:5" ht="15.5" x14ac:dyDescent="0.35">
      <c r="A853" s="64">
        <v>5</v>
      </c>
      <c r="B853" s="64" t="s">
        <v>118</v>
      </c>
      <c r="C853" s="64">
        <v>2008</v>
      </c>
      <c r="D853" t="s">
        <v>9</v>
      </c>
      <c r="E853" s="18">
        <v>2466.009994931519</v>
      </c>
    </row>
    <row r="854" spans="1:5" ht="15.5" x14ac:dyDescent="0.35">
      <c r="A854" s="64">
        <v>5</v>
      </c>
      <c r="B854" s="64" t="s">
        <v>118</v>
      </c>
      <c r="C854" s="64">
        <v>2008</v>
      </c>
      <c r="D854" t="s">
        <v>41</v>
      </c>
      <c r="E854" s="18">
        <v>104.17999951541424</v>
      </c>
    </row>
    <row r="855" spans="1:5" ht="15.5" x14ac:dyDescent="0.35">
      <c r="A855" s="64">
        <v>5</v>
      </c>
      <c r="B855" s="64" t="s">
        <v>118</v>
      </c>
      <c r="C855" s="64">
        <v>2008</v>
      </c>
      <c r="D855" t="s">
        <v>42</v>
      </c>
      <c r="E855" s="18">
        <v>719.8299978338182</v>
      </c>
    </row>
    <row r="856" spans="1:5" ht="15.5" x14ac:dyDescent="0.35">
      <c r="A856" s="64">
        <v>5</v>
      </c>
      <c r="B856" s="64" t="s">
        <v>118</v>
      </c>
      <c r="C856" s="64">
        <v>2008</v>
      </c>
      <c r="D856" t="s">
        <v>43</v>
      </c>
      <c r="E856" s="18"/>
    </row>
    <row r="857" spans="1:5" ht="15.5" x14ac:dyDescent="0.35">
      <c r="A857" s="64">
        <v>5</v>
      </c>
      <c r="B857" s="64" t="s">
        <v>118</v>
      </c>
      <c r="C857" s="64">
        <v>2008</v>
      </c>
      <c r="D857" t="s">
        <v>10</v>
      </c>
      <c r="E857" s="18">
        <v>138.96999973058701</v>
      </c>
    </row>
    <row r="858" spans="1:5" ht="15.5" x14ac:dyDescent="0.35">
      <c r="A858" s="64">
        <v>5</v>
      </c>
      <c r="B858" s="64" t="s">
        <v>118</v>
      </c>
      <c r="C858" s="64">
        <v>2008</v>
      </c>
      <c r="D858" t="s">
        <v>11</v>
      </c>
      <c r="E858" s="18">
        <v>73.349999390542507</v>
      </c>
    </row>
    <row r="859" spans="1:5" ht="15.5" x14ac:dyDescent="0.35">
      <c r="A859" s="64">
        <v>5</v>
      </c>
      <c r="B859" s="64" t="s">
        <v>118</v>
      </c>
      <c r="C859" s="64">
        <v>2008</v>
      </c>
      <c r="D859" t="s">
        <v>44</v>
      </c>
      <c r="E859" s="18"/>
    </row>
    <row r="860" spans="1:5" ht="15.5" x14ac:dyDescent="0.35">
      <c r="A860" s="64">
        <v>5</v>
      </c>
      <c r="B860" s="64" t="s">
        <v>118</v>
      </c>
      <c r="C860" s="64">
        <v>2008</v>
      </c>
      <c r="D860" t="s">
        <v>12</v>
      </c>
      <c r="E860" s="18"/>
    </row>
    <row r="861" spans="1:5" ht="15.5" x14ac:dyDescent="0.35">
      <c r="A861" s="64">
        <v>5</v>
      </c>
      <c r="B861" s="64" t="s">
        <v>118</v>
      </c>
      <c r="C861" s="64">
        <v>2008</v>
      </c>
      <c r="D861" t="s">
        <v>45</v>
      </c>
      <c r="E861" s="18">
        <v>6.10999995470047</v>
      </c>
    </row>
    <row r="862" spans="1:5" ht="15.5" x14ac:dyDescent="0.35">
      <c r="A862" s="64">
        <v>5</v>
      </c>
      <c r="B862" s="64" t="s">
        <v>118</v>
      </c>
      <c r="C862" s="64">
        <v>2008</v>
      </c>
      <c r="D862" t="s">
        <v>46</v>
      </c>
      <c r="E862" s="18">
        <v>21.289999604225159</v>
      </c>
    </row>
    <row r="863" spans="1:5" ht="15.5" x14ac:dyDescent="0.35">
      <c r="A863" s="64">
        <v>5</v>
      </c>
      <c r="B863" s="64" t="s">
        <v>118</v>
      </c>
      <c r="C863" s="64">
        <v>2008</v>
      </c>
      <c r="D863" t="s">
        <v>47</v>
      </c>
      <c r="E863" s="18"/>
    </row>
    <row r="864" spans="1:5" ht="15.5" x14ac:dyDescent="0.35">
      <c r="A864" s="64">
        <v>5</v>
      </c>
      <c r="B864" s="64" t="s">
        <v>118</v>
      </c>
      <c r="C864" s="64">
        <v>2008</v>
      </c>
      <c r="D864" t="s">
        <v>13</v>
      </c>
      <c r="E864" s="18"/>
    </row>
    <row r="865" spans="1:5" ht="15.5" x14ac:dyDescent="0.35">
      <c r="A865" s="64">
        <v>5</v>
      </c>
      <c r="B865" s="64" t="s">
        <v>118</v>
      </c>
      <c r="C865" s="64">
        <v>2008</v>
      </c>
      <c r="D865" t="s">
        <v>14</v>
      </c>
      <c r="E865" s="18">
        <v>1876.4899980016053</v>
      </c>
    </row>
    <row r="866" spans="1:5" ht="15.5" x14ac:dyDescent="0.35">
      <c r="A866" s="64">
        <v>5</v>
      </c>
      <c r="B866" s="64" t="s">
        <v>118</v>
      </c>
      <c r="C866" s="64">
        <v>2008</v>
      </c>
      <c r="D866" t="s">
        <v>48</v>
      </c>
      <c r="E866" s="18">
        <v>351.85000032186508</v>
      </c>
    </row>
    <row r="867" spans="1:5" ht="15.5" x14ac:dyDescent="0.35">
      <c r="A867" s="64">
        <v>5</v>
      </c>
      <c r="B867" s="64" t="s">
        <v>118</v>
      </c>
      <c r="C867" s="64">
        <v>2008</v>
      </c>
      <c r="D867" t="s">
        <v>15</v>
      </c>
      <c r="E867" s="18">
        <v>33.829999923706055</v>
      </c>
    </row>
    <row r="868" spans="1:5" ht="15.5" x14ac:dyDescent="0.35">
      <c r="A868" s="64">
        <v>5</v>
      </c>
      <c r="B868" s="64" t="s">
        <v>118</v>
      </c>
      <c r="C868" s="64">
        <v>2008</v>
      </c>
      <c r="D868" t="s">
        <v>49</v>
      </c>
      <c r="E868" s="18">
        <v>3287.6200041994452</v>
      </c>
    </row>
    <row r="869" spans="1:5" ht="15.5" x14ac:dyDescent="0.35">
      <c r="A869" s="64">
        <v>5</v>
      </c>
      <c r="B869" s="64" t="s">
        <v>118</v>
      </c>
      <c r="C869" s="64">
        <v>2008</v>
      </c>
      <c r="D869" t="s">
        <v>16</v>
      </c>
      <c r="E869" s="18">
        <v>7.0000000298023224E-2</v>
      </c>
    </row>
    <row r="870" spans="1:5" ht="15.5" x14ac:dyDescent="0.35">
      <c r="A870" s="64">
        <v>5</v>
      </c>
      <c r="B870" s="64" t="s">
        <v>118</v>
      </c>
      <c r="C870" s="64">
        <v>2008</v>
      </c>
      <c r="D870" t="s">
        <v>17</v>
      </c>
      <c r="E870" s="18">
        <v>1078.7299996968359</v>
      </c>
    </row>
    <row r="871" spans="1:5" ht="15.5" x14ac:dyDescent="0.35">
      <c r="A871" s="64">
        <v>5</v>
      </c>
      <c r="B871" s="64" t="s">
        <v>118</v>
      </c>
      <c r="C871" s="64">
        <v>2008</v>
      </c>
      <c r="D871" t="s">
        <v>50</v>
      </c>
      <c r="E871" s="18">
        <v>22007.590022001415</v>
      </c>
    </row>
    <row r="872" spans="1:5" ht="15.5" x14ac:dyDescent="0.35">
      <c r="A872" s="64">
        <v>5</v>
      </c>
      <c r="B872" s="64" t="s">
        <v>118</v>
      </c>
      <c r="C872" s="64">
        <v>2008</v>
      </c>
      <c r="D872" t="s">
        <v>51</v>
      </c>
      <c r="E872" s="18">
        <v>33.270000000000003</v>
      </c>
    </row>
    <row r="873" spans="1:5" ht="15.5" x14ac:dyDescent="0.35">
      <c r="A873" s="64">
        <v>5</v>
      </c>
      <c r="B873" s="64" t="s">
        <v>118</v>
      </c>
      <c r="C873" s="64">
        <v>2008</v>
      </c>
      <c r="D873" t="s">
        <v>19</v>
      </c>
      <c r="E873" s="18">
        <v>0.5</v>
      </c>
    </row>
    <row r="874" spans="1:5" ht="15.5" x14ac:dyDescent="0.35">
      <c r="A874" s="64">
        <v>5</v>
      </c>
      <c r="B874" s="64" t="s">
        <v>118</v>
      </c>
      <c r="C874" s="64">
        <v>2008</v>
      </c>
      <c r="D874" t="s">
        <v>18</v>
      </c>
      <c r="E874" s="18">
        <v>106.41000044345856</v>
      </c>
    </row>
    <row r="875" spans="1:5" ht="15.5" x14ac:dyDescent="0.35">
      <c r="A875" s="64">
        <v>5</v>
      </c>
      <c r="B875" s="64" t="s">
        <v>118</v>
      </c>
      <c r="C875" s="64">
        <v>2008</v>
      </c>
      <c r="D875" t="s">
        <v>52</v>
      </c>
      <c r="E875" s="18">
        <v>2</v>
      </c>
    </row>
    <row r="876" spans="1:5" ht="15.5" x14ac:dyDescent="0.35">
      <c r="A876" s="64">
        <v>5</v>
      </c>
      <c r="B876" s="64" t="s">
        <v>118</v>
      </c>
      <c r="C876" s="64">
        <v>2008</v>
      </c>
      <c r="D876" t="s">
        <v>53</v>
      </c>
      <c r="E876" s="18">
        <v>1.2899999842047691</v>
      </c>
    </row>
    <row r="877" spans="1:5" ht="15.5" x14ac:dyDescent="0.35">
      <c r="A877" s="64">
        <v>5</v>
      </c>
      <c r="B877" s="64" t="s">
        <v>118</v>
      </c>
      <c r="C877" s="64">
        <v>2008</v>
      </c>
      <c r="D877" t="s">
        <v>54</v>
      </c>
      <c r="E877" s="18">
        <v>22.629999995231628</v>
      </c>
    </row>
    <row r="878" spans="1:5" ht="15.5" x14ac:dyDescent="0.35">
      <c r="A878" s="64">
        <v>5</v>
      </c>
      <c r="B878" s="64" t="s">
        <v>118</v>
      </c>
      <c r="C878" s="64">
        <v>2008</v>
      </c>
      <c r="D878" t="s">
        <v>55</v>
      </c>
      <c r="E878" s="18">
        <v>139.76000056415796</v>
      </c>
    </row>
    <row r="879" spans="1:5" ht="15.5" x14ac:dyDescent="0.35">
      <c r="A879" s="64">
        <v>5</v>
      </c>
      <c r="B879" s="64" t="s">
        <v>118</v>
      </c>
      <c r="C879" s="64">
        <v>2008</v>
      </c>
      <c r="D879" t="s">
        <v>76</v>
      </c>
      <c r="E879" s="18"/>
    </row>
    <row r="880" spans="1:5" ht="15.5" x14ac:dyDescent="0.35">
      <c r="A880" s="64">
        <v>5</v>
      </c>
      <c r="B880" s="64" t="s">
        <v>118</v>
      </c>
      <c r="C880" s="64">
        <v>2008</v>
      </c>
      <c r="D880" t="s">
        <v>56</v>
      </c>
      <c r="E880" s="18">
        <v>3.1200000047683716</v>
      </c>
    </row>
    <row r="881" spans="1:5" ht="15.5" x14ac:dyDescent="0.35">
      <c r="A881" s="64">
        <v>5</v>
      </c>
      <c r="B881" s="64" t="s">
        <v>118</v>
      </c>
      <c r="C881" s="64">
        <v>2008</v>
      </c>
      <c r="D881" t="s">
        <v>57</v>
      </c>
      <c r="E881" s="18">
        <v>82.889999635517597</v>
      </c>
    </row>
    <row r="882" spans="1:5" ht="15.5" x14ac:dyDescent="0.35">
      <c r="A882" s="64">
        <v>5</v>
      </c>
      <c r="B882" s="64" t="s">
        <v>118</v>
      </c>
      <c r="C882" s="64">
        <v>2008</v>
      </c>
      <c r="D882" t="s">
        <v>20</v>
      </c>
      <c r="E882" s="18">
        <v>11715.340009197593</v>
      </c>
    </row>
    <row r="883" spans="1:5" ht="15.5" x14ac:dyDescent="0.35">
      <c r="A883" s="64">
        <v>5</v>
      </c>
      <c r="B883" s="64" t="s">
        <v>118</v>
      </c>
      <c r="C883" s="64">
        <v>2008</v>
      </c>
      <c r="D883" t="s">
        <v>58</v>
      </c>
      <c r="E883" s="18"/>
    </row>
    <row r="884" spans="1:5" ht="15.5" x14ac:dyDescent="0.35">
      <c r="A884" s="64">
        <v>5</v>
      </c>
      <c r="B884" s="64" t="s">
        <v>118</v>
      </c>
      <c r="C884" s="64">
        <v>2008</v>
      </c>
      <c r="D884" t="s">
        <v>59</v>
      </c>
      <c r="E884" s="18"/>
    </row>
    <row r="885" spans="1:5" ht="15.5" x14ac:dyDescent="0.35">
      <c r="A885" s="64">
        <v>5</v>
      </c>
      <c r="B885" s="64" t="s">
        <v>118</v>
      </c>
      <c r="C885" s="64">
        <v>2014</v>
      </c>
      <c r="D885" t="s">
        <v>1</v>
      </c>
      <c r="E885" s="18">
        <v>1043.32</v>
      </c>
    </row>
    <row r="886" spans="1:5" ht="15.5" x14ac:dyDescent="0.35">
      <c r="A886" s="64">
        <v>5</v>
      </c>
      <c r="B886" s="64" t="s">
        <v>118</v>
      </c>
      <c r="C886" s="64">
        <v>2014</v>
      </c>
      <c r="D886" t="s">
        <v>21</v>
      </c>
      <c r="E886" s="18">
        <v>236.01000999999999</v>
      </c>
    </row>
    <row r="887" spans="1:5" ht="15.5" x14ac:dyDescent="0.35">
      <c r="A887" s="64">
        <v>5</v>
      </c>
      <c r="B887" s="64" t="s">
        <v>118</v>
      </c>
      <c r="C887" s="64">
        <v>2014</v>
      </c>
      <c r="D887" t="s">
        <v>22</v>
      </c>
      <c r="E887" s="18"/>
    </row>
    <row r="888" spans="1:5" ht="15.5" x14ac:dyDescent="0.35">
      <c r="A888" s="64">
        <v>5</v>
      </c>
      <c r="B888" s="64" t="s">
        <v>118</v>
      </c>
      <c r="C888" s="64">
        <v>2014</v>
      </c>
      <c r="D888" t="s">
        <v>23</v>
      </c>
      <c r="E888" s="18"/>
    </row>
    <row r="889" spans="1:5" ht="15.5" x14ac:dyDescent="0.35">
      <c r="A889" s="64">
        <v>5</v>
      </c>
      <c r="B889" s="64" t="s">
        <v>118</v>
      </c>
      <c r="C889" s="64">
        <v>2014</v>
      </c>
      <c r="D889" t="s">
        <v>24</v>
      </c>
      <c r="E889" s="18">
        <v>22.69</v>
      </c>
    </row>
    <row r="890" spans="1:5" ht="15.5" x14ac:dyDescent="0.35">
      <c r="A890" s="64">
        <v>5</v>
      </c>
      <c r="B890" s="64" t="s">
        <v>118</v>
      </c>
      <c r="C890" s="64">
        <v>2014</v>
      </c>
      <c r="D890" t="s">
        <v>25</v>
      </c>
      <c r="E890" s="18"/>
    </row>
    <row r="891" spans="1:5" ht="15.5" x14ac:dyDescent="0.35">
      <c r="A891" s="64">
        <v>5</v>
      </c>
      <c r="B891" s="64" t="s">
        <v>118</v>
      </c>
      <c r="C891" s="64">
        <v>2014</v>
      </c>
      <c r="D891" t="s">
        <v>2</v>
      </c>
      <c r="E891" s="18">
        <v>242.67</v>
      </c>
    </row>
    <row r="892" spans="1:5" ht="15.5" x14ac:dyDescent="0.35">
      <c r="A892" s="64">
        <v>5</v>
      </c>
      <c r="B892" s="64" t="s">
        <v>118</v>
      </c>
      <c r="C892" s="64">
        <v>2014</v>
      </c>
      <c r="D892" t="s">
        <v>26</v>
      </c>
      <c r="E892" s="18">
        <v>108.83</v>
      </c>
    </row>
    <row r="893" spans="1:5" ht="15.5" x14ac:dyDescent="0.35">
      <c r="A893" s="64">
        <v>5</v>
      </c>
      <c r="B893" s="64" t="s">
        <v>118</v>
      </c>
      <c r="C893" s="64">
        <v>2014</v>
      </c>
      <c r="D893" t="s">
        <v>3</v>
      </c>
      <c r="E893" s="18">
        <v>134.47</v>
      </c>
    </row>
    <row r="894" spans="1:5" ht="15.5" x14ac:dyDescent="0.35">
      <c r="A894" s="64">
        <v>5</v>
      </c>
      <c r="B894" s="64" t="s">
        <v>118</v>
      </c>
      <c r="C894" s="64">
        <v>2014</v>
      </c>
      <c r="D894" t="s">
        <v>4</v>
      </c>
      <c r="E894" s="18">
        <v>112.83</v>
      </c>
    </row>
    <row r="895" spans="1:5" ht="15.5" x14ac:dyDescent="0.35">
      <c r="A895" s="64">
        <v>5</v>
      </c>
      <c r="B895" s="64" t="s">
        <v>118</v>
      </c>
      <c r="C895" s="64">
        <v>2014</v>
      </c>
      <c r="D895" t="s">
        <v>27</v>
      </c>
      <c r="E895" s="18"/>
    </row>
    <row r="896" spans="1:5" ht="15.5" x14ac:dyDescent="0.35">
      <c r="A896" s="64">
        <v>5</v>
      </c>
      <c r="B896" s="64" t="s">
        <v>118</v>
      </c>
      <c r="C896" s="64">
        <v>2014</v>
      </c>
      <c r="D896" t="s">
        <v>5</v>
      </c>
      <c r="E896" s="18">
        <v>295.39</v>
      </c>
    </row>
    <row r="897" spans="1:5" ht="15.5" x14ac:dyDescent="0.35">
      <c r="A897" s="64">
        <v>5</v>
      </c>
      <c r="B897" s="64" t="s">
        <v>118</v>
      </c>
      <c r="C897" s="64">
        <v>2014</v>
      </c>
      <c r="D897" t="s">
        <v>6</v>
      </c>
      <c r="E897" s="18">
        <v>304.08999999999997</v>
      </c>
    </row>
    <row r="898" spans="1:5" ht="15.5" x14ac:dyDescent="0.35">
      <c r="A898" s="64">
        <v>5</v>
      </c>
      <c r="B898" s="64" t="s">
        <v>118</v>
      </c>
      <c r="C898" s="64">
        <v>2014</v>
      </c>
      <c r="D898" t="s">
        <v>7</v>
      </c>
      <c r="E898" s="18">
        <v>3049.23</v>
      </c>
    </row>
    <row r="899" spans="1:5" ht="15.5" x14ac:dyDescent="0.35">
      <c r="A899" s="64">
        <v>5</v>
      </c>
      <c r="B899" s="64" t="s">
        <v>118</v>
      </c>
      <c r="C899" s="64">
        <v>2014</v>
      </c>
      <c r="D899" t="s">
        <v>28</v>
      </c>
      <c r="E899" s="18"/>
    </row>
    <row r="900" spans="1:5" ht="15.5" x14ac:dyDescent="0.35">
      <c r="A900" s="64">
        <v>5</v>
      </c>
      <c r="B900" s="64" t="s">
        <v>118</v>
      </c>
      <c r="C900" s="64">
        <v>2014</v>
      </c>
      <c r="D900" t="s">
        <v>29</v>
      </c>
      <c r="E900" s="18">
        <v>1.05</v>
      </c>
    </row>
    <row r="901" spans="1:5" ht="15.5" x14ac:dyDescent="0.35">
      <c r="A901" s="64">
        <v>5</v>
      </c>
      <c r="B901" s="64" t="s">
        <v>118</v>
      </c>
      <c r="C901" s="64">
        <v>2014</v>
      </c>
      <c r="D901" t="s">
        <v>30</v>
      </c>
      <c r="E901" s="18">
        <v>3.6</v>
      </c>
    </row>
    <row r="902" spans="1:5" ht="15.5" x14ac:dyDescent="0.35">
      <c r="A902" s="64">
        <v>5</v>
      </c>
      <c r="B902" s="64" t="s">
        <v>118</v>
      </c>
      <c r="C902" s="64">
        <v>2014</v>
      </c>
      <c r="D902" t="s">
        <v>31</v>
      </c>
      <c r="E902" s="18">
        <v>167.58001999999999</v>
      </c>
    </row>
    <row r="903" spans="1:5" ht="15.5" x14ac:dyDescent="0.35">
      <c r="A903" s="64">
        <v>5</v>
      </c>
      <c r="B903" s="64" t="s">
        <v>118</v>
      </c>
      <c r="C903" s="64">
        <v>2014</v>
      </c>
      <c r="D903" t="s">
        <v>32</v>
      </c>
      <c r="E903" s="18"/>
    </row>
    <row r="904" spans="1:5" ht="15.5" x14ac:dyDescent="0.35">
      <c r="A904" s="64">
        <v>5</v>
      </c>
      <c r="B904" s="64" t="s">
        <v>118</v>
      </c>
      <c r="C904" s="64">
        <v>2014</v>
      </c>
      <c r="D904" t="s">
        <v>33</v>
      </c>
      <c r="E904" s="18"/>
    </row>
    <row r="905" spans="1:5" ht="15.5" x14ac:dyDescent="0.35">
      <c r="A905" s="64">
        <v>5</v>
      </c>
      <c r="B905" s="64" t="s">
        <v>118</v>
      </c>
      <c r="C905" s="64">
        <v>2014</v>
      </c>
      <c r="D905" t="s">
        <v>34</v>
      </c>
      <c r="E905" s="18"/>
    </row>
    <row r="906" spans="1:5" ht="15.5" x14ac:dyDescent="0.35">
      <c r="A906" s="64">
        <v>5</v>
      </c>
      <c r="B906" s="64" t="s">
        <v>118</v>
      </c>
      <c r="C906" s="64">
        <v>2014</v>
      </c>
      <c r="D906" t="s">
        <v>35</v>
      </c>
      <c r="E906" s="18"/>
    </row>
    <row r="907" spans="1:5" ht="15.5" x14ac:dyDescent="0.35">
      <c r="A907" s="64">
        <v>5</v>
      </c>
      <c r="B907" s="64" t="s">
        <v>118</v>
      </c>
      <c r="C907" s="64">
        <v>2014</v>
      </c>
      <c r="D907" t="s">
        <v>36</v>
      </c>
      <c r="E907" s="18">
        <v>5.7</v>
      </c>
    </row>
    <row r="908" spans="1:5" ht="15.5" x14ac:dyDescent="0.35">
      <c r="A908" s="64">
        <v>5</v>
      </c>
      <c r="B908" s="64" t="s">
        <v>118</v>
      </c>
      <c r="C908" s="64">
        <v>2014</v>
      </c>
      <c r="D908" t="s">
        <v>37</v>
      </c>
      <c r="E908" s="18"/>
    </row>
    <row r="909" spans="1:5" ht="15.5" x14ac:dyDescent="0.35">
      <c r="A909" s="64">
        <v>5</v>
      </c>
      <c r="B909" s="64" t="s">
        <v>118</v>
      </c>
      <c r="C909" s="64">
        <v>2014</v>
      </c>
      <c r="D909" t="s">
        <v>8</v>
      </c>
      <c r="E909" s="18">
        <v>176.26999000000001</v>
      </c>
    </row>
    <row r="910" spans="1:5" ht="15.5" x14ac:dyDescent="0.35">
      <c r="A910" s="64">
        <v>5</v>
      </c>
      <c r="B910" s="64" t="s">
        <v>118</v>
      </c>
      <c r="C910" s="64">
        <v>2014</v>
      </c>
      <c r="D910" t="s">
        <v>38</v>
      </c>
      <c r="E910" s="18">
        <v>6.6</v>
      </c>
    </row>
    <row r="911" spans="1:5" ht="15.5" x14ac:dyDescent="0.35">
      <c r="A911" s="64">
        <v>5</v>
      </c>
      <c r="B911" s="64" t="s">
        <v>118</v>
      </c>
      <c r="C911" s="64">
        <v>2014</v>
      </c>
      <c r="D911" t="s">
        <v>39</v>
      </c>
      <c r="E911" s="18">
        <v>4.1399999999999997</v>
      </c>
    </row>
    <row r="912" spans="1:5" ht="15.5" x14ac:dyDescent="0.35">
      <c r="A912" s="64">
        <v>5</v>
      </c>
      <c r="B912" s="64" t="s">
        <v>118</v>
      </c>
      <c r="C912" s="64">
        <v>2014</v>
      </c>
      <c r="D912" t="s">
        <v>40</v>
      </c>
      <c r="E912" s="18">
        <v>6.25</v>
      </c>
    </row>
    <row r="913" spans="1:5" ht="15.5" x14ac:dyDescent="0.35">
      <c r="A913" s="64">
        <v>5</v>
      </c>
      <c r="B913" s="64" t="s">
        <v>118</v>
      </c>
      <c r="C913" s="64">
        <v>2014</v>
      </c>
      <c r="D913" t="s">
        <v>9</v>
      </c>
      <c r="E913" s="18">
        <v>1466.04</v>
      </c>
    </row>
    <row r="914" spans="1:5" ht="15.5" x14ac:dyDescent="0.35">
      <c r="A914" s="64">
        <v>5</v>
      </c>
      <c r="B914" s="64" t="s">
        <v>118</v>
      </c>
      <c r="C914" s="64">
        <v>2014</v>
      </c>
      <c r="D914" t="s">
        <v>41</v>
      </c>
      <c r="E914" s="18">
        <v>88</v>
      </c>
    </row>
    <row r="915" spans="1:5" ht="15.5" x14ac:dyDescent="0.35">
      <c r="A915" s="64">
        <v>5</v>
      </c>
      <c r="B915" s="64" t="s">
        <v>118</v>
      </c>
      <c r="C915" s="64">
        <v>2014</v>
      </c>
      <c r="D915" t="s">
        <v>42</v>
      </c>
      <c r="E915" s="18">
        <v>1096.7699</v>
      </c>
    </row>
    <row r="916" spans="1:5" ht="15.5" x14ac:dyDescent="0.35">
      <c r="A916" s="64">
        <v>5</v>
      </c>
      <c r="B916" s="64" t="s">
        <v>118</v>
      </c>
      <c r="C916" s="64">
        <v>2014</v>
      </c>
      <c r="D916" t="s">
        <v>43</v>
      </c>
      <c r="E916" s="18"/>
    </row>
    <row r="917" spans="1:5" ht="15.5" x14ac:dyDescent="0.35">
      <c r="A917" s="64">
        <v>5</v>
      </c>
      <c r="B917" s="64" t="s">
        <v>118</v>
      </c>
      <c r="C917" s="64">
        <v>2014</v>
      </c>
      <c r="D917" t="s">
        <v>10</v>
      </c>
      <c r="E917" s="18">
        <v>130.87</v>
      </c>
    </row>
    <row r="918" spans="1:5" ht="15.5" x14ac:dyDescent="0.35">
      <c r="A918" s="64">
        <v>5</v>
      </c>
      <c r="B918" s="64" t="s">
        <v>118</v>
      </c>
      <c r="C918" s="64">
        <v>2014</v>
      </c>
      <c r="D918" t="s">
        <v>11</v>
      </c>
      <c r="E918" s="18">
        <v>41.969996999999999</v>
      </c>
    </row>
    <row r="919" spans="1:5" ht="15.5" x14ac:dyDescent="0.35">
      <c r="A919" s="64">
        <v>5</v>
      </c>
      <c r="B919" s="64" t="s">
        <v>118</v>
      </c>
      <c r="C919" s="64">
        <v>2014</v>
      </c>
      <c r="D919" t="s">
        <v>44</v>
      </c>
      <c r="E919" s="18"/>
    </row>
    <row r="920" spans="1:5" ht="15.5" x14ac:dyDescent="0.35">
      <c r="A920" s="64">
        <v>5</v>
      </c>
      <c r="B920" s="64" t="s">
        <v>118</v>
      </c>
      <c r="C920" s="64">
        <v>2014</v>
      </c>
      <c r="D920" t="s">
        <v>12</v>
      </c>
      <c r="E920" s="18"/>
    </row>
    <row r="921" spans="1:5" ht="15.5" x14ac:dyDescent="0.35">
      <c r="A921" s="64">
        <v>5</v>
      </c>
      <c r="B921" s="64" t="s">
        <v>118</v>
      </c>
      <c r="C921" s="64">
        <v>2014</v>
      </c>
      <c r="D921" t="s">
        <v>45</v>
      </c>
      <c r="E921" s="18">
        <v>10.53</v>
      </c>
    </row>
    <row r="922" spans="1:5" ht="15.5" x14ac:dyDescent="0.35">
      <c r="A922" s="64">
        <v>5</v>
      </c>
      <c r="B922" s="64" t="s">
        <v>118</v>
      </c>
      <c r="C922" s="64">
        <v>2014</v>
      </c>
      <c r="D922" t="s">
        <v>46</v>
      </c>
      <c r="E922" s="18"/>
    </row>
    <row r="923" spans="1:5" ht="15.5" x14ac:dyDescent="0.35">
      <c r="A923" s="64">
        <v>5</v>
      </c>
      <c r="B923" s="64" t="s">
        <v>118</v>
      </c>
      <c r="C923" s="64">
        <v>2014</v>
      </c>
      <c r="D923" t="s">
        <v>47</v>
      </c>
      <c r="E923" s="18"/>
    </row>
    <row r="924" spans="1:5" ht="15.5" x14ac:dyDescent="0.35">
      <c r="A924" s="64">
        <v>5</v>
      </c>
      <c r="B924" s="64" t="s">
        <v>118</v>
      </c>
      <c r="C924" s="64">
        <v>2014</v>
      </c>
      <c r="D924" t="s">
        <v>13</v>
      </c>
      <c r="E924" s="18"/>
    </row>
    <row r="925" spans="1:5" ht="15.5" x14ac:dyDescent="0.35">
      <c r="A925" s="64">
        <v>5</v>
      </c>
      <c r="B925" s="64" t="s">
        <v>118</v>
      </c>
      <c r="C925" s="64">
        <v>2014</v>
      </c>
      <c r="D925" t="s">
        <v>14</v>
      </c>
      <c r="E925" s="18">
        <v>1555.6401000000001</v>
      </c>
    </row>
    <row r="926" spans="1:5" ht="15.5" x14ac:dyDescent="0.35">
      <c r="A926" s="64">
        <v>5</v>
      </c>
      <c r="B926" s="64" t="s">
        <v>118</v>
      </c>
      <c r="C926" s="64">
        <v>2014</v>
      </c>
      <c r="D926" t="s">
        <v>48</v>
      </c>
      <c r="E926" s="18">
        <v>326.63</v>
      </c>
    </row>
    <row r="927" spans="1:5" ht="15.5" x14ac:dyDescent="0.35">
      <c r="A927" s="64">
        <v>5</v>
      </c>
      <c r="B927" s="64" t="s">
        <v>118</v>
      </c>
      <c r="C927" s="64">
        <v>2014</v>
      </c>
      <c r="D927" t="s">
        <v>15</v>
      </c>
      <c r="E927" s="18">
        <v>30.15</v>
      </c>
    </row>
    <row r="928" spans="1:5" ht="15.5" x14ac:dyDescent="0.35">
      <c r="A928" s="64">
        <v>5</v>
      </c>
      <c r="B928" s="64" t="s">
        <v>118</v>
      </c>
      <c r="C928" s="64">
        <v>2014</v>
      </c>
      <c r="D928" t="s">
        <v>49</v>
      </c>
      <c r="E928" s="18">
        <v>5644.0303000000004</v>
      </c>
    </row>
    <row r="929" spans="1:5" ht="15.5" x14ac:dyDescent="0.35">
      <c r="A929" s="64">
        <v>5</v>
      </c>
      <c r="B929" s="64" t="s">
        <v>118</v>
      </c>
      <c r="C929" s="64">
        <v>2014</v>
      </c>
      <c r="D929" t="s">
        <v>16</v>
      </c>
      <c r="E929" s="18">
        <v>0.25</v>
      </c>
    </row>
    <row r="930" spans="1:5" ht="15.5" x14ac:dyDescent="0.35">
      <c r="A930" s="64">
        <v>5</v>
      </c>
      <c r="B930" s="64" t="s">
        <v>118</v>
      </c>
      <c r="C930" s="64">
        <v>2014</v>
      </c>
      <c r="D930" t="s">
        <v>17</v>
      </c>
      <c r="E930" s="18">
        <v>1012.5801</v>
      </c>
    </row>
    <row r="931" spans="1:5" ht="15.5" x14ac:dyDescent="0.35">
      <c r="A931" s="64">
        <v>5</v>
      </c>
      <c r="B931" s="64" t="s">
        <v>118</v>
      </c>
      <c r="C931" s="64">
        <v>2014</v>
      </c>
      <c r="D931" t="s">
        <v>50</v>
      </c>
      <c r="E931" s="18">
        <v>18588.02</v>
      </c>
    </row>
    <row r="932" spans="1:5" ht="15.5" x14ac:dyDescent="0.35">
      <c r="A932" s="64">
        <v>5</v>
      </c>
      <c r="B932" s="64" t="s">
        <v>118</v>
      </c>
      <c r="C932" s="64">
        <v>2014</v>
      </c>
      <c r="D932" t="s">
        <v>51</v>
      </c>
      <c r="E932" s="18">
        <v>34.81</v>
      </c>
    </row>
    <row r="933" spans="1:5" ht="15.5" x14ac:dyDescent="0.35">
      <c r="A933" s="64">
        <v>5</v>
      </c>
      <c r="B933" s="64" t="s">
        <v>118</v>
      </c>
      <c r="C933" s="64">
        <v>2014</v>
      </c>
      <c r="D933" t="s">
        <v>19</v>
      </c>
      <c r="E933" s="18"/>
    </row>
    <row r="934" spans="1:5" ht="15.5" x14ac:dyDescent="0.35">
      <c r="A934" s="64">
        <v>5</v>
      </c>
      <c r="B934" s="64" t="s">
        <v>118</v>
      </c>
      <c r="C934" s="64">
        <v>2014</v>
      </c>
      <c r="D934" t="s">
        <v>18</v>
      </c>
      <c r="E934" s="18">
        <v>141.65</v>
      </c>
    </row>
    <row r="935" spans="1:5" ht="15.5" x14ac:dyDescent="0.35">
      <c r="A935" s="64">
        <v>5</v>
      </c>
      <c r="B935" s="64" t="s">
        <v>118</v>
      </c>
      <c r="C935" s="64">
        <v>2014</v>
      </c>
      <c r="D935" t="s">
        <v>52</v>
      </c>
      <c r="E935" s="18">
        <v>1.5</v>
      </c>
    </row>
    <row r="936" spans="1:5" ht="15.5" x14ac:dyDescent="0.35">
      <c r="A936" s="64">
        <v>5</v>
      </c>
      <c r="B936" s="64" t="s">
        <v>118</v>
      </c>
      <c r="C936" s="64">
        <v>2014</v>
      </c>
      <c r="D936" t="s">
        <v>53</v>
      </c>
      <c r="E936" s="18">
        <v>7.85</v>
      </c>
    </row>
    <row r="937" spans="1:5" ht="15.5" x14ac:dyDescent="0.35">
      <c r="A937" s="64">
        <v>5</v>
      </c>
      <c r="B937" s="64" t="s">
        <v>118</v>
      </c>
      <c r="C937" s="64">
        <v>2014</v>
      </c>
      <c r="D937" t="s">
        <v>54</v>
      </c>
      <c r="E937" s="18">
        <v>15.16</v>
      </c>
    </row>
    <row r="938" spans="1:5" ht="15.5" x14ac:dyDescent="0.35">
      <c r="A938" s="64">
        <v>5</v>
      </c>
      <c r="B938" s="64" t="s">
        <v>118</v>
      </c>
      <c r="C938" s="64">
        <v>2014</v>
      </c>
      <c r="D938" t="s">
        <v>55</v>
      </c>
      <c r="E938" s="18">
        <v>86.22</v>
      </c>
    </row>
    <row r="939" spans="1:5" ht="15.5" x14ac:dyDescent="0.35">
      <c r="A939" s="64">
        <v>5</v>
      </c>
      <c r="B939" s="64" t="s">
        <v>118</v>
      </c>
      <c r="C939" s="64">
        <v>2014</v>
      </c>
      <c r="D939" t="s">
        <v>76</v>
      </c>
      <c r="E939" s="18"/>
    </row>
    <row r="940" spans="1:5" ht="15.5" x14ac:dyDescent="0.35">
      <c r="A940" s="64">
        <v>5</v>
      </c>
      <c r="B940" s="64" t="s">
        <v>118</v>
      </c>
      <c r="C940" s="64">
        <v>2014</v>
      </c>
      <c r="D940" t="s">
        <v>56</v>
      </c>
      <c r="E940" s="18"/>
    </row>
    <row r="941" spans="1:5" ht="15.5" x14ac:dyDescent="0.35">
      <c r="A941" s="64">
        <v>5</v>
      </c>
      <c r="B941" s="64" t="s">
        <v>118</v>
      </c>
      <c r="C941" s="64">
        <v>2014</v>
      </c>
      <c r="D941" t="s">
        <v>57</v>
      </c>
      <c r="E941" s="18">
        <v>82.52</v>
      </c>
    </row>
    <row r="942" spans="1:5" ht="15.5" x14ac:dyDescent="0.35">
      <c r="A942" s="64">
        <v>5</v>
      </c>
      <c r="B942" s="64" t="s">
        <v>118</v>
      </c>
      <c r="C942" s="64">
        <v>2014</v>
      </c>
      <c r="D942" t="s">
        <v>20</v>
      </c>
      <c r="E942" s="18">
        <v>10770.88</v>
      </c>
    </row>
    <row r="943" spans="1:5" ht="15.5" x14ac:dyDescent="0.35">
      <c r="A943" s="64">
        <v>5</v>
      </c>
      <c r="B943" s="64" t="s">
        <v>118</v>
      </c>
      <c r="C943" s="64">
        <v>2014</v>
      </c>
      <c r="D943" t="s">
        <v>58</v>
      </c>
      <c r="E943" s="18"/>
    </row>
    <row r="944" spans="1:5" ht="15.5" x14ac:dyDescent="0.35">
      <c r="A944" s="64">
        <v>5</v>
      </c>
      <c r="B944" s="64" t="s">
        <v>118</v>
      </c>
      <c r="C944" s="64">
        <v>2014</v>
      </c>
      <c r="D944" t="s">
        <v>59</v>
      </c>
      <c r="E944" s="18"/>
    </row>
    <row r="945" spans="1:5" ht="15.5" x14ac:dyDescent="0.35">
      <c r="A945" s="64">
        <v>5</v>
      </c>
      <c r="B945" s="64" t="s">
        <v>118</v>
      </c>
      <c r="C945" s="64">
        <v>2017</v>
      </c>
      <c r="D945" t="s">
        <v>1</v>
      </c>
      <c r="E945" s="18">
        <v>1178.2699</v>
      </c>
    </row>
    <row r="946" spans="1:5" ht="15.5" x14ac:dyDescent="0.35">
      <c r="A946" s="64">
        <v>5</v>
      </c>
      <c r="B946" s="64" t="s">
        <v>118</v>
      </c>
      <c r="C946" s="64">
        <v>2017</v>
      </c>
      <c r="D946" t="s">
        <v>21</v>
      </c>
      <c r="E946" s="18">
        <v>220.95000999999999</v>
      </c>
    </row>
    <row r="947" spans="1:5" ht="15.5" x14ac:dyDescent="0.35">
      <c r="A947" s="64">
        <v>5</v>
      </c>
      <c r="B947" s="64" t="s">
        <v>118</v>
      </c>
      <c r="C947" s="64">
        <v>2017</v>
      </c>
      <c r="D947" t="s">
        <v>22</v>
      </c>
      <c r="E947" s="18"/>
    </row>
    <row r="948" spans="1:5" ht="15.5" x14ac:dyDescent="0.35">
      <c r="A948" s="64">
        <v>5</v>
      </c>
      <c r="B948" s="64" t="s">
        <v>118</v>
      </c>
      <c r="C948" s="64">
        <v>2017</v>
      </c>
      <c r="D948" t="s">
        <v>23</v>
      </c>
      <c r="E948" s="18"/>
    </row>
    <row r="949" spans="1:5" ht="15.5" x14ac:dyDescent="0.35">
      <c r="A949" s="64">
        <v>5</v>
      </c>
      <c r="B949" s="64" t="s">
        <v>118</v>
      </c>
      <c r="C949" s="64">
        <v>2017</v>
      </c>
      <c r="D949" t="s">
        <v>24</v>
      </c>
      <c r="E949" s="18">
        <v>25.32</v>
      </c>
    </row>
    <row r="950" spans="1:5" ht="15.5" x14ac:dyDescent="0.35">
      <c r="A950" s="64">
        <v>5</v>
      </c>
      <c r="B950" s="64" t="s">
        <v>118</v>
      </c>
      <c r="C950" s="64">
        <v>2017</v>
      </c>
      <c r="D950" t="s">
        <v>25</v>
      </c>
      <c r="E950" s="18"/>
    </row>
    <row r="951" spans="1:5" ht="15.5" x14ac:dyDescent="0.35">
      <c r="A951" s="64">
        <v>5</v>
      </c>
      <c r="B951" s="64" t="s">
        <v>118</v>
      </c>
      <c r="C951" s="64">
        <v>2017</v>
      </c>
      <c r="D951" t="s">
        <v>2</v>
      </c>
      <c r="E951" s="18">
        <v>211.70999</v>
      </c>
    </row>
    <row r="952" spans="1:5" ht="15.5" x14ac:dyDescent="0.35">
      <c r="A952" s="64">
        <v>5</v>
      </c>
      <c r="B952" s="64" t="s">
        <v>118</v>
      </c>
      <c r="C952" s="64">
        <v>2017</v>
      </c>
      <c r="D952" t="s">
        <v>26</v>
      </c>
      <c r="E952" s="18">
        <v>112.08</v>
      </c>
    </row>
    <row r="953" spans="1:5" ht="15.5" x14ac:dyDescent="0.35">
      <c r="A953" s="64">
        <v>5</v>
      </c>
      <c r="B953" s="64" t="s">
        <v>118</v>
      </c>
      <c r="C953" s="64">
        <v>2017</v>
      </c>
      <c r="D953" t="s">
        <v>3</v>
      </c>
      <c r="E953" s="18">
        <v>141.68</v>
      </c>
    </row>
    <row r="954" spans="1:5" ht="15.5" x14ac:dyDescent="0.35">
      <c r="A954" s="64">
        <v>5</v>
      </c>
      <c r="B954" s="64" t="s">
        <v>118</v>
      </c>
      <c r="C954" s="64">
        <v>2017</v>
      </c>
      <c r="D954" t="s">
        <v>4</v>
      </c>
      <c r="E954" s="18">
        <v>104.95</v>
      </c>
    </row>
    <row r="955" spans="1:5" ht="15.5" x14ac:dyDescent="0.35">
      <c r="A955" s="64">
        <v>5</v>
      </c>
      <c r="B955" s="64" t="s">
        <v>118</v>
      </c>
      <c r="C955" s="64">
        <v>2017</v>
      </c>
      <c r="D955" t="s">
        <v>27</v>
      </c>
      <c r="E955" s="18"/>
    </row>
    <row r="956" spans="1:5" ht="15.5" x14ac:dyDescent="0.35">
      <c r="A956" s="64">
        <v>5</v>
      </c>
      <c r="B956" s="64" t="s">
        <v>118</v>
      </c>
      <c r="C956" s="64">
        <v>2017</v>
      </c>
      <c r="D956" t="s">
        <v>5</v>
      </c>
      <c r="E956" s="18">
        <v>244.18001000000001</v>
      </c>
    </row>
    <row r="957" spans="1:5" ht="15.5" x14ac:dyDescent="0.35">
      <c r="A957" s="64">
        <v>5</v>
      </c>
      <c r="B957" s="64" t="s">
        <v>118</v>
      </c>
      <c r="C957" s="64">
        <v>2017</v>
      </c>
      <c r="D957" t="s">
        <v>6</v>
      </c>
      <c r="E957" s="18">
        <v>303.62</v>
      </c>
    </row>
    <row r="958" spans="1:5" ht="15.5" x14ac:dyDescent="0.35">
      <c r="A958" s="64">
        <v>5</v>
      </c>
      <c r="B958" s="64" t="s">
        <v>118</v>
      </c>
      <c r="C958" s="64">
        <v>2017</v>
      </c>
      <c r="D958" t="s">
        <v>7</v>
      </c>
      <c r="E958" s="18">
        <v>2959.88</v>
      </c>
    </row>
    <row r="959" spans="1:5" ht="15.5" x14ac:dyDescent="0.35">
      <c r="A959" s="64">
        <v>5</v>
      </c>
      <c r="B959" s="64" t="s">
        <v>118</v>
      </c>
      <c r="C959" s="64">
        <v>2017</v>
      </c>
      <c r="D959" t="s">
        <v>28</v>
      </c>
      <c r="E959" s="18"/>
    </row>
    <row r="960" spans="1:5" ht="15.5" x14ac:dyDescent="0.35">
      <c r="A960" s="64">
        <v>5</v>
      </c>
      <c r="B960" s="64" t="s">
        <v>118</v>
      </c>
      <c r="C960" s="64">
        <v>2017</v>
      </c>
      <c r="D960" t="s">
        <v>29</v>
      </c>
      <c r="E960" s="18">
        <v>1.2</v>
      </c>
    </row>
    <row r="961" spans="1:5" ht="15.5" x14ac:dyDescent="0.35">
      <c r="A961" s="64">
        <v>5</v>
      </c>
      <c r="B961" s="64" t="s">
        <v>118</v>
      </c>
      <c r="C961" s="64">
        <v>2017</v>
      </c>
      <c r="D961" t="s">
        <v>30</v>
      </c>
      <c r="E961" s="18">
        <v>1</v>
      </c>
    </row>
    <row r="962" spans="1:5" ht="15.5" x14ac:dyDescent="0.35">
      <c r="A962" s="64">
        <v>5</v>
      </c>
      <c r="B962" s="64" t="s">
        <v>118</v>
      </c>
      <c r="C962" s="64">
        <v>2017</v>
      </c>
      <c r="D962" t="s">
        <v>31</v>
      </c>
      <c r="E962" s="18">
        <v>78.23</v>
      </c>
    </row>
    <row r="963" spans="1:5" ht="15.5" x14ac:dyDescent="0.35">
      <c r="A963" s="64">
        <v>5</v>
      </c>
      <c r="B963" s="64" t="s">
        <v>118</v>
      </c>
      <c r="C963" s="64">
        <v>2017</v>
      </c>
      <c r="D963" t="s">
        <v>32</v>
      </c>
      <c r="E963" s="18"/>
    </row>
    <row r="964" spans="1:5" ht="15.5" x14ac:dyDescent="0.35">
      <c r="A964" s="64">
        <v>5</v>
      </c>
      <c r="B964" s="64" t="s">
        <v>118</v>
      </c>
      <c r="C964" s="64">
        <v>2017</v>
      </c>
      <c r="D964" t="s">
        <v>33</v>
      </c>
      <c r="E964" s="18"/>
    </row>
    <row r="965" spans="1:5" ht="15.5" x14ac:dyDescent="0.35">
      <c r="A965" s="64">
        <v>5</v>
      </c>
      <c r="B965" s="64" t="s">
        <v>118</v>
      </c>
      <c r="C965" s="64">
        <v>2017</v>
      </c>
      <c r="D965" t="s">
        <v>34</v>
      </c>
      <c r="E965" s="18"/>
    </row>
    <row r="966" spans="1:5" ht="15.5" x14ac:dyDescent="0.35">
      <c r="A966" s="64">
        <v>5</v>
      </c>
      <c r="B966" s="64" t="s">
        <v>118</v>
      </c>
      <c r="C966" s="64">
        <v>2017</v>
      </c>
      <c r="D966" t="s">
        <v>35</v>
      </c>
      <c r="E966" s="18"/>
    </row>
    <row r="967" spans="1:5" ht="15.5" x14ac:dyDescent="0.35">
      <c r="A967" s="64">
        <v>5</v>
      </c>
      <c r="B967" s="64" t="s">
        <v>118</v>
      </c>
      <c r="C967" s="64">
        <v>2017</v>
      </c>
      <c r="D967" t="s">
        <v>36</v>
      </c>
      <c r="E967" s="18">
        <v>6.83</v>
      </c>
    </row>
    <row r="968" spans="1:5" ht="15.5" x14ac:dyDescent="0.35">
      <c r="A968" s="64">
        <v>5</v>
      </c>
      <c r="B968" s="64" t="s">
        <v>118</v>
      </c>
      <c r="C968" s="64">
        <v>2017</v>
      </c>
      <c r="D968" t="s">
        <v>37</v>
      </c>
      <c r="E968" s="18"/>
    </row>
    <row r="969" spans="1:5" ht="15.5" x14ac:dyDescent="0.35">
      <c r="A969" s="64">
        <v>5</v>
      </c>
      <c r="B969" s="64" t="s">
        <v>118</v>
      </c>
      <c r="C969" s="64">
        <v>2017</v>
      </c>
      <c r="D969" t="s">
        <v>8</v>
      </c>
      <c r="E969" s="18">
        <v>95.82</v>
      </c>
    </row>
    <row r="970" spans="1:5" ht="15.5" x14ac:dyDescent="0.35">
      <c r="A970" s="64">
        <v>5</v>
      </c>
      <c r="B970" s="64" t="s">
        <v>118</v>
      </c>
      <c r="C970" s="64">
        <v>2017</v>
      </c>
      <c r="D970" t="s">
        <v>38</v>
      </c>
      <c r="E970" s="18">
        <v>26.46</v>
      </c>
    </row>
    <row r="971" spans="1:5" ht="15.5" x14ac:dyDescent="0.35">
      <c r="A971" s="64">
        <v>5</v>
      </c>
      <c r="B971" s="64" t="s">
        <v>118</v>
      </c>
      <c r="C971" s="64">
        <v>2017</v>
      </c>
      <c r="D971" t="s">
        <v>39</v>
      </c>
      <c r="E971" s="18">
        <v>3.2</v>
      </c>
    </row>
    <row r="972" spans="1:5" ht="15.5" x14ac:dyDescent="0.35">
      <c r="A972" s="64">
        <v>5</v>
      </c>
      <c r="B972" s="64" t="s">
        <v>118</v>
      </c>
      <c r="C972" s="64">
        <v>2017</v>
      </c>
      <c r="D972" t="s">
        <v>40</v>
      </c>
      <c r="E972" s="18">
        <v>12.7</v>
      </c>
    </row>
    <row r="973" spans="1:5" ht="15.5" x14ac:dyDescent="0.35">
      <c r="A973" s="64">
        <v>5</v>
      </c>
      <c r="B973" s="64" t="s">
        <v>118</v>
      </c>
      <c r="C973" s="64">
        <v>2017</v>
      </c>
      <c r="D973" t="s">
        <v>9</v>
      </c>
      <c r="E973" s="18">
        <v>1657.5</v>
      </c>
    </row>
    <row r="974" spans="1:5" ht="15.5" x14ac:dyDescent="0.35">
      <c r="A974" s="64">
        <v>5</v>
      </c>
      <c r="B974" s="64" t="s">
        <v>118</v>
      </c>
      <c r="C974" s="64">
        <v>2017</v>
      </c>
      <c r="D974" t="s">
        <v>41</v>
      </c>
      <c r="E974" s="18">
        <v>35.590004</v>
      </c>
    </row>
    <row r="975" spans="1:5" ht="15.5" x14ac:dyDescent="0.35">
      <c r="A975" s="64">
        <v>5</v>
      </c>
      <c r="B975" s="64" t="s">
        <v>118</v>
      </c>
      <c r="C975" s="64">
        <v>2017</v>
      </c>
      <c r="D975" t="s">
        <v>42</v>
      </c>
      <c r="E975" s="18">
        <v>1910.17</v>
      </c>
    </row>
    <row r="976" spans="1:5" ht="15.5" x14ac:dyDescent="0.35">
      <c r="A976" s="64">
        <v>5</v>
      </c>
      <c r="B976" s="64" t="s">
        <v>118</v>
      </c>
      <c r="C976" s="64">
        <v>2017</v>
      </c>
      <c r="D976" t="s">
        <v>43</v>
      </c>
      <c r="E976" s="18"/>
    </row>
    <row r="977" spans="1:5" ht="15.5" x14ac:dyDescent="0.35">
      <c r="A977" s="64">
        <v>5</v>
      </c>
      <c r="B977" s="64" t="s">
        <v>118</v>
      </c>
      <c r="C977" s="64">
        <v>2017</v>
      </c>
      <c r="D977" t="s">
        <v>10</v>
      </c>
      <c r="E977" s="18">
        <v>102.42</v>
      </c>
    </row>
    <row r="978" spans="1:5" ht="15.5" x14ac:dyDescent="0.35">
      <c r="A978" s="64">
        <v>5</v>
      </c>
      <c r="B978" s="64" t="s">
        <v>118</v>
      </c>
      <c r="C978" s="64">
        <v>2017</v>
      </c>
      <c r="D978" t="s">
        <v>11</v>
      </c>
      <c r="E978" s="18">
        <v>47.37</v>
      </c>
    </row>
    <row r="979" spans="1:5" ht="15.5" x14ac:dyDescent="0.35">
      <c r="A979" s="64">
        <v>5</v>
      </c>
      <c r="B979" s="64" t="s">
        <v>118</v>
      </c>
      <c r="C979" s="64">
        <v>2017</v>
      </c>
      <c r="D979" t="s">
        <v>44</v>
      </c>
      <c r="E979" s="18">
        <v>0.36</v>
      </c>
    </row>
    <row r="980" spans="1:5" ht="15.5" x14ac:dyDescent="0.35">
      <c r="A980" s="64">
        <v>5</v>
      </c>
      <c r="B980" s="64" t="s">
        <v>118</v>
      </c>
      <c r="C980" s="64">
        <v>2017</v>
      </c>
      <c r="D980" t="s">
        <v>12</v>
      </c>
      <c r="E980" s="18"/>
    </row>
    <row r="981" spans="1:5" ht="15.5" x14ac:dyDescent="0.35">
      <c r="A981" s="64">
        <v>5</v>
      </c>
      <c r="B981" s="64" t="s">
        <v>118</v>
      </c>
      <c r="C981" s="64">
        <v>2017</v>
      </c>
      <c r="D981" t="s">
        <v>45</v>
      </c>
      <c r="E981" s="18">
        <v>23.55</v>
      </c>
    </row>
    <row r="982" spans="1:5" ht="15.5" x14ac:dyDescent="0.35">
      <c r="A982" s="64">
        <v>5</v>
      </c>
      <c r="B982" s="64" t="s">
        <v>118</v>
      </c>
      <c r="C982" s="64">
        <v>2017</v>
      </c>
      <c r="D982" t="s">
        <v>46</v>
      </c>
      <c r="E982" s="18"/>
    </row>
    <row r="983" spans="1:5" ht="15.5" x14ac:dyDescent="0.35">
      <c r="A983" s="64">
        <v>5</v>
      </c>
      <c r="B983" s="64" t="s">
        <v>118</v>
      </c>
      <c r="C983" s="64">
        <v>2017</v>
      </c>
      <c r="D983" t="s">
        <v>47</v>
      </c>
      <c r="E983" s="18"/>
    </row>
    <row r="984" spans="1:5" ht="15.5" x14ac:dyDescent="0.35">
      <c r="A984" s="64">
        <v>5</v>
      </c>
      <c r="B984" s="64" t="s">
        <v>118</v>
      </c>
      <c r="C984" s="64">
        <v>2017</v>
      </c>
      <c r="D984" t="s">
        <v>13</v>
      </c>
      <c r="E984" s="18"/>
    </row>
    <row r="985" spans="1:5" ht="15.5" x14ac:dyDescent="0.35">
      <c r="A985" s="64">
        <v>5</v>
      </c>
      <c r="B985" s="64" t="s">
        <v>118</v>
      </c>
      <c r="C985" s="64">
        <v>2017</v>
      </c>
      <c r="D985" t="s">
        <v>14</v>
      </c>
      <c r="E985" s="18">
        <v>1301.73</v>
      </c>
    </row>
    <row r="986" spans="1:5" ht="15.5" x14ac:dyDescent="0.35">
      <c r="A986" s="64">
        <v>5</v>
      </c>
      <c r="B986" s="64" t="s">
        <v>118</v>
      </c>
      <c r="C986" s="64">
        <v>2017</v>
      </c>
      <c r="D986" t="s">
        <v>48</v>
      </c>
      <c r="E986" s="18">
        <v>310.12</v>
      </c>
    </row>
    <row r="987" spans="1:5" ht="15.5" x14ac:dyDescent="0.35">
      <c r="A987" s="64">
        <v>5</v>
      </c>
      <c r="B987" s="64" t="s">
        <v>118</v>
      </c>
      <c r="C987" s="64">
        <v>2017</v>
      </c>
      <c r="D987" t="s">
        <v>15</v>
      </c>
      <c r="E987" s="18">
        <v>19.309999999999999</v>
      </c>
    </row>
    <row r="988" spans="1:5" ht="15.5" x14ac:dyDescent="0.35">
      <c r="A988" s="64">
        <v>5</v>
      </c>
      <c r="B988" s="64" t="s">
        <v>118</v>
      </c>
      <c r="C988" s="64">
        <v>2017</v>
      </c>
      <c r="D988" t="s">
        <v>49</v>
      </c>
      <c r="E988" s="18">
        <v>6786.06</v>
      </c>
    </row>
    <row r="989" spans="1:5" ht="15.5" x14ac:dyDescent="0.35">
      <c r="A989" s="64">
        <v>5</v>
      </c>
      <c r="B989" s="64" t="s">
        <v>118</v>
      </c>
      <c r="C989" s="64">
        <v>2017</v>
      </c>
      <c r="D989" t="s">
        <v>16</v>
      </c>
      <c r="E989" s="18">
        <v>0.81</v>
      </c>
    </row>
    <row r="990" spans="1:5" ht="15.5" x14ac:dyDescent="0.35">
      <c r="A990" s="64">
        <v>5</v>
      </c>
      <c r="B990" s="64" t="s">
        <v>118</v>
      </c>
      <c r="C990" s="64">
        <v>2017</v>
      </c>
      <c r="D990" t="s">
        <v>17</v>
      </c>
      <c r="E990" s="18">
        <v>1020.93994</v>
      </c>
    </row>
    <row r="991" spans="1:5" ht="15.5" x14ac:dyDescent="0.35">
      <c r="A991" s="64">
        <v>5</v>
      </c>
      <c r="B991" s="64" t="s">
        <v>118</v>
      </c>
      <c r="C991" s="64">
        <v>2017</v>
      </c>
      <c r="D991" t="s">
        <v>50</v>
      </c>
      <c r="E991" s="18">
        <v>19134.521000000001</v>
      </c>
    </row>
    <row r="992" spans="1:5" ht="15.5" x14ac:dyDescent="0.35">
      <c r="A992" s="64">
        <v>5</v>
      </c>
      <c r="B992" s="64" t="s">
        <v>118</v>
      </c>
      <c r="C992" s="64">
        <v>2017</v>
      </c>
      <c r="D992" t="s">
        <v>51</v>
      </c>
      <c r="E992" s="18">
        <v>26.01</v>
      </c>
    </row>
    <row r="993" spans="1:5" ht="15.5" x14ac:dyDescent="0.35">
      <c r="A993" s="64">
        <v>5</v>
      </c>
      <c r="B993" s="64" t="s">
        <v>118</v>
      </c>
      <c r="C993" s="64">
        <v>2017</v>
      </c>
      <c r="D993" t="s">
        <v>19</v>
      </c>
      <c r="E993" s="18">
        <v>0.05</v>
      </c>
    </row>
    <row r="994" spans="1:5" ht="15.5" x14ac:dyDescent="0.35">
      <c r="A994" s="64">
        <v>5</v>
      </c>
      <c r="B994" s="64" t="s">
        <v>118</v>
      </c>
      <c r="C994" s="64">
        <v>2017</v>
      </c>
      <c r="D994" t="s">
        <v>18</v>
      </c>
      <c r="E994" s="18">
        <v>102.71</v>
      </c>
    </row>
    <row r="995" spans="1:5" ht="15.5" x14ac:dyDescent="0.35">
      <c r="A995" s="64">
        <v>5</v>
      </c>
      <c r="B995" s="64" t="s">
        <v>118</v>
      </c>
      <c r="C995" s="64">
        <v>2017</v>
      </c>
      <c r="D995" t="s">
        <v>52</v>
      </c>
      <c r="E995" s="18"/>
    </row>
    <row r="996" spans="1:5" ht="15.5" x14ac:dyDescent="0.35">
      <c r="A996" s="64">
        <v>5</v>
      </c>
      <c r="B996" s="64" t="s">
        <v>118</v>
      </c>
      <c r="C996" s="64">
        <v>2017</v>
      </c>
      <c r="D996" t="s">
        <v>53</v>
      </c>
      <c r="E996" s="18">
        <v>11.499999000000001</v>
      </c>
    </row>
    <row r="997" spans="1:5" ht="15.5" x14ac:dyDescent="0.35">
      <c r="A997" s="64">
        <v>5</v>
      </c>
      <c r="B997" s="64" t="s">
        <v>118</v>
      </c>
      <c r="C997" s="64">
        <v>2017</v>
      </c>
      <c r="D997" t="s">
        <v>54</v>
      </c>
      <c r="E997" s="18">
        <v>12.59</v>
      </c>
    </row>
    <row r="998" spans="1:5" ht="15.5" x14ac:dyDescent="0.35">
      <c r="A998" s="64">
        <v>5</v>
      </c>
      <c r="B998" s="64" t="s">
        <v>118</v>
      </c>
      <c r="C998" s="64">
        <v>2017</v>
      </c>
      <c r="D998" t="s">
        <v>55</v>
      </c>
      <c r="E998" s="18">
        <v>80.039990000000003</v>
      </c>
    </row>
    <row r="999" spans="1:5" ht="15.5" x14ac:dyDescent="0.35">
      <c r="A999" s="64">
        <v>5</v>
      </c>
      <c r="B999" s="64" t="s">
        <v>118</v>
      </c>
      <c r="C999" s="64">
        <v>2017</v>
      </c>
      <c r="D999" t="s">
        <v>76</v>
      </c>
      <c r="E999" s="18"/>
    </row>
    <row r="1000" spans="1:5" ht="15.5" x14ac:dyDescent="0.35">
      <c r="A1000" s="64">
        <v>5</v>
      </c>
      <c r="B1000" s="64" t="s">
        <v>118</v>
      </c>
      <c r="C1000" s="64">
        <v>2017</v>
      </c>
      <c r="D1000" t="s">
        <v>56</v>
      </c>
      <c r="E1000" s="18"/>
    </row>
    <row r="1001" spans="1:5" ht="15.5" x14ac:dyDescent="0.35">
      <c r="A1001" s="64">
        <v>5</v>
      </c>
      <c r="B1001" s="64" t="s">
        <v>118</v>
      </c>
      <c r="C1001" s="64">
        <v>2017</v>
      </c>
      <c r="D1001" t="s">
        <v>57</v>
      </c>
      <c r="E1001" s="18">
        <v>117.07</v>
      </c>
    </row>
    <row r="1002" spans="1:5" ht="15.5" x14ac:dyDescent="0.35">
      <c r="A1002" s="64">
        <v>5</v>
      </c>
      <c r="B1002" s="64" t="s">
        <v>118</v>
      </c>
      <c r="C1002" s="64">
        <v>2017</v>
      </c>
      <c r="D1002" t="s">
        <v>20</v>
      </c>
      <c r="E1002" s="18">
        <v>11190.32</v>
      </c>
    </row>
    <row r="1003" spans="1:5" ht="15.5" x14ac:dyDescent="0.35">
      <c r="A1003" s="64">
        <v>5</v>
      </c>
      <c r="B1003" s="64" t="s">
        <v>118</v>
      </c>
      <c r="C1003" s="64">
        <v>2017</v>
      </c>
      <c r="D1003" t="s">
        <v>58</v>
      </c>
      <c r="E1003" s="18"/>
    </row>
    <row r="1004" spans="1:5" ht="15.5" x14ac:dyDescent="0.35">
      <c r="A1004" s="64">
        <v>5</v>
      </c>
      <c r="B1004" s="64" t="s">
        <v>118</v>
      </c>
      <c r="C1004" s="64">
        <v>2017</v>
      </c>
      <c r="D1004" t="s">
        <v>59</v>
      </c>
      <c r="E1004" s="18"/>
    </row>
    <row r="1005" spans="1:5" ht="15.5" x14ac:dyDescent="0.35">
      <c r="A1005" s="64">
        <v>5</v>
      </c>
      <c r="B1005" s="64" t="s">
        <v>118</v>
      </c>
      <c r="C1005" s="64">
        <v>2020</v>
      </c>
      <c r="D1005" t="s">
        <v>1</v>
      </c>
      <c r="E1005" s="110">
        <v>1256.9399999999987</v>
      </c>
    </row>
    <row r="1006" spans="1:5" ht="15.5" x14ac:dyDescent="0.35">
      <c r="A1006" s="64">
        <v>5</v>
      </c>
      <c r="B1006" s="64" t="s">
        <v>118</v>
      </c>
      <c r="C1006" s="64">
        <v>2020</v>
      </c>
      <c r="D1006" t="s">
        <v>21</v>
      </c>
      <c r="E1006" s="110">
        <v>233.61000000000004</v>
      </c>
    </row>
    <row r="1007" spans="1:5" ht="15.5" x14ac:dyDescent="0.35">
      <c r="A1007" s="64">
        <v>5</v>
      </c>
      <c r="B1007" s="64" t="s">
        <v>118</v>
      </c>
      <c r="C1007" s="64">
        <v>2020</v>
      </c>
      <c r="D1007" t="s">
        <v>22</v>
      </c>
      <c r="E1007" s="110"/>
    </row>
    <row r="1008" spans="1:5" ht="15.5" x14ac:dyDescent="0.35">
      <c r="A1008" s="64">
        <v>5</v>
      </c>
      <c r="B1008" s="64" t="s">
        <v>118</v>
      </c>
      <c r="C1008" s="64">
        <v>2020</v>
      </c>
      <c r="D1008" t="s">
        <v>23</v>
      </c>
      <c r="E1008" s="110"/>
    </row>
    <row r="1009" spans="1:5" ht="15.5" x14ac:dyDescent="0.35">
      <c r="A1009" s="64">
        <v>5</v>
      </c>
      <c r="B1009" s="64" t="s">
        <v>118</v>
      </c>
      <c r="C1009" s="64">
        <v>2020</v>
      </c>
      <c r="D1009" t="s">
        <v>24</v>
      </c>
      <c r="E1009" s="110">
        <v>27.930000000000003</v>
      </c>
    </row>
    <row r="1010" spans="1:5" ht="15.5" x14ac:dyDescent="0.35">
      <c r="A1010" s="64">
        <v>5</v>
      </c>
      <c r="B1010" s="64" t="s">
        <v>118</v>
      </c>
      <c r="C1010" s="64">
        <v>2020</v>
      </c>
      <c r="D1010" t="s">
        <v>25</v>
      </c>
      <c r="E1010" s="110"/>
    </row>
    <row r="1011" spans="1:5" ht="15.5" x14ac:dyDescent="0.35">
      <c r="A1011" s="64">
        <v>5</v>
      </c>
      <c r="B1011" s="64" t="s">
        <v>118</v>
      </c>
      <c r="C1011" s="64">
        <v>2020</v>
      </c>
      <c r="D1011" t="s">
        <v>2</v>
      </c>
      <c r="E1011" s="110">
        <v>240.2600000000001</v>
      </c>
    </row>
    <row r="1012" spans="1:5" ht="15.5" x14ac:dyDescent="0.35">
      <c r="A1012" s="64">
        <v>5</v>
      </c>
      <c r="B1012" s="64" t="s">
        <v>118</v>
      </c>
      <c r="C1012" s="64">
        <v>2020</v>
      </c>
      <c r="D1012" t="s">
        <v>26</v>
      </c>
      <c r="E1012" s="110">
        <v>107.03999999999996</v>
      </c>
    </row>
    <row r="1013" spans="1:5" ht="15.5" x14ac:dyDescent="0.35">
      <c r="A1013" s="64">
        <v>5</v>
      </c>
      <c r="B1013" s="64" t="s">
        <v>118</v>
      </c>
      <c r="C1013" s="64">
        <v>2020</v>
      </c>
      <c r="D1013" t="s">
        <v>3</v>
      </c>
      <c r="E1013" s="110">
        <v>142.72999999999999</v>
      </c>
    </row>
    <row r="1014" spans="1:5" ht="15.5" x14ac:dyDescent="0.35">
      <c r="A1014" s="64">
        <v>5</v>
      </c>
      <c r="B1014" s="64" t="s">
        <v>118</v>
      </c>
      <c r="C1014" s="64">
        <v>2020</v>
      </c>
      <c r="D1014" t="s">
        <v>4</v>
      </c>
      <c r="E1014" s="110">
        <v>50.43</v>
      </c>
    </row>
    <row r="1015" spans="1:5" ht="15.5" x14ac:dyDescent="0.35">
      <c r="A1015" s="64">
        <v>5</v>
      </c>
      <c r="B1015" s="64" t="s">
        <v>118</v>
      </c>
      <c r="C1015" s="64">
        <v>2020</v>
      </c>
      <c r="D1015" t="s">
        <v>27</v>
      </c>
      <c r="E1015" s="110"/>
    </row>
    <row r="1016" spans="1:5" ht="15.5" x14ac:dyDescent="0.35">
      <c r="A1016" s="64">
        <v>5</v>
      </c>
      <c r="B1016" s="64" t="s">
        <v>118</v>
      </c>
      <c r="C1016" s="64">
        <v>2020</v>
      </c>
      <c r="D1016" t="s">
        <v>5</v>
      </c>
      <c r="E1016" s="110">
        <v>205.64000000000001</v>
      </c>
    </row>
    <row r="1017" spans="1:5" ht="15.5" x14ac:dyDescent="0.35">
      <c r="A1017" s="64">
        <v>5</v>
      </c>
      <c r="B1017" s="64" t="s">
        <v>118</v>
      </c>
      <c r="C1017" s="64">
        <v>2020</v>
      </c>
      <c r="D1017" t="s">
        <v>6</v>
      </c>
      <c r="E1017" s="110">
        <v>230.75999999999985</v>
      </c>
    </row>
    <row r="1018" spans="1:5" ht="15.5" x14ac:dyDescent="0.35">
      <c r="A1018" s="64">
        <v>5</v>
      </c>
      <c r="B1018" s="64" t="s">
        <v>118</v>
      </c>
      <c r="C1018" s="64">
        <v>2020</v>
      </c>
      <c r="D1018" t="s">
        <v>7</v>
      </c>
      <c r="E1018" s="110">
        <v>1990.1499999999969</v>
      </c>
    </row>
    <row r="1019" spans="1:5" ht="15.5" x14ac:dyDescent="0.35">
      <c r="A1019" s="64">
        <v>5</v>
      </c>
      <c r="B1019" s="64" t="s">
        <v>118</v>
      </c>
      <c r="C1019" s="64">
        <v>2020</v>
      </c>
      <c r="D1019" t="s">
        <v>28</v>
      </c>
      <c r="E1019" s="110"/>
    </row>
    <row r="1020" spans="1:5" ht="15.5" x14ac:dyDescent="0.35">
      <c r="A1020" s="64">
        <v>5</v>
      </c>
      <c r="B1020" s="64" t="s">
        <v>118</v>
      </c>
      <c r="C1020" s="64">
        <v>2020</v>
      </c>
      <c r="D1020" t="s">
        <v>29</v>
      </c>
      <c r="E1020" s="110">
        <v>1.05</v>
      </c>
    </row>
    <row r="1021" spans="1:5" ht="15.5" x14ac:dyDescent="0.35">
      <c r="A1021" s="64">
        <v>5</v>
      </c>
      <c r="B1021" s="64" t="s">
        <v>118</v>
      </c>
      <c r="C1021" s="64">
        <v>2020</v>
      </c>
      <c r="D1021" t="s">
        <v>30</v>
      </c>
      <c r="E1021" s="110">
        <v>1.42</v>
      </c>
    </row>
    <row r="1022" spans="1:5" ht="15.5" x14ac:dyDescent="0.35">
      <c r="A1022" s="64">
        <v>5</v>
      </c>
      <c r="B1022" s="64" t="s">
        <v>118</v>
      </c>
      <c r="C1022" s="64">
        <v>2020</v>
      </c>
      <c r="D1022" t="s">
        <v>31</v>
      </c>
      <c r="E1022" s="110">
        <v>14.499999999999998</v>
      </c>
    </row>
    <row r="1023" spans="1:5" ht="15.5" x14ac:dyDescent="0.35">
      <c r="A1023" s="64">
        <v>5</v>
      </c>
      <c r="B1023" s="64" t="s">
        <v>118</v>
      </c>
      <c r="C1023" s="64">
        <v>2020</v>
      </c>
      <c r="D1023" t="s">
        <v>32</v>
      </c>
      <c r="E1023" s="110"/>
    </row>
    <row r="1024" spans="1:5" ht="15.5" x14ac:dyDescent="0.35">
      <c r="A1024" s="64">
        <v>5</v>
      </c>
      <c r="B1024" s="64" t="s">
        <v>118</v>
      </c>
      <c r="C1024" s="64">
        <v>2020</v>
      </c>
      <c r="D1024" t="s">
        <v>33</v>
      </c>
      <c r="E1024" s="110"/>
    </row>
    <row r="1025" spans="1:5" ht="15.5" x14ac:dyDescent="0.35">
      <c r="A1025" s="64">
        <v>5</v>
      </c>
      <c r="B1025" s="64" t="s">
        <v>118</v>
      </c>
      <c r="C1025" s="64">
        <v>2020</v>
      </c>
      <c r="D1025" t="s">
        <v>34</v>
      </c>
      <c r="E1025" s="110"/>
    </row>
    <row r="1026" spans="1:5" ht="15.5" x14ac:dyDescent="0.35">
      <c r="A1026" s="64">
        <v>5</v>
      </c>
      <c r="B1026" s="64" t="s">
        <v>118</v>
      </c>
      <c r="C1026" s="64">
        <v>2020</v>
      </c>
      <c r="D1026" t="s">
        <v>35</v>
      </c>
      <c r="E1026" s="110"/>
    </row>
    <row r="1027" spans="1:5" ht="15.5" x14ac:dyDescent="0.35">
      <c r="A1027" s="64">
        <v>5</v>
      </c>
      <c r="B1027" s="64" t="s">
        <v>118</v>
      </c>
      <c r="C1027" s="64">
        <v>2020</v>
      </c>
      <c r="D1027" t="s">
        <v>36</v>
      </c>
      <c r="E1027" s="110">
        <v>25.79</v>
      </c>
    </row>
    <row r="1028" spans="1:5" ht="15.5" x14ac:dyDescent="0.35">
      <c r="A1028" s="64">
        <v>5</v>
      </c>
      <c r="B1028" s="64" t="s">
        <v>118</v>
      </c>
      <c r="C1028" s="64">
        <v>2020</v>
      </c>
      <c r="D1028" t="s">
        <v>37</v>
      </c>
      <c r="E1028" s="110"/>
    </row>
    <row r="1029" spans="1:5" ht="15.5" x14ac:dyDescent="0.35">
      <c r="A1029" s="64">
        <v>5</v>
      </c>
      <c r="B1029" s="64" t="s">
        <v>118</v>
      </c>
      <c r="C1029" s="64">
        <v>2020</v>
      </c>
      <c r="D1029" t="s">
        <v>8</v>
      </c>
      <c r="E1029" s="110">
        <v>71.849999999999966</v>
      </c>
    </row>
    <row r="1030" spans="1:5" ht="15.5" x14ac:dyDescent="0.35">
      <c r="A1030" s="64">
        <v>5</v>
      </c>
      <c r="B1030" s="64" t="s">
        <v>118</v>
      </c>
      <c r="C1030" s="64">
        <v>2020</v>
      </c>
      <c r="D1030" t="s">
        <v>38</v>
      </c>
      <c r="E1030" s="110">
        <v>48.97</v>
      </c>
    </row>
    <row r="1031" spans="1:5" ht="15.5" x14ac:dyDescent="0.35">
      <c r="A1031" s="64">
        <v>5</v>
      </c>
      <c r="B1031" s="64" t="s">
        <v>118</v>
      </c>
      <c r="C1031" s="64">
        <v>2020</v>
      </c>
      <c r="D1031" t="s">
        <v>39</v>
      </c>
      <c r="E1031" s="110">
        <v>9.2000000000000011</v>
      </c>
    </row>
    <row r="1032" spans="1:5" ht="15.5" x14ac:dyDescent="0.35">
      <c r="A1032" s="64">
        <v>5</v>
      </c>
      <c r="B1032" s="64" t="s">
        <v>118</v>
      </c>
      <c r="C1032" s="64">
        <v>2020</v>
      </c>
      <c r="D1032" t="s">
        <v>40</v>
      </c>
      <c r="E1032" s="110">
        <v>6.8800000000000008</v>
      </c>
    </row>
    <row r="1033" spans="1:5" ht="15.5" x14ac:dyDescent="0.35">
      <c r="A1033" s="64">
        <v>5</v>
      </c>
      <c r="B1033" s="64" t="s">
        <v>118</v>
      </c>
      <c r="C1033" s="64">
        <v>2020</v>
      </c>
      <c r="D1033" t="s">
        <v>9</v>
      </c>
      <c r="E1033" s="110">
        <v>2021.5099999999991</v>
      </c>
    </row>
    <row r="1034" spans="1:5" ht="15.5" x14ac:dyDescent="0.35">
      <c r="A1034" s="64">
        <v>5</v>
      </c>
      <c r="B1034" s="64" t="s">
        <v>118</v>
      </c>
      <c r="C1034" s="64">
        <v>2020</v>
      </c>
      <c r="D1034" t="s">
        <v>41</v>
      </c>
      <c r="E1034" s="110">
        <v>31.060000000000002</v>
      </c>
    </row>
    <row r="1035" spans="1:5" ht="15.5" x14ac:dyDescent="0.35">
      <c r="A1035" s="64">
        <v>5</v>
      </c>
      <c r="B1035" s="64" t="s">
        <v>118</v>
      </c>
      <c r="C1035" s="64">
        <v>2020</v>
      </c>
      <c r="D1035" t="s">
        <v>42</v>
      </c>
      <c r="E1035" s="110">
        <v>2321.3800000000006</v>
      </c>
    </row>
    <row r="1036" spans="1:5" ht="15.5" x14ac:dyDescent="0.35">
      <c r="A1036" s="64">
        <v>5</v>
      </c>
      <c r="B1036" s="64" t="s">
        <v>118</v>
      </c>
      <c r="C1036" s="64">
        <v>2020</v>
      </c>
      <c r="D1036" t="s">
        <v>43</v>
      </c>
      <c r="E1036" s="110"/>
    </row>
    <row r="1037" spans="1:5" ht="15.5" x14ac:dyDescent="0.35">
      <c r="A1037" s="64">
        <v>5</v>
      </c>
      <c r="B1037" s="64" t="s">
        <v>118</v>
      </c>
      <c r="C1037" s="64">
        <v>2020</v>
      </c>
      <c r="D1037" t="s">
        <v>10</v>
      </c>
      <c r="E1037" s="110">
        <v>116.88</v>
      </c>
    </row>
    <row r="1038" spans="1:5" ht="15.5" x14ac:dyDescent="0.35">
      <c r="A1038" s="64">
        <v>5</v>
      </c>
      <c r="B1038" s="64" t="s">
        <v>118</v>
      </c>
      <c r="C1038" s="64">
        <v>2020</v>
      </c>
      <c r="D1038" t="s">
        <v>11</v>
      </c>
      <c r="E1038" s="110">
        <v>26.740000000000002</v>
      </c>
    </row>
    <row r="1039" spans="1:5" ht="15.5" x14ac:dyDescent="0.35">
      <c r="A1039" s="64">
        <v>5</v>
      </c>
      <c r="B1039" s="64" t="s">
        <v>118</v>
      </c>
      <c r="C1039" s="64">
        <v>2020</v>
      </c>
      <c r="D1039" t="s">
        <v>44</v>
      </c>
      <c r="E1039" s="110"/>
    </row>
    <row r="1040" spans="1:5" ht="15.5" x14ac:dyDescent="0.35">
      <c r="A1040" s="64">
        <v>5</v>
      </c>
      <c r="B1040" s="64" t="s">
        <v>118</v>
      </c>
      <c r="C1040" s="64">
        <v>2020</v>
      </c>
      <c r="D1040" t="s">
        <v>12</v>
      </c>
      <c r="E1040" s="110"/>
    </row>
    <row r="1041" spans="1:5" ht="15.5" x14ac:dyDescent="0.35">
      <c r="A1041" s="64">
        <v>5</v>
      </c>
      <c r="B1041" s="64" t="s">
        <v>118</v>
      </c>
      <c r="C1041" s="64">
        <v>2020</v>
      </c>
      <c r="D1041" t="s">
        <v>45</v>
      </c>
      <c r="E1041" s="110">
        <v>18.53</v>
      </c>
    </row>
    <row r="1042" spans="1:5" ht="15.5" x14ac:dyDescent="0.35">
      <c r="A1042" s="64">
        <v>5</v>
      </c>
      <c r="B1042" s="64" t="s">
        <v>118</v>
      </c>
      <c r="C1042" s="64">
        <v>2020</v>
      </c>
      <c r="D1042" t="s">
        <v>46</v>
      </c>
      <c r="E1042" s="110"/>
    </row>
    <row r="1043" spans="1:5" ht="15.5" x14ac:dyDescent="0.35">
      <c r="A1043" s="64">
        <v>5</v>
      </c>
      <c r="B1043" s="64" t="s">
        <v>118</v>
      </c>
      <c r="C1043" s="64">
        <v>2020</v>
      </c>
      <c r="D1043" t="s">
        <v>47</v>
      </c>
      <c r="E1043" s="110"/>
    </row>
    <row r="1044" spans="1:5" ht="15.5" x14ac:dyDescent="0.35">
      <c r="A1044" s="64">
        <v>5</v>
      </c>
      <c r="B1044" s="64" t="s">
        <v>118</v>
      </c>
      <c r="C1044" s="64">
        <v>2020</v>
      </c>
      <c r="D1044" t="s">
        <v>13</v>
      </c>
      <c r="E1044" s="110"/>
    </row>
    <row r="1045" spans="1:5" ht="15.5" x14ac:dyDescent="0.35">
      <c r="A1045" s="64">
        <v>5</v>
      </c>
      <c r="B1045" s="64" t="s">
        <v>118</v>
      </c>
      <c r="C1045" s="64">
        <v>2020</v>
      </c>
      <c r="D1045" t="s">
        <v>14</v>
      </c>
      <c r="E1045" s="110">
        <v>1186.0100000000004</v>
      </c>
    </row>
    <row r="1046" spans="1:5" ht="15.5" x14ac:dyDescent="0.35">
      <c r="A1046" s="64">
        <v>5</v>
      </c>
      <c r="B1046" s="64" t="s">
        <v>118</v>
      </c>
      <c r="C1046" s="64">
        <v>2020</v>
      </c>
      <c r="D1046" t="s">
        <v>48</v>
      </c>
      <c r="E1046" s="110">
        <v>295.41000000000008</v>
      </c>
    </row>
    <row r="1047" spans="1:5" ht="15.5" x14ac:dyDescent="0.35">
      <c r="A1047" s="64">
        <v>5</v>
      </c>
      <c r="B1047" s="64" t="s">
        <v>118</v>
      </c>
      <c r="C1047" s="64">
        <v>2020</v>
      </c>
      <c r="D1047" t="s">
        <v>15</v>
      </c>
      <c r="E1047" s="110">
        <v>21.21</v>
      </c>
    </row>
    <row r="1048" spans="1:5" ht="15.5" x14ac:dyDescent="0.35">
      <c r="A1048" s="64">
        <v>5</v>
      </c>
      <c r="B1048" s="64" t="s">
        <v>118</v>
      </c>
      <c r="C1048" s="64">
        <v>2020</v>
      </c>
      <c r="D1048" t="s">
        <v>49</v>
      </c>
      <c r="E1048" s="110">
        <v>7003.2999999999965</v>
      </c>
    </row>
    <row r="1049" spans="1:5" ht="15.5" x14ac:dyDescent="0.35">
      <c r="A1049" s="64">
        <v>5</v>
      </c>
      <c r="B1049" s="64" t="s">
        <v>118</v>
      </c>
      <c r="C1049" s="64">
        <v>2020</v>
      </c>
      <c r="D1049" t="s">
        <v>16</v>
      </c>
      <c r="E1049" s="110">
        <v>1.2899999999999998</v>
      </c>
    </row>
    <row r="1050" spans="1:5" ht="15.5" x14ac:dyDescent="0.35">
      <c r="A1050" s="64">
        <v>5</v>
      </c>
      <c r="B1050" s="64" t="s">
        <v>118</v>
      </c>
      <c r="C1050" s="64">
        <v>2020</v>
      </c>
      <c r="D1050" t="s">
        <v>17</v>
      </c>
      <c r="E1050" s="110">
        <v>820.84000000000015</v>
      </c>
    </row>
    <row r="1051" spans="1:5" ht="15.5" x14ac:dyDescent="0.35">
      <c r="A1051" s="64">
        <v>5</v>
      </c>
      <c r="B1051" s="64" t="s">
        <v>118</v>
      </c>
      <c r="C1051" s="64">
        <v>2020</v>
      </c>
      <c r="D1051" t="s">
        <v>50</v>
      </c>
      <c r="E1051" s="110">
        <v>20317.800000000116</v>
      </c>
    </row>
    <row r="1052" spans="1:5" ht="15.5" x14ac:dyDescent="0.35">
      <c r="A1052" s="64">
        <v>5</v>
      </c>
      <c r="B1052" s="64" t="s">
        <v>118</v>
      </c>
      <c r="C1052" s="64">
        <v>2020</v>
      </c>
      <c r="D1052" t="s">
        <v>51</v>
      </c>
      <c r="E1052" s="110">
        <v>11.95</v>
      </c>
    </row>
    <row r="1053" spans="1:5" ht="15.5" x14ac:dyDescent="0.35">
      <c r="A1053" s="64">
        <v>5</v>
      </c>
      <c r="B1053" s="64" t="s">
        <v>118</v>
      </c>
      <c r="C1053" s="64">
        <v>2020</v>
      </c>
      <c r="D1053" t="s">
        <v>19</v>
      </c>
      <c r="E1053" s="110"/>
    </row>
    <row r="1054" spans="1:5" ht="15.5" x14ac:dyDescent="0.35">
      <c r="A1054" s="64">
        <v>5</v>
      </c>
      <c r="B1054" s="64" t="s">
        <v>118</v>
      </c>
      <c r="C1054" s="64">
        <v>2020</v>
      </c>
      <c r="D1054" t="s">
        <v>18</v>
      </c>
      <c r="E1054" s="110">
        <v>39.569999999999993</v>
      </c>
    </row>
    <row r="1055" spans="1:5" ht="15.5" x14ac:dyDescent="0.35">
      <c r="A1055" s="64">
        <v>5</v>
      </c>
      <c r="B1055" s="64" t="s">
        <v>118</v>
      </c>
      <c r="C1055" s="64">
        <v>2020</v>
      </c>
      <c r="D1055" t="s">
        <v>52</v>
      </c>
      <c r="E1055" s="110">
        <v>1.0900000000000001</v>
      </c>
    </row>
    <row r="1056" spans="1:5" ht="15.5" x14ac:dyDescent="0.35">
      <c r="A1056" s="64">
        <v>5</v>
      </c>
      <c r="B1056" s="64" t="s">
        <v>118</v>
      </c>
      <c r="C1056" s="64">
        <v>2020</v>
      </c>
      <c r="D1056" t="s">
        <v>53</v>
      </c>
      <c r="E1056" s="110">
        <v>13.270000000000001</v>
      </c>
    </row>
    <row r="1057" spans="1:5" ht="15.5" x14ac:dyDescent="0.35">
      <c r="A1057" s="64">
        <v>5</v>
      </c>
      <c r="B1057" s="64" t="s">
        <v>118</v>
      </c>
      <c r="C1057" s="64">
        <v>2020</v>
      </c>
      <c r="D1057" t="s">
        <v>54</v>
      </c>
      <c r="E1057" s="110">
        <v>4.8</v>
      </c>
    </row>
    <row r="1058" spans="1:5" ht="15.5" x14ac:dyDescent="0.35">
      <c r="A1058" s="64">
        <v>5</v>
      </c>
      <c r="B1058" s="64" t="s">
        <v>118</v>
      </c>
      <c r="C1058" s="64">
        <v>2020</v>
      </c>
      <c r="D1058" t="s">
        <v>55</v>
      </c>
      <c r="E1058" s="110">
        <v>66.019999999999982</v>
      </c>
    </row>
    <row r="1059" spans="1:5" ht="15.5" x14ac:dyDescent="0.35">
      <c r="A1059" s="64">
        <v>5</v>
      </c>
      <c r="B1059" s="64" t="s">
        <v>118</v>
      </c>
      <c r="C1059" s="64">
        <v>2020</v>
      </c>
      <c r="D1059" t="s">
        <v>76</v>
      </c>
      <c r="E1059" s="110"/>
    </row>
    <row r="1060" spans="1:5" ht="15.5" x14ac:dyDescent="0.35">
      <c r="A1060" s="64">
        <v>5</v>
      </c>
      <c r="B1060" s="64" t="s">
        <v>118</v>
      </c>
      <c r="C1060" s="64">
        <v>2020</v>
      </c>
      <c r="D1060" t="s">
        <v>56</v>
      </c>
      <c r="E1060" s="110"/>
    </row>
    <row r="1061" spans="1:5" ht="15.5" x14ac:dyDescent="0.35">
      <c r="A1061" s="64">
        <v>5</v>
      </c>
      <c r="B1061" s="64" t="s">
        <v>118</v>
      </c>
      <c r="C1061" s="64">
        <v>2020</v>
      </c>
      <c r="D1061" t="s">
        <v>57</v>
      </c>
      <c r="E1061" s="110">
        <v>97.829999999999956</v>
      </c>
    </row>
    <row r="1062" spans="1:5" ht="15.5" x14ac:dyDescent="0.35">
      <c r="A1062" s="64">
        <v>5</v>
      </c>
      <c r="B1062" s="64" t="s">
        <v>118</v>
      </c>
      <c r="C1062" s="64">
        <v>2020</v>
      </c>
      <c r="D1062" t="s">
        <v>20</v>
      </c>
      <c r="E1062" s="110">
        <v>9969.7700000000077</v>
      </c>
    </row>
    <row r="1063" spans="1:5" ht="15.5" x14ac:dyDescent="0.35">
      <c r="A1063" s="64">
        <v>5</v>
      </c>
      <c r="B1063" s="64" t="s">
        <v>118</v>
      </c>
      <c r="C1063" s="64">
        <v>2020</v>
      </c>
      <c r="D1063" t="s">
        <v>58</v>
      </c>
      <c r="E1063" s="110"/>
    </row>
    <row r="1064" spans="1:5" ht="15.5" x14ac:dyDescent="0.35">
      <c r="A1064" s="64">
        <v>5</v>
      </c>
      <c r="B1064" s="64" t="s">
        <v>118</v>
      </c>
      <c r="C1064" s="64">
        <v>2020</v>
      </c>
      <c r="D1064" t="s">
        <v>59</v>
      </c>
      <c r="E1064" s="110"/>
    </row>
    <row r="1065" spans="1:5" x14ac:dyDescent="0.35">
      <c r="A1065" s="64">
        <v>13</v>
      </c>
      <c r="B1065" t="s">
        <v>119</v>
      </c>
      <c r="C1065" s="64">
        <v>1997</v>
      </c>
      <c r="D1065" t="s">
        <v>1</v>
      </c>
      <c r="E1065">
        <v>2653.05</v>
      </c>
    </row>
    <row r="1066" spans="1:5" x14ac:dyDescent="0.35">
      <c r="A1066" s="64">
        <v>13</v>
      </c>
      <c r="B1066" s="64" t="s">
        <v>119</v>
      </c>
      <c r="C1066" s="64">
        <v>1997</v>
      </c>
      <c r="D1066" t="s">
        <v>21</v>
      </c>
      <c r="E1066">
        <v>35.020000000000003</v>
      </c>
    </row>
    <row r="1067" spans="1:5" x14ac:dyDescent="0.35">
      <c r="A1067" s="64">
        <v>13</v>
      </c>
      <c r="B1067" s="64" t="s">
        <v>119</v>
      </c>
      <c r="C1067" s="64">
        <v>1997</v>
      </c>
      <c r="D1067" t="s">
        <v>22</v>
      </c>
      <c r="E1067">
        <v>1</v>
      </c>
    </row>
    <row r="1068" spans="1:5" x14ac:dyDescent="0.35">
      <c r="A1068" s="64">
        <v>13</v>
      </c>
      <c r="B1068" s="64" t="s">
        <v>119</v>
      </c>
      <c r="C1068" s="64">
        <v>1997</v>
      </c>
      <c r="D1068" t="s">
        <v>23</v>
      </c>
    </row>
    <row r="1069" spans="1:5" x14ac:dyDescent="0.35">
      <c r="A1069" s="64">
        <v>13</v>
      </c>
      <c r="B1069" s="64" t="s">
        <v>119</v>
      </c>
      <c r="C1069" s="64">
        <v>1997</v>
      </c>
      <c r="D1069" t="s">
        <v>24</v>
      </c>
      <c r="E1069">
        <v>69.7</v>
      </c>
    </row>
    <row r="1070" spans="1:5" x14ac:dyDescent="0.35">
      <c r="A1070" s="64">
        <v>13</v>
      </c>
      <c r="B1070" s="64" t="s">
        <v>119</v>
      </c>
      <c r="C1070" s="64">
        <v>1997</v>
      </c>
      <c r="D1070" t="s">
        <v>25</v>
      </c>
    </row>
    <row r="1071" spans="1:5" x14ac:dyDescent="0.35">
      <c r="A1071" s="64">
        <v>13</v>
      </c>
      <c r="B1071" s="64" t="s">
        <v>119</v>
      </c>
      <c r="C1071" s="64">
        <v>1997</v>
      </c>
      <c r="D1071" t="s">
        <v>2</v>
      </c>
      <c r="E1071">
        <v>302.10000000000002</v>
      </c>
    </row>
    <row r="1072" spans="1:5" x14ac:dyDescent="0.35">
      <c r="A1072" s="64">
        <v>13</v>
      </c>
      <c r="B1072" s="64" t="s">
        <v>119</v>
      </c>
      <c r="C1072" s="64">
        <v>1997</v>
      </c>
      <c r="D1072" t="s">
        <v>26</v>
      </c>
      <c r="E1072">
        <v>42.4</v>
      </c>
    </row>
    <row r="1073" spans="1:5" x14ac:dyDescent="0.35">
      <c r="A1073" s="64">
        <v>13</v>
      </c>
      <c r="B1073" s="64" t="s">
        <v>119</v>
      </c>
      <c r="C1073" s="64">
        <v>1997</v>
      </c>
      <c r="D1073" t="s">
        <v>3</v>
      </c>
      <c r="E1073">
        <v>2158.6</v>
      </c>
    </row>
    <row r="1074" spans="1:5" x14ac:dyDescent="0.35">
      <c r="A1074" s="64">
        <v>13</v>
      </c>
      <c r="B1074" s="64" t="s">
        <v>119</v>
      </c>
      <c r="C1074" s="64">
        <v>1997</v>
      </c>
      <c r="D1074" t="s">
        <v>4</v>
      </c>
      <c r="E1074">
        <v>2668.61</v>
      </c>
    </row>
    <row r="1075" spans="1:5" x14ac:dyDescent="0.35">
      <c r="A1075" s="64">
        <v>13</v>
      </c>
      <c r="B1075" s="64" t="s">
        <v>119</v>
      </c>
      <c r="C1075" s="64">
        <v>1997</v>
      </c>
      <c r="D1075" t="s">
        <v>27</v>
      </c>
    </row>
    <row r="1076" spans="1:5" x14ac:dyDescent="0.35">
      <c r="A1076" s="64">
        <v>13</v>
      </c>
      <c r="B1076" s="64" t="s">
        <v>119</v>
      </c>
      <c r="C1076" s="64">
        <v>1997</v>
      </c>
      <c r="D1076" t="s">
        <v>5</v>
      </c>
      <c r="E1076">
        <v>817.13</v>
      </c>
    </row>
    <row r="1077" spans="1:5" x14ac:dyDescent="0.35">
      <c r="A1077" s="64">
        <v>13</v>
      </c>
      <c r="B1077" s="64" t="s">
        <v>119</v>
      </c>
      <c r="C1077" s="64">
        <v>1997</v>
      </c>
      <c r="D1077" t="s">
        <v>6</v>
      </c>
      <c r="E1077">
        <v>1495.35</v>
      </c>
    </row>
    <row r="1078" spans="1:5" x14ac:dyDescent="0.35">
      <c r="A1078" s="64">
        <v>13</v>
      </c>
      <c r="B1078" s="64" t="s">
        <v>119</v>
      </c>
      <c r="C1078" s="64">
        <v>1997</v>
      </c>
      <c r="D1078" t="s">
        <v>7</v>
      </c>
      <c r="E1078">
        <v>1331.16</v>
      </c>
    </row>
    <row r="1079" spans="1:5" x14ac:dyDescent="0.35">
      <c r="A1079" s="64">
        <v>13</v>
      </c>
      <c r="B1079" s="64" t="s">
        <v>119</v>
      </c>
      <c r="C1079" s="64">
        <v>1997</v>
      </c>
      <c r="D1079" t="s">
        <v>28</v>
      </c>
    </row>
    <row r="1080" spans="1:5" x14ac:dyDescent="0.35">
      <c r="A1080" s="64">
        <v>13</v>
      </c>
      <c r="B1080" s="64" t="s">
        <v>119</v>
      </c>
      <c r="C1080" s="64">
        <v>1997</v>
      </c>
      <c r="D1080" t="s">
        <v>29</v>
      </c>
      <c r="E1080">
        <v>2.3199999999999998</v>
      </c>
    </row>
    <row r="1081" spans="1:5" x14ac:dyDescent="0.35">
      <c r="A1081" s="64">
        <v>13</v>
      </c>
      <c r="B1081" s="64" t="s">
        <v>119</v>
      </c>
      <c r="C1081" s="64">
        <v>1997</v>
      </c>
      <c r="D1081" t="s">
        <v>30</v>
      </c>
      <c r="E1081">
        <v>176.96</v>
      </c>
    </row>
    <row r="1082" spans="1:5" x14ac:dyDescent="0.35">
      <c r="A1082" s="64">
        <v>13</v>
      </c>
      <c r="B1082" s="64" t="s">
        <v>119</v>
      </c>
      <c r="C1082" s="64">
        <v>1997</v>
      </c>
      <c r="D1082" t="s">
        <v>31</v>
      </c>
    </row>
    <row r="1083" spans="1:5" x14ac:dyDescent="0.35">
      <c r="A1083" s="64">
        <v>13</v>
      </c>
      <c r="B1083" s="64" t="s">
        <v>119</v>
      </c>
      <c r="C1083" s="64">
        <v>1997</v>
      </c>
      <c r="D1083" t="s">
        <v>32</v>
      </c>
    </row>
    <row r="1084" spans="1:5" x14ac:dyDescent="0.35">
      <c r="A1084" s="64">
        <v>13</v>
      </c>
      <c r="B1084" s="64" t="s">
        <v>119</v>
      </c>
      <c r="C1084" s="64">
        <v>1997</v>
      </c>
      <c r="D1084" t="s">
        <v>33</v>
      </c>
    </row>
    <row r="1085" spans="1:5" x14ac:dyDescent="0.35">
      <c r="A1085" s="64">
        <v>13</v>
      </c>
      <c r="B1085" s="64" t="s">
        <v>119</v>
      </c>
      <c r="C1085" s="64">
        <v>1997</v>
      </c>
      <c r="D1085" t="s">
        <v>34</v>
      </c>
      <c r="E1085">
        <v>13.86</v>
      </c>
    </row>
    <row r="1086" spans="1:5" x14ac:dyDescent="0.35">
      <c r="A1086" s="64">
        <v>13</v>
      </c>
      <c r="B1086" s="64" t="s">
        <v>119</v>
      </c>
      <c r="C1086" s="64">
        <v>1997</v>
      </c>
      <c r="D1086" t="s">
        <v>35</v>
      </c>
    </row>
    <row r="1087" spans="1:5" x14ac:dyDescent="0.35">
      <c r="A1087" s="64">
        <v>13</v>
      </c>
      <c r="B1087" s="64" t="s">
        <v>119</v>
      </c>
      <c r="C1087" s="64">
        <v>1997</v>
      </c>
      <c r="D1087" t="s">
        <v>36</v>
      </c>
      <c r="E1087">
        <v>6.76</v>
      </c>
    </row>
    <row r="1088" spans="1:5" x14ac:dyDescent="0.35">
      <c r="A1088" s="64">
        <v>13</v>
      </c>
      <c r="B1088" s="64" t="s">
        <v>119</v>
      </c>
      <c r="C1088" s="64">
        <v>1997</v>
      </c>
      <c r="D1088" t="s">
        <v>37</v>
      </c>
    </row>
    <row r="1089" spans="1:5" x14ac:dyDescent="0.35">
      <c r="A1089" s="64">
        <v>13</v>
      </c>
      <c r="B1089" s="64" t="s">
        <v>119</v>
      </c>
      <c r="C1089" s="64">
        <v>1997</v>
      </c>
      <c r="D1089" t="s">
        <v>8</v>
      </c>
      <c r="E1089">
        <v>1005.35</v>
      </c>
    </row>
    <row r="1090" spans="1:5" x14ac:dyDescent="0.35">
      <c r="A1090" s="64">
        <v>13</v>
      </c>
      <c r="B1090" s="64" t="s">
        <v>119</v>
      </c>
      <c r="C1090" s="64">
        <v>1997</v>
      </c>
      <c r="D1090" t="s">
        <v>38</v>
      </c>
    </row>
    <row r="1091" spans="1:5" x14ac:dyDescent="0.35">
      <c r="A1091" s="64">
        <v>13</v>
      </c>
      <c r="B1091" s="64" t="s">
        <v>119</v>
      </c>
      <c r="C1091" s="64">
        <v>1997</v>
      </c>
      <c r="D1091" t="s">
        <v>75</v>
      </c>
    </row>
    <row r="1092" spans="1:5" x14ac:dyDescent="0.35">
      <c r="A1092" s="64">
        <v>13</v>
      </c>
      <c r="B1092" s="64" t="s">
        <v>119</v>
      </c>
      <c r="C1092" s="64">
        <v>1997</v>
      </c>
      <c r="D1092" t="s">
        <v>40</v>
      </c>
      <c r="E1092">
        <v>11.22</v>
      </c>
    </row>
    <row r="1093" spans="1:5" x14ac:dyDescent="0.35">
      <c r="A1093" s="64">
        <v>13</v>
      </c>
      <c r="B1093" s="64" t="s">
        <v>119</v>
      </c>
      <c r="C1093" s="64">
        <v>1997</v>
      </c>
      <c r="D1093" t="s">
        <v>9</v>
      </c>
      <c r="E1093">
        <v>2925.57</v>
      </c>
    </row>
    <row r="1094" spans="1:5" x14ac:dyDescent="0.35">
      <c r="A1094" s="64">
        <v>13</v>
      </c>
      <c r="B1094" s="64" t="s">
        <v>119</v>
      </c>
      <c r="C1094" s="64">
        <v>1997</v>
      </c>
      <c r="D1094" t="s">
        <v>41</v>
      </c>
      <c r="E1094">
        <v>12.84</v>
      </c>
    </row>
    <row r="1095" spans="1:5" x14ac:dyDescent="0.35">
      <c r="A1095" s="64">
        <v>13</v>
      </c>
      <c r="B1095" s="64" t="s">
        <v>119</v>
      </c>
      <c r="C1095" s="64">
        <v>1997</v>
      </c>
      <c r="D1095" t="s">
        <v>42</v>
      </c>
      <c r="E1095">
        <v>264.54000000000002</v>
      </c>
    </row>
    <row r="1096" spans="1:5" x14ac:dyDescent="0.35">
      <c r="A1096" s="64">
        <v>13</v>
      </c>
      <c r="B1096" s="64" t="s">
        <v>119</v>
      </c>
      <c r="C1096" s="64">
        <v>1997</v>
      </c>
      <c r="D1096" t="s">
        <v>43</v>
      </c>
      <c r="E1096">
        <v>0.03</v>
      </c>
    </row>
    <row r="1097" spans="1:5" x14ac:dyDescent="0.35">
      <c r="A1097" s="64">
        <v>13</v>
      </c>
      <c r="B1097" s="64" t="s">
        <v>119</v>
      </c>
      <c r="C1097" s="64">
        <v>1997</v>
      </c>
      <c r="D1097" t="s">
        <v>10</v>
      </c>
      <c r="E1097">
        <v>608.37</v>
      </c>
    </row>
    <row r="1098" spans="1:5" x14ac:dyDescent="0.35">
      <c r="A1098" s="64">
        <v>13</v>
      </c>
      <c r="B1098" s="64" t="s">
        <v>119</v>
      </c>
      <c r="C1098" s="64">
        <v>1997</v>
      </c>
      <c r="D1098" t="s">
        <v>11</v>
      </c>
      <c r="E1098">
        <v>168.67</v>
      </c>
    </row>
    <row r="1099" spans="1:5" x14ac:dyDescent="0.35">
      <c r="A1099" s="64">
        <v>13</v>
      </c>
      <c r="B1099" s="64" t="s">
        <v>119</v>
      </c>
      <c r="C1099" s="64">
        <v>1997</v>
      </c>
      <c r="D1099" t="s">
        <v>44</v>
      </c>
    </row>
    <row r="1100" spans="1:5" x14ac:dyDescent="0.35">
      <c r="A1100" s="64">
        <v>13</v>
      </c>
      <c r="B1100" s="64" t="s">
        <v>119</v>
      </c>
      <c r="C1100" s="64">
        <v>1997</v>
      </c>
      <c r="D1100" t="s">
        <v>12</v>
      </c>
      <c r="E1100">
        <v>105.91</v>
      </c>
    </row>
    <row r="1101" spans="1:5" x14ac:dyDescent="0.35">
      <c r="A1101" s="64">
        <v>13</v>
      </c>
      <c r="B1101" s="64" t="s">
        <v>119</v>
      </c>
      <c r="C1101" s="64">
        <v>1997</v>
      </c>
      <c r="D1101" t="s">
        <v>45</v>
      </c>
      <c r="E1101">
        <v>37.14</v>
      </c>
    </row>
    <row r="1102" spans="1:5" x14ac:dyDescent="0.35">
      <c r="A1102" s="64">
        <v>13</v>
      </c>
      <c r="B1102" s="64" t="s">
        <v>119</v>
      </c>
      <c r="C1102" s="64">
        <v>1997</v>
      </c>
      <c r="D1102" t="s">
        <v>46</v>
      </c>
    </row>
    <row r="1103" spans="1:5" x14ac:dyDescent="0.35">
      <c r="A1103" s="64">
        <v>13</v>
      </c>
      <c r="B1103" s="64" t="s">
        <v>119</v>
      </c>
      <c r="C1103" s="64">
        <v>1997</v>
      </c>
      <c r="D1103" t="s">
        <v>47</v>
      </c>
    </row>
    <row r="1104" spans="1:5" x14ac:dyDescent="0.35">
      <c r="A1104" s="64">
        <v>13</v>
      </c>
      <c r="B1104" s="64" t="s">
        <v>119</v>
      </c>
      <c r="C1104" s="64">
        <v>1997</v>
      </c>
      <c r="D1104" t="s">
        <v>13</v>
      </c>
      <c r="E1104">
        <v>1713.83</v>
      </c>
    </row>
    <row r="1105" spans="1:5" x14ac:dyDescent="0.35">
      <c r="A1105" s="64">
        <v>13</v>
      </c>
      <c r="B1105" s="64" t="s">
        <v>119</v>
      </c>
      <c r="C1105" s="64">
        <v>1997</v>
      </c>
      <c r="D1105" t="s">
        <v>14</v>
      </c>
      <c r="E1105">
        <v>2504.2399999999998</v>
      </c>
    </row>
    <row r="1106" spans="1:5" x14ac:dyDescent="0.35">
      <c r="A1106" s="64">
        <v>13</v>
      </c>
      <c r="B1106" s="64" t="s">
        <v>119</v>
      </c>
      <c r="C1106" s="64">
        <v>1997</v>
      </c>
      <c r="D1106" t="s">
        <v>48</v>
      </c>
      <c r="E1106">
        <v>24.49</v>
      </c>
    </row>
    <row r="1107" spans="1:5" x14ac:dyDescent="0.35">
      <c r="A1107" s="64">
        <v>13</v>
      </c>
      <c r="B1107" s="64" t="s">
        <v>119</v>
      </c>
      <c r="C1107" s="64">
        <v>1997</v>
      </c>
      <c r="D1107" t="s">
        <v>15</v>
      </c>
      <c r="E1107">
        <v>3541.62</v>
      </c>
    </row>
    <row r="1108" spans="1:5" x14ac:dyDescent="0.35">
      <c r="A1108" s="64">
        <v>13</v>
      </c>
      <c r="B1108" s="64" t="s">
        <v>119</v>
      </c>
      <c r="C1108" s="64">
        <v>1997</v>
      </c>
      <c r="D1108" t="s">
        <v>49</v>
      </c>
    </row>
    <row r="1109" spans="1:5" x14ac:dyDescent="0.35">
      <c r="A1109" s="64">
        <v>13</v>
      </c>
      <c r="B1109" s="64" t="s">
        <v>119</v>
      </c>
      <c r="C1109" s="64">
        <v>1997</v>
      </c>
      <c r="D1109" t="s">
        <v>16</v>
      </c>
      <c r="E1109">
        <v>285.86</v>
      </c>
    </row>
    <row r="1110" spans="1:5" x14ac:dyDescent="0.35">
      <c r="A1110" s="64">
        <v>13</v>
      </c>
      <c r="B1110" s="64" t="s">
        <v>119</v>
      </c>
      <c r="C1110" s="64">
        <v>1997</v>
      </c>
      <c r="D1110" t="s">
        <v>17</v>
      </c>
      <c r="E1110">
        <v>3671.96</v>
      </c>
    </row>
    <row r="1111" spans="1:5" x14ac:dyDescent="0.35">
      <c r="A1111" s="64">
        <v>13</v>
      </c>
      <c r="B1111" s="64" t="s">
        <v>119</v>
      </c>
      <c r="C1111" s="64">
        <v>1997</v>
      </c>
      <c r="D1111" t="s">
        <v>50</v>
      </c>
    </row>
    <row r="1112" spans="1:5" x14ac:dyDescent="0.35">
      <c r="A1112" s="64">
        <v>13</v>
      </c>
      <c r="B1112" s="64" t="s">
        <v>119</v>
      </c>
      <c r="C1112" s="64">
        <v>1997</v>
      </c>
      <c r="D1112" t="s">
        <v>51</v>
      </c>
      <c r="E1112">
        <v>0.04</v>
      </c>
    </row>
    <row r="1113" spans="1:5" x14ac:dyDescent="0.35">
      <c r="A1113" s="64">
        <v>13</v>
      </c>
      <c r="B1113" s="64" t="s">
        <v>119</v>
      </c>
      <c r="C1113" s="64">
        <v>1997</v>
      </c>
      <c r="D1113" t="s">
        <v>19</v>
      </c>
      <c r="E1113">
        <v>1547.24</v>
      </c>
    </row>
    <row r="1114" spans="1:5" x14ac:dyDescent="0.35">
      <c r="A1114" s="64">
        <v>13</v>
      </c>
      <c r="B1114" s="64" t="s">
        <v>119</v>
      </c>
      <c r="C1114" s="64">
        <v>1997</v>
      </c>
      <c r="D1114" t="s">
        <v>18</v>
      </c>
      <c r="E1114">
        <v>75.08</v>
      </c>
    </row>
    <row r="1115" spans="1:5" x14ac:dyDescent="0.35">
      <c r="A1115" s="64">
        <v>13</v>
      </c>
      <c r="B1115" s="64" t="s">
        <v>119</v>
      </c>
      <c r="C1115" s="64">
        <v>1997</v>
      </c>
      <c r="D1115" t="s">
        <v>52</v>
      </c>
      <c r="E1115">
        <v>0.99</v>
      </c>
    </row>
    <row r="1116" spans="1:5" x14ac:dyDescent="0.35">
      <c r="A1116" s="64">
        <v>13</v>
      </c>
      <c r="B1116" s="64" t="s">
        <v>119</v>
      </c>
      <c r="C1116" s="64">
        <v>1997</v>
      </c>
      <c r="D1116" t="s">
        <v>53</v>
      </c>
      <c r="E1116">
        <v>79.489999999999995</v>
      </c>
    </row>
    <row r="1117" spans="1:5" x14ac:dyDescent="0.35">
      <c r="A1117" s="64">
        <v>13</v>
      </c>
      <c r="B1117" s="64" t="s">
        <v>119</v>
      </c>
      <c r="C1117" s="64">
        <v>1997</v>
      </c>
      <c r="D1117" t="s">
        <v>54</v>
      </c>
      <c r="E1117">
        <v>45.61</v>
      </c>
    </row>
    <row r="1118" spans="1:5" x14ac:dyDescent="0.35">
      <c r="A1118" s="64">
        <v>13</v>
      </c>
      <c r="B1118" s="64" t="s">
        <v>119</v>
      </c>
      <c r="C1118" s="64">
        <v>1997</v>
      </c>
      <c r="D1118" t="s">
        <v>55</v>
      </c>
    </row>
    <row r="1119" spans="1:5" x14ac:dyDescent="0.35">
      <c r="A1119" s="64">
        <v>13</v>
      </c>
      <c r="B1119" s="64" t="s">
        <v>119</v>
      </c>
      <c r="C1119" s="64">
        <v>1997</v>
      </c>
      <c r="D1119" t="s">
        <v>56</v>
      </c>
      <c r="E1119">
        <v>8.64</v>
      </c>
    </row>
    <row r="1120" spans="1:5" x14ac:dyDescent="0.35">
      <c r="A1120" s="64">
        <v>13</v>
      </c>
      <c r="B1120" s="64" t="s">
        <v>119</v>
      </c>
      <c r="C1120" s="64">
        <v>1997</v>
      </c>
      <c r="D1120" t="s">
        <v>57</v>
      </c>
      <c r="E1120">
        <v>768.89</v>
      </c>
    </row>
    <row r="1121" spans="1:5" x14ac:dyDescent="0.35">
      <c r="A1121" s="64">
        <v>13</v>
      </c>
      <c r="B1121" s="64" t="s">
        <v>119</v>
      </c>
      <c r="C1121" s="64">
        <v>1997</v>
      </c>
      <c r="D1121" t="s">
        <v>80</v>
      </c>
      <c r="E1121">
        <v>9250.86</v>
      </c>
    </row>
    <row r="1122" spans="1:5" x14ac:dyDescent="0.35">
      <c r="A1122" s="64">
        <v>13</v>
      </c>
      <c r="B1122" s="64" t="s">
        <v>119</v>
      </c>
      <c r="C1122" s="64">
        <v>1997</v>
      </c>
      <c r="D1122" t="s">
        <v>58</v>
      </c>
    </row>
    <row r="1123" spans="1:5" x14ac:dyDescent="0.35">
      <c r="A1123" s="64">
        <v>13</v>
      </c>
      <c r="B1123" s="64" t="s">
        <v>119</v>
      </c>
      <c r="C1123" s="64">
        <v>1997</v>
      </c>
      <c r="D1123" t="s">
        <v>59</v>
      </c>
      <c r="E1123">
        <v>4.3600000000000003</v>
      </c>
    </row>
    <row r="1124" spans="1:5" x14ac:dyDescent="0.35">
      <c r="A1124" s="64">
        <v>13</v>
      </c>
      <c r="B1124" s="64" t="s">
        <v>119</v>
      </c>
      <c r="C1124" s="64">
        <v>2004</v>
      </c>
      <c r="D1124" t="s">
        <v>1</v>
      </c>
      <c r="E1124">
        <v>2803.84</v>
      </c>
    </row>
    <row r="1125" spans="1:5" x14ac:dyDescent="0.35">
      <c r="A1125" s="64">
        <v>13</v>
      </c>
      <c r="B1125" s="64" t="s">
        <v>119</v>
      </c>
      <c r="C1125" s="64">
        <v>2004</v>
      </c>
      <c r="D1125" t="s">
        <v>21</v>
      </c>
      <c r="E1125">
        <v>108.65</v>
      </c>
    </row>
    <row r="1126" spans="1:5" x14ac:dyDescent="0.35">
      <c r="A1126" s="64">
        <v>13</v>
      </c>
      <c r="B1126" s="64" t="s">
        <v>119</v>
      </c>
      <c r="C1126" s="64">
        <v>2004</v>
      </c>
      <c r="D1126" t="s">
        <v>22</v>
      </c>
      <c r="E1126">
        <v>0.5</v>
      </c>
    </row>
    <row r="1127" spans="1:5" x14ac:dyDescent="0.35">
      <c r="A1127" s="64">
        <v>13</v>
      </c>
      <c r="B1127" s="64" t="s">
        <v>119</v>
      </c>
      <c r="C1127" s="64">
        <v>2004</v>
      </c>
      <c r="D1127" t="s">
        <v>23</v>
      </c>
    </row>
    <row r="1128" spans="1:5" x14ac:dyDescent="0.35">
      <c r="A1128" s="64">
        <v>13</v>
      </c>
      <c r="B1128" s="64" t="s">
        <v>119</v>
      </c>
      <c r="C1128" s="64">
        <v>2004</v>
      </c>
      <c r="D1128" t="s">
        <v>24</v>
      </c>
      <c r="E1128">
        <v>32.54</v>
      </c>
    </row>
    <row r="1129" spans="1:5" x14ac:dyDescent="0.35">
      <c r="A1129" s="64">
        <v>13</v>
      </c>
      <c r="B1129" s="64" t="s">
        <v>119</v>
      </c>
      <c r="C1129" s="64">
        <v>2004</v>
      </c>
      <c r="D1129" t="s">
        <v>25</v>
      </c>
    </row>
    <row r="1130" spans="1:5" x14ac:dyDescent="0.35">
      <c r="A1130" s="64">
        <v>13</v>
      </c>
      <c r="B1130" s="64" t="s">
        <v>119</v>
      </c>
      <c r="C1130" s="64">
        <v>2004</v>
      </c>
      <c r="D1130" t="s">
        <v>2</v>
      </c>
      <c r="E1130">
        <v>482.32</v>
      </c>
    </row>
    <row r="1131" spans="1:5" x14ac:dyDescent="0.35">
      <c r="A1131" s="64">
        <v>13</v>
      </c>
      <c r="B1131" s="64" t="s">
        <v>119</v>
      </c>
      <c r="C1131" s="64">
        <v>2004</v>
      </c>
      <c r="D1131" t="s">
        <v>26</v>
      </c>
      <c r="E1131">
        <v>11.86</v>
      </c>
    </row>
    <row r="1132" spans="1:5" x14ac:dyDescent="0.35">
      <c r="A1132" s="64">
        <v>13</v>
      </c>
      <c r="B1132" s="64" t="s">
        <v>119</v>
      </c>
      <c r="C1132" s="64">
        <v>2004</v>
      </c>
      <c r="D1132" t="s">
        <v>3</v>
      </c>
      <c r="E1132">
        <v>2512.6999999999998</v>
      </c>
    </row>
    <row r="1133" spans="1:5" x14ac:dyDescent="0.35">
      <c r="A1133" s="64">
        <v>13</v>
      </c>
      <c r="B1133" s="64" t="s">
        <v>119</v>
      </c>
      <c r="C1133" s="64">
        <v>2004</v>
      </c>
      <c r="D1133" t="s">
        <v>4</v>
      </c>
      <c r="E1133">
        <v>2862.71</v>
      </c>
    </row>
    <row r="1134" spans="1:5" x14ac:dyDescent="0.35">
      <c r="A1134" s="64">
        <v>13</v>
      </c>
      <c r="B1134" s="64" t="s">
        <v>119</v>
      </c>
      <c r="C1134" s="64">
        <v>2004</v>
      </c>
      <c r="D1134" t="s">
        <v>27</v>
      </c>
    </row>
    <row r="1135" spans="1:5" x14ac:dyDescent="0.35">
      <c r="A1135" s="64">
        <v>13</v>
      </c>
      <c r="B1135" s="64" t="s">
        <v>119</v>
      </c>
      <c r="C1135" s="64">
        <v>2004</v>
      </c>
      <c r="D1135" t="s">
        <v>5</v>
      </c>
      <c r="E1135">
        <v>763.74</v>
      </c>
    </row>
    <row r="1136" spans="1:5" x14ac:dyDescent="0.35">
      <c r="A1136" s="64">
        <v>13</v>
      </c>
      <c r="B1136" s="64" t="s">
        <v>119</v>
      </c>
      <c r="C1136" s="64">
        <v>2004</v>
      </c>
      <c r="D1136" t="s">
        <v>6</v>
      </c>
      <c r="E1136">
        <v>2175.59</v>
      </c>
    </row>
    <row r="1137" spans="1:5" x14ac:dyDescent="0.35">
      <c r="A1137" s="64">
        <v>13</v>
      </c>
      <c r="B1137" s="64" t="s">
        <v>119</v>
      </c>
      <c r="C1137" s="64">
        <v>2004</v>
      </c>
      <c r="D1137" t="s">
        <v>7</v>
      </c>
      <c r="E1137">
        <v>1166.28</v>
      </c>
    </row>
    <row r="1138" spans="1:5" x14ac:dyDescent="0.35">
      <c r="A1138" s="64">
        <v>13</v>
      </c>
      <c r="B1138" s="64" t="s">
        <v>119</v>
      </c>
      <c r="C1138" s="64">
        <v>2004</v>
      </c>
      <c r="D1138" t="s">
        <v>28</v>
      </c>
    </row>
    <row r="1139" spans="1:5" x14ac:dyDescent="0.35">
      <c r="A1139" s="64">
        <v>13</v>
      </c>
      <c r="B1139" s="64" t="s">
        <v>119</v>
      </c>
      <c r="C1139" s="64">
        <v>2004</v>
      </c>
      <c r="D1139" t="s">
        <v>29</v>
      </c>
      <c r="E1139">
        <v>1.58</v>
      </c>
    </row>
    <row r="1140" spans="1:5" x14ac:dyDescent="0.35">
      <c r="A1140" s="64">
        <v>13</v>
      </c>
      <c r="B1140" s="64" t="s">
        <v>119</v>
      </c>
      <c r="C1140" s="64">
        <v>2004</v>
      </c>
      <c r="D1140" t="s">
        <v>30</v>
      </c>
      <c r="E1140">
        <v>116.88</v>
      </c>
    </row>
    <row r="1141" spans="1:5" x14ac:dyDescent="0.35">
      <c r="A1141" s="64">
        <v>13</v>
      </c>
      <c r="B1141" s="64" t="s">
        <v>119</v>
      </c>
      <c r="C1141" s="64">
        <v>2004</v>
      </c>
      <c r="D1141" t="s">
        <v>31</v>
      </c>
      <c r="E1141">
        <v>1.19</v>
      </c>
    </row>
    <row r="1142" spans="1:5" x14ac:dyDescent="0.35">
      <c r="A1142" s="64">
        <v>13</v>
      </c>
      <c r="B1142" s="64" t="s">
        <v>119</v>
      </c>
      <c r="C1142" s="64">
        <v>2004</v>
      </c>
      <c r="D1142" t="s">
        <v>32</v>
      </c>
    </row>
    <row r="1143" spans="1:5" x14ac:dyDescent="0.35">
      <c r="A1143" s="64">
        <v>13</v>
      </c>
      <c r="B1143" s="64" t="s">
        <v>119</v>
      </c>
      <c r="C1143" s="64">
        <v>2004</v>
      </c>
      <c r="D1143" t="s">
        <v>33</v>
      </c>
    </row>
    <row r="1144" spans="1:5" x14ac:dyDescent="0.35">
      <c r="A1144" s="64">
        <v>13</v>
      </c>
      <c r="B1144" s="64" t="s">
        <v>119</v>
      </c>
      <c r="C1144" s="64">
        <v>2004</v>
      </c>
      <c r="D1144" t="s">
        <v>34</v>
      </c>
      <c r="E1144">
        <v>6.16</v>
      </c>
    </row>
    <row r="1145" spans="1:5" x14ac:dyDescent="0.35">
      <c r="A1145" s="64">
        <v>13</v>
      </c>
      <c r="B1145" s="64" t="s">
        <v>119</v>
      </c>
      <c r="C1145" s="64">
        <v>2004</v>
      </c>
      <c r="D1145" t="s">
        <v>35</v>
      </c>
    </row>
    <row r="1146" spans="1:5" x14ac:dyDescent="0.35">
      <c r="A1146" s="64">
        <v>13</v>
      </c>
      <c r="B1146" s="64" t="s">
        <v>119</v>
      </c>
      <c r="C1146" s="64">
        <v>2004</v>
      </c>
      <c r="D1146" t="s">
        <v>36</v>
      </c>
      <c r="E1146">
        <v>8.49</v>
      </c>
    </row>
    <row r="1147" spans="1:5" x14ac:dyDescent="0.35">
      <c r="A1147" s="64">
        <v>13</v>
      </c>
      <c r="B1147" s="64" t="s">
        <v>119</v>
      </c>
      <c r="C1147" s="64">
        <v>2004</v>
      </c>
      <c r="D1147" t="s">
        <v>37</v>
      </c>
    </row>
    <row r="1148" spans="1:5" x14ac:dyDescent="0.35">
      <c r="A1148" s="64">
        <v>13</v>
      </c>
      <c r="B1148" s="64" t="s">
        <v>119</v>
      </c>
      <c r="C1148" s="64">
        <v>2004</v>
      </c>
      <c r="D1148" t="s">
        <v>8</v>
      </c>
      <c r="E1148">
        <v>667.16</v>
      </c>
    </row>
    <row r="1149" spans="1:5" x14ac:dyDescent="0.35">
      <c r="A1149" s="64">
        <v>13</v>
      </c>
      <c r="B1149" s="64" t="s">
        <v>119</v>
      </c>
      <c r="C1149" s="64">
        <v>2004</v>
      </c>
      <c r="D1149" t="s">
        <v>38</v>
      </c>
    </row>
    <row r="1150" spans="1:5" x14ac:dyDescent="0.35">
      <c r="A1150" s="64">
        <v>13</v>
      </c>
      <c r="B1150" s="64" t="s">
        <v>119</v>
      </c>
      <c r="C1150" s="64">
        <v>2004</v>
      </c>
      <c r="D1150" t="s">
        <v>75</v>
      </c>
    </row>
    <row r="1151" spans="1:5" x14ac:dyDescent="0.35">
      <c r="A1151" s="64">
        <v>13</v>
      </c>
      <c r="B1151" s="64" t="s">
        <v>119</v>
      </c>
      <c r="C1151" s="64">
        <v>2004</v>
      </c>
      <c r="D1151" t="s">
        <v>40</v>
      </c>
      <c r="E1151">
        <v>25.81</v>
      </c>
    </row>
    <row r="1152" spans="1:5" x14ac:dyDescent="0.35">
      <c r="A1152" s="64">
        <v>13</v>
      </c>
      <c r="B1152" s="64" t="s">
        <v>119</v>
      </c>
      <c r="C1152" s="64">
        <v>2004</v>
      </c>
      <c r="D1152" t="s">
        <v>9</v>
      </c>
      <c r="E1152">
        <v>3117.22</v>
      </c>
    </row>
    <row r="1153" spans="1:5" x14ac:dyDescent="0.35">
      <c r="A1153" s="64">
        <v>13</v>
      </c>
      <c r="B1153" s="64" t="s">
        <v>119</v>
      </c>
      <c r="C1153" s="64">
        <v>2004</v>
      </c>
      <c r="D1153" t="s">
        <v>41</v>
      </c>
      <c r="E1153">
        <v>3.86</v>
      </c>
    </row>
    <row r="1154" spans="1:5" x14ac:dyDescent="0.35">
      <c r="A1154" s="64">
        <v>13</v>
      </c>
      <c r="B1154" s="64" t="s">
        <v>119</v>
      </c>
      <c r="C1154" s="64">
        <v>2004</v>
      </c>
      <c r="D1154" t="s">
        <v>42</v>
      </c>
      <c r="E1154">
        <v>352.87</v>
      </c>
    </row>
    <row r="1155" spans="1:5" x14ac:dyDescent="0.35">
      <c r="A1155" s="64">
        <v>13</v>
      </c>
      <c r="B1155" s="64" t="s">
        <v>119</v>
      </c>
      <c r="C1155" s="64">
        <v>2004</v>
      </c>
      <c r="D1155" t="s">
        <v>43</v>
      </c>
    </row>
    <row r="1156" spans="1:5" x14ac:dyDescent="0.35">
      <c r="A1156" s="64">
        <v>13</v>
      </c>
      <c r="B1156" s="64" t="s">
        <v>119</v>
      </c>
      <c r="C1156" s="64">
        <v>2004</v>
      </c>
      <c r="D1156" t="s">
        <v>10</v>
      </c>
      <c r="E1156">
        <v>440.47</v>
      </c>
    </row>
    <row r="1157" spans="1:5" x14ac:dyDescent="0.35">
      <c r="A1157" s="64">
        <v>13</v>
      </c>
      <c r="B1157" s="64" t="s">
        <v>119</v>
      </c>
      <c r="C1157" s="64">
        <v>2004</v>
      </c>
      <c r="D1157" t="s">
        <v>11</v>
      </c>
      <c r="E1157">
        <v>142.80000000000001</v>
      </c>
    </row>
    <row r="1158" spans="1:5" x14ac:dyDescent="0.35">
      <c r="A1158" s="64">
        <v>13</v>
      </c>
      <c r="B1158" s="64" t="s">
        <v>119</v>
      </c>
      <c r="C1158" s="64">
        <v>2004</v>
      </c>
      <c r="D1158" t="s">
        <v>44</v>
      </c>
    </row>
    <row r="1159" spans="1:5" x14ac:dyDescent="0.35">
      <c r="A1159" s="64">
        <v>13</v>
      </c>
      <c r="B1159" s="64" t="s">
        <v>119</v>
      </c>
      <c r="C1159" s="64">
        <v>2004</v>
      </c>
      <c r="D1159" t="s">
        <v>12</v>
      </c>
      <c r="E1159">
        <v>110.4</v>
      </c>
    </row>
    <row r="1160" spans="1:5" x14ac:dyDescent="0.35">
      <c r="A1160" s="64">
        <v>13</v>
      </c>
      <c r="B1160" s="64" t="s">
        <v>119</v>
      </c>
      <c r="C1160" s="64">
        <v>2004</v>
      </c>
      <c r="D1160" t="s">
        <v>45</v>
      </c>
      <c r="E1160">
        <v>7.69</v>
      </c>
    </row>
    <row r="1161" spans="1:5" x14ac:dyDescent="0.35">
      <c r="A1161" s="64">
        <v>13</v>
      </c>
      <c r="B1161" s="64" t="s">
        <v>119</v>
      </c>
      <c r="C1161" s="64">
        <v>2004</v>
      </c>
      <c r="D1161" t="s">
        <v>46</v>
      </c>
    </row>
    <row r="1162" spans="1:5" x14ac:dyDescent="0.35">
      <c r="A1162" s="64">
        <v>13</v>
      </c>
      <c r="B1162" s="64" t="s">
        <v>119</v>
      </c>
      <c r="C1162" s="64">
        <v>2004</v>
      </c>
      <c r="D1162" t="s">
        <v>47</v>
      </c>
    </row>
    <row r="1163" spans="1:5" x14ac:dyDescent="0.35">
      <c r="A1163" s="64">
        <v>13</v>
      </c>
      <c r="B1163" s="64" t="s">
        <v>119</v>
      </c>
      <c r="C1163" s="64">
        <v>2004</v>
      </c>
      <c r="D1163" t="s">
        <v>13</v>
      </c>
      <c r="E1163">
        <v>2262.75</v>
      </c>
    </row>
    <row r="1164" spans="1:5" x14ac:dyDescent="0.35">
      <c r="A1164" s="64">
        <v>13</v>
      </c>
      <c r="B1164" s="64" t="s">
        <v>119</v>
      </c>
      <c r="C1164" s="64">
        <v>2004</v>
      </c>
      <c r="D1164" t="s">
        <v>14</v>
      </c>
      <c r="E1164">
        <v>2081.85</v>
      </c>
    </row>
    <row r="1165" spans="1:5" x14ac:dyDescent="0.35">
      <c r="A1165" s="64">
        <v>13</v>
      </c>
      <c r="B1165" s="64" t="s">
        <v>119</v>
      </c>
      <c r="C1165" s="64">
        <v>2004</v>
      </c>
      <c r="D1165" t="s">
        <v>48</v>
      </c>
      <c r="E1165">
        <v>9.23</v>
      </c>
    </row>
    <row r="1166" spans="1:5" x14ac:dyDescent="0.35">
      <c r="A1166" s="64">
        <v>13</v>
      </c>
      <c r="B1166" s="64" t="s">
        <v>119</v>
      </c>
      <c r="C1166" s="64">
        <v>2004</v>
      </c>
      <c r="D1166" t="s">
        <v>15</v>
      </c>
      <c r="E1166">
        <v>4994.2</v>
      </c>
    </row>
    <row r="1167" spans="1:5" x14ac:dyDescent="0.35">
      <c r="A1167" s="64">
        <v>13</v>
      </c>
      <c r="B1167" s="64" t="s">
        <v>119</v>
      </c>
      <c r="C1167" s="64">
        <v>2004</v>
      </c>
      <c r="D1167" t="s">
        <v>49</v>
      </c>
    </row>
    <row r="1168" spans="1:5" x14ac:dyDescent="0.35">
      <c r="A1168" s="64">
        <v>13</v>
      </c>
      <c r="B1168" s="64" t="s">
        <v>119</v>
      </c>
      <c r="C1168" s="64">
        <v>2004</v>
      </c>
      <c r="D1168" t="s">
        <v>16</v>
      </c>
      <c r="E1168">
        <v>607.94000000000005</v>
      </c>
    </row>
    <row r="1169" spans="1:5" x14ac:dyDescent="0.35">
      <c r="A1169" s="64">
        <v>13</v>
      </c>
      <c r="B1169" s="64" t="s">
        <v>119</v>
      </c>
      <c r="C1169" s="64">
        <v>2004</v>
      </c>
      <c r="D1169" t="s">
        <v>17</v>
      </c>
      <c r="E1169">
        <v>5577.43</v>
      </c>
    </row>
    <row r="1170" spans="1:5" x14ac:dyDescent="0.35">
      <c r="A1170" s="64">
        <v>13</v>
      </c>
      <c r="B1170" s="64" t="s">
        <v>119</v>
      </c>
      <c r="C1170" s="64">
        <v>2004</v>
      </c>
      <c r="D1170" t="s">
        <v>50</v>
      </c>
    </row>
    <row r="1171" spans="1:5" x14ac:dyDescent="0.35">
      <c r="A1171" s="64">
        <v>13</v>
      </c>
      <c r="B1171" s="64" t="s">
        <v>119</v>
      </c>
      <c r="C1171" s="64">
        <v>2004</v>
      </c>
      <c r="D1171" t="s">
        <v>51</v>
      </c>
    </row>
    <row r="1172" spans="1:5" x14ac:dyDescent="0.35">
      <c r="A1172" s="64">
        <v>13</v>
      </c>
      <c r="B1172" s="64" t="s">
        <v>119</v>
      </c>
      <c r="C1172" s="64">
        <v>2004</v>
      </c>
      <c r="D1172" t="s">
        <v>19</v>
      </c>
      <c r="E1172">
        <v>814.35</v>
      </c>
    </row>
    <row r="1173" spans="1:5" x14ac:dyDescent="0.35">
      <c r="A1173" s="64">
        <v>13</v>
      </c>
      <c r="B1173" s="64" t="s">
        <v>119</v>
      </c>
      <c r="C1173" s="64">
        <v>2004</v>
      </c>
      <c r="D1173" t="s">
        <v>18</v>
      </c>
      <c r="E1173">
        <v>24.95</v>
      </c>
    </row>
    <row r="1174" spans="1:5" x14ac:dyDescent="0.35">
      <c r="A1174" s="64">
        <v>13</v>
      </c>
      <c r="B1174" s="64" t="s">
        <v>119</v>
      </c>
      <c r="C1174" s="64">
        <v>2004</v>
      </c>
      <c r="D1174" t="s">
        <v>52</v>
      </c>
      <c r="E1174">
        <v>14.36</v>
      </c>
    </row>
    <row r="1175" spans="1:5" x14ac:dyDescent="0.35">
      <c r="A1175" s="64">
        <v>13</v>
      </c>
      <c r="B1175" s="64" t="s">
        <v>119</v>
      </c>
      <c r="C1175" s="64">
        <v>2004</v>
      </c>
      <c r="D1175" t="s">
        <v>53</v>
      </c>
      <c r="E1175">
        <v>183.24</v>
      </c>
    </row>
    <row r="1176" spans="1:5" x14ac:dyDescent="0.35">
      <c r="A1176" s="64">
        <v>13</v>
      </c>
      <c r="B1176" s="64" t="s">
        <v>119</v>
      </c>
      <c r="C1176" s="64">
        <v>2004</v>
      </c>
      <c r="D1176" t="s">
        <v>54</v>
      </c>
      <c r="E1176">
        <v>55.29</v>
      </c>
    </row>
    <row r="1177" spans="1:5" x14ac:dyDescent="0.35">
      <c r="A1177" s="64">
        <v>13</v>
      </c>
      <c r="B1177" s="64" t="s">
        <v>119</v>
      </c>
      <c r="C1177" s="64">
        <v>2004</v>
      </c>
      <c r="D1177" t="s">
        <v>55</v>
      </c>
    </row>
    <row r="1178" spans="1:5" x14ac:dyDescent="0.35">
      <c r="A1178" s="64">
        <v>13</v>
      </c>
      <c r="B1178" s="64" t="s">
        <v>119</v>
      </c>
      <c r="C1178" s="64">
        <v>2004</v>
      </c>
      <c r="D1178" t="s">
        <v>56</v>
      </c>
      <c r="E1178">
        <v>6.76</v>
      </c>
    </row>
    <row r="1179" spans="1:5" x14ac:dyDescent="0.35">
      <c r="A1179" s="64">
        <v>13</v>
      </c>
      <c r="B1179" s="64" t="s">
        <v>119</v>
      </c>
      <c r="C1179" s="64">
        <v>2004</v>
      </c>
      <c r="D1179" t="s">
        <v>57</v>
      </c>
      <c r="E1179">
        <v>813.52</v>
      </c>
    </row>
    <row r="1180" spans="1:5" x14ac:dyDescent="0.35">
      <c r="A1180" s="64">
        <v>13</v>
      </c>
      <c r="B1180" s="64" t="s">
        <v>119</v>
      </c>
      <c r="C1180" s="64">
        <v>2004</v>
      </c>
      <c r="D1180" t="s">
        <v>80</v>
      </c>
      <c r="E1180">
        <v>10022.129999999999</v>
      </c>
    </row>
    <row r="1181" spans="1:5" x14ac:dyDescent="0.35">
      <c r="A1181" s="64">
        <v>13</v>
      </c>
      <c r="B1181" s="64" t="s">
        <v>119</v>
      </c>
      <c r="C1181" s="64">
        <v>2004</v>
      </c>
      <c r="D1181" t="s">
        <v>58</v>
      </c>
    </row>
    <row r="1182" spans="1:5" x14ac:dyDescent="0.35">
      <c r="A1182" s="64">
        <v>13</v>
      </c>
      <c r="B1182" s="64" t="s">
        <v>119</v>
      </c>
      <c r="C1182" s="64">
        <v>2004</v>
      </c>
      <c r="D1182" t="s">
        <v>59</v>
      </c>
    </row>
    <row r="1183" spans="1:5" x14ac:dyDescent="0.35">
      <c r="A1183" s="64">
        <v>13</v>
      </c>
      <c r="B1183" s="64" t="s">
        <v>119</v>
      </c>
      <c r="C1183" s="64">
        <v>2010</v>
      </c>
      <c r="D1183" t="s">
        <v>1</v>
      </c>
      <c r="E1183">
        <v>3496.81</v>
      </c>
    </row>
    <row r="1184" spans="1:5" x14ac:dyDescent="0.35">
      <c r="A1184" s="64">
        <v>13</v>
      </c>
      <c r="B1184" s="64" t="s">
        <v>119</v>
      </c>
      <c r="C1184" s="64">
        <v>2010</v>
      </c>
      <c r="D1184" t="s">
        <v>21</v>
      </c>
      <c r="E1184">
        <v>334.98</v>
      </c>
    </row>
    <row r="1185" spans="1:5" x14ac:dyDescent="0.35">
      <c r="A1185" s="64">
        <v>13</v>
      </c>
      <c r="B1185" s="64" t="s">
        <v>119</v>
      </c>
      <c r="C1185" s="64">
        <v>2010</v>
      </c>
      <c r="D1185" t="s">
        <v>22</v>
      </c>
      <c r="E1185">
        <v>1.17</v>
      </c>
    </row>
    <row r="1186" spans="1:5" x14ac:dyDescent="0.35">
      <c r="A1186" s="64">
        <v>13</v>
      </c>
      <c r="B1186" s="64" t="s">
        <v>119</v>
      </c>
      <c r="C1186" s="64">
        <v>2010</v>
      </c>
      <c r="D1186" t="s">
        <v>23</v>
      </c>
    </row>
    <row r="1187" spans="1:5" x14ac:dyDescent="0.35">
      <c r="A1187" s="64">
        <v>13</v>
      </c>
      <c r="B1187" s="64" t="s">
        <v>119</v>
      </c>
      <c r="C1187" s="64">
        <v>2010</v>
      </c>
      <c r="D1187" t="s">
        <v>24</v>
      </c>
      <c r="E1187">
        <v>11.4</v>
      </c>
    </row>
    <row r="1188" spans="1:5" x14ac:dyDescent="0.35">
      <c r="A1188" s="64">
        <v>13</v>
      </c>
      <c r="B1188" s="64" t="s">
        <v>119</v>
      </c>
      <c r="C1188" s="64">
        <v>2010</v>
      </c>
      <c r="D1188" t="s">
        <v>25</v>
      </c>
    </row>
    <row r="1189" spans="1:5" x14ac:dyDescent="0.35">
      <c r="A1189" s="64">
        <v>13</v>
      </c>
      <c r="B1189" s="64" t="s">
        <v>119</v>
      </c>
      <c r="C1189" s="64">
        <v>2010</v>
      </c>
      <c r="D1189" t="s">
        <v>2</v>
      </c>
      <c r="E1189">
        <v>1157.8</v>
      </c>
    </row>
    <row r="1190" spans="1:5" x14ac:dyDescent="0.35">
      <c r="A1190" s="64">
        <v>13</v>
      </c>
      <c r="B1190" s="64" t="s">
        <v>119</v>
      </c>
      <c r="C1190" s="64">
        <v>2010</v>
      </c>
      <c r="D1190" t="s">
        <v>26</v>
      </c>
      <c r="E1190">
        <v>6.11</v>
      </c>
    </row>
    <row r="1191" spans="1:5" x14ac:dyDescent="0.35">
      <c r="A1191" s="64">
        <v>13</v>
      </c>
      <c r="B1191" s="64" t="s">
        <v>119</v>
      </c>
      <c r="C1191" s="64">
        <v>2010</v>
      </c>
      <c r="D1191" t="s">
        <v>3</v>
      </c>
      <c r="E1191">
        <v>3771.37</v>
      </c>
    </row>
    <row r="1192" spans="1:5" x14ac:dyDescent="0.35">
      <c r="A1192" s="64">
        <v>13</v>
      </c>
      <c r="B1192" s="64" t="s">
        <v>119</v>
      </c>
      <c r="C1192" s="64">
        <v>2010</v>
      </c>
      <c r="D1192" t="s">
        <v>4</v>
      </c>
      <c r="E1192">
        <v>1719.4</v>
      </c>
    </row>
    <row r="1193" spans="1:5" x14ac:dyDescent="0.35">
      <c r="A1193" s="64">
        <v>13</v>
      </c>
      <c r="B1193" s="64" t="s">
        <v>119</v>
      </c>
      <c r="C1193" s="64">
        <v>2010</v>
      </c>
      <c r="D1193" t="s">
        <v>27</v>
      </c>
    </row>
    <row r="1194" spans="1:5" x14ac:dyDescent="0.35">
      <c r="A1194" s="64">
        <v>13</v>
      </c>
      <c r="B1194" s="64" t="s">
        <v>119</v>
      </c>
      <c r="C1194" s="64">
        <v>2010</v>
      </c>
      <c r="D1194" t="s">
        <v>5</v>
      </c>
      <c r="E1194">
        <v>462.78</v>
      </c>
    </row>
    <row r="1195" spans="1:5" x14ac:dyDescent="0.35">
      <c r="A1195" s="64">
        <v>13</v>
      </c>
      <c r="B1195" s="64" t="s">
        <v>119</v>
      </c>
      <c r="C1195" s="64">
        <v>2010</v>
      </c>
      <c r="D1195" t="s">
        <v>6</v>
      </c>
      <c r="E1195">
        <v>1021.75</v>
      </c>
    </row>
    <row r="1196" spans="1:5" x14ac:dyDescent="0.35">
      <c r="A1196" s="64">
        <v>13</v>
      </c>
      <c r="B1196" s="64" t="s">
        <v>119</v>
      </c>
      <c r="C1196" s="64">
        <v>2010</v>
      </c>
      <c r="D1196" t="s">
        <v>7</v>
      </c>
      <c r="E1196">
        <v>1293.6500000000001</v>
      </c>
    </row>
    <row r="1197" spans="1:5" x14ac:dyDescent="0.35">
      <c r="A1197" s="64">
        <v>13</v>
      </c>
      <c r="B1197" s="64" t="s">
        <v>119</v>
      </c>
      <c r="C1197" s="64">
        <v>2010</v>
      </c>
      <c r="D1197" t="s">
        <v>28</v>
      </c>
    </row>
    <row r="1198" spans="1:5" x14ac:dyDescent="0.35">
      <c r="A1198" s="64">
        <v>13</v>
      </c>
      <c r="B1198" s="64" t="s">
        <v>119</v>
      </c>
      <c r="C1198" s="64">
        <v>2010</v>
      </c>
      <c r="D1198" t="s">
        <v>29</v>
      </c>
      <c r="E1198">
        <v>2</v>
      </c>
    </row>
    <row r="1199" spans="1:5" x14ac:dyDescent="0.35">
      <c r="A1199" s="64">
        <v>13</v>
      </c>
      <c r="B1199" s="64" t="s">
        <v>119</v>
      </c>
      <c r="C1199" s="64">
        <v>2010</v>
      </c>
      <c r="D1199" t="s">
        <v>30</v>
      </c>
      <c r="E1199">
        <v>16.89</v>
      </c>
    </row>
    <row r="1200" spans="1:5" x14ac:dyDescent="0.35">
      <c r="A1200" s="64">
        <v>13</v>
      </c>
      <c r="B1200" s="64" t="s">
        <v>119</v>
      </c>
      <c r="C1200" s="64">
        <v>2010</v>
      </c>
      <c r="D1200" t="s">
        <v>31</v>
      </c>
      <c r="E1200">
        <v>72.69</v>
      </c>
    </row>
    <row r="1201" spans="1:5" x14ac:dyDescent="0.35">
      <c r="A1201" s="64">
        <v>13</v>
      </c>
      <c r="B1201" s="64" t="s">
        <v>119</v>
      </c>
      <c r="C1201" s="64">
        <v>2010</v>
      </c>
      <c r="D1201" t="s">
        <v>32</v>
      </c>
    </row>
    <row r="1202" spans="1:5" x14ac:dyDescent="0.35">
      <c r="A1202" s="64">
        <v>13</v>
      </c>
      <c r="B1202" s="64" t="s">
        <v>119</v>
      </c>
      <c r="C1202" s="64">
        <v>2010</v>
      </c>
      <c r="D1202" t="s">
        <v>33</v>
      </c>
    </row>
    <row r="1203" spans="1:5" x14ac:dyDescent="0.35">
      <c r="A1203" s="64">
        <v>13</v>
      </c>
      <c r="B1203" s="64" t="s">
        <v>119</v>
      </c>
      <c r="C1203" s="64">
        <v>2010</v>
      </c>
      <c r="D1203" t="s">
        <v>34</v>
      </c>
      <c r="E1203">
        <v>3.41</v>
      </c>
    </row>
    <row r="1204" spans="1:5" x14ac:dyDescent="0.35">
      <c r="A1204" s="64">
        <v>13</v>
      </c>
      <c r="B1204" s="64" t="s">
        <v>119</v>
      </c>
      <c r="C1204" s="64">
        <v>2010</v>
      </c>
      <c r="D1204" t="s">
        <v>35</v>
      </c>
      <c r="E1204">
        <v>0.52</v>
      </c>
    </row>
    <row r="1205" spans="1:5" x14ac:dyDescent="0.35">
      <c r="A1205" s="64">
        <v>13</v>
      </c>
      <c r="B1205" s="64" t="s">
        <v>119</v>
      </c>
      <c r="C1205" s="64">
        <v>2010</v>
      </c>
      <c r="D1205" t="s">
        <v>36</v>
      </c>
      <c r="E1205">
        <v>30.55</v>
      </c>
    </row>
    <row r="1206" spans="1:5" x14ac:dyDescent="0.35">
      <c r="A1206" s="64">
        <v>13</v>
      </c>
      <c r="B1206" s="64" t="s">
        <v>119</v>
      </c>
      <c r="C1206" s="64">
        <v>2010</v>
      </c>
      <c r="D1206" t="s">
        <v>37</v>
      </c>
    </row>
    <row r="1207" spans="1:5" x14ac:dyDescent="0.35">
      <c r="A1207" s="64">
        <v>13</v>
      </c>
      <c r="B1207" s="64" t="s">
        <v>119</v>
      </c>
      <c r="C1207" s="64">
        <v>2010</v>
      </c>
      <c r="D1207" t="s">
        <v>8</v>
      </c>
      <c r="E1207">
        <v>820.91</v>
      </c>
    </row>
    <row r="1208" spans="1:5" x14ac:dyDescent="0.35">
      <c r="A1208" s="64">
        <v>13</v>
      </c>
      <c r="B1208" s="64" t="s">
        <v>119</v>
      </c>
      <c r="C1208" s="64">
        <v>2010</v>
      </c>
      <c r="D1208" t="s">
        <v>38</v>
      </c>
      <c r="E1208">
        <v>34.17</v>
      </c>
    </row>
    <row r="1209" spans="1:5" x14ac:dyDescent="0.35">
      <c r="A1209" s="64">
        <v>13</v>
      </c>
      <c r="B1209" s="64" t="s">
        <v>119</v>
      </c>
      <c r="C1209" s="64">
        <v>2010</v>
      </c>
      <c r="D1209" t="s">
        <v>75</v>
      </c>
      <c r="E1209">
        <v>0.1</v>
      </c>
    </row>
    <row r="1210" spans="1:5" x14ac:dyDescent="0.35">
      <c r="A1210" s="64">
        <v>13</v>
      </c>
      <c r="B1210" s="64" t="s">
        <v>119</v>
      </c>
      <c r="C1210" s="64">
        <v>2010</v>
      </c>
      <c r="D1210" t="s">
        <v>40</v>
      </c>
      <c r="E1210">
        <v>11.88</v>
      </c>
    </row>
    <row r="1211" spans="1:5" x14ac:dyDescent="0.35">
      <c r="A1211" s="64">
        <v>13</v>
      </c>
      <c r="B1211" s="64" t="s">
        <v>119</v>
      </c>
      <c r="C1211" s="64">
        <v>2010</v>
      </c>
      <c r="D1211" t="s">
        <v>9</v>
      </c>
      <c r="E1211">
        <v>2703.24</v>
      </c>
    </row>
    <row r="1212" spans="1:5" x14ac:dyDescent="0.35">
      <c r="A1212" s="64">
        <v>13</v>
      </c>
      <c r="B1212" s="64" t="s">
        <v>119</v>
      </c>
      <c r="C1212" s="64">
        <v>2010</v>
      </c>
      <c r="D1212" t="s">
        <v>41</v>
      </c>
    </row>
    <row r="1213" spans="1:5" x14ac:dyDescent="0.35">
      <c r="A1213" s="64">
        <v>13</v>
      </c>
      <c r="B1213" s="64" t="s">
        <v>119</v>
      </c>
      <c r="C1213" s="64">
        <v>2010</v>
      </c>
      <c r="D1213" t="s">
        <v>42</v>
      </c>
      <c r="E1213">
        <v>475.7</v>
      </c>
    </row>
    <row r="1214" spans="1:5" x14ac:dyDescent="0.35">
      <c r="A1214" s="64">
        <v>13</v>
      </c>
      <c r="B1214" s="64" t="s">
        <v>119</v>
      </c>
      <c r="C1214" s="64">
        <v>2010</v>
      </c>
      <c r="D1214" t="s">
        <v>43</v>
      </c>
    </row>
    <row r="1215" spans="1:5" x14ac:dyDescent="0.35">
      <c r="A1215" s="64">
        <v>13</v>
      </c>
      <c r="B1215" s="64" t="s">
        <v>119</v>
      </c>
      <c r="C1215" s="64">
        <v>2010</v>
      </c>
      <c r="D1215" t="s">
        <v>10</v>
      </c>
      <c r="E1215">
        <v>372.51</v>
      </c>
    </row>
    <row r="1216" spans="1:5" x14ac:dyDescent="0.35">
      <c r="A1216" s="64">
        <v>13</v>
      </c>
      <c r="B1216" s="64" t="s">
        <v>119</v>
      </c>
      <c r="C1216" s="64">
        <v>2010</v>
      </c>
      <c r="D1216" t="s">
        <v>11</v>
      </c>
      <c r="E1216">
        <v>164.69</v>
      </c>
    </row>
    <row r="1217" spans="1:5" x14ac:dyDescent="0.35">
      <c r="A1217" s="64">
        <v>13</v>
      </c>
      <c r="B1217" s="64" t="s">
        <v>119</v>
      </c>
      <c r="C1217" s="64">
        <v>2010</v>
      </c>
      <c r="D1217" t="s">
        <v>44</v>
      </c>
    </row>
    <row r="1218" spans="1:5" x14ac:dyDescent="0.35">
      <c r="A1218" s="64">
        <v>13</v>
      </c>
      <c r="B1218" s="64" t="s">
        <v>119</v>
      </c>
      <c r="C1218" s="64">
        <v>2010</v>
      </c>
      <c r="D1218" t="s">
        <v>12</v>
      </c>
      <c r="E1218">
        <v>51.24</v>
      </c>
    </row>
    <row r="1219" spans="1:5" x14ac:dyDescent="0.35">
      <c r="A1219" s="64">
        <v>13</v>
      </c>
      <c r="B1219" s="64" t="s">
        <v>119</v>
      </c>
      <c r="C1219" s="64">
        <v>2010</v>
      </c>
      <c r="D1219" t="s">
        <v>45</v>
      </c>
      <c r="E1219">
        <v>3.75</v>
      </c>
    </row>
    <row r="1220" spans="1:5" x14ac:dyDescent="0.35">
      <c r="A1220" s="64">
        <v>13</v>
      </c>
      <c r="B1220" s="64" t="s">
        <v>119</v>
      </c>
      <c r="C1220" s="64">
        <v>2010</v>
      </c>
      <c r="D1220" t="s">
        <v>46</v>
      </c>
    </row>
    <row r="1221" spans="1:5" x14ac:dyDescent="0.35">
      <c r="A1221" s="64">
        <v>13</v>
      </c>
      <c r="B1221" s="64" t="s">
        <v>119</v>
      </c>
      <c r="C1221" s="64">
        <v>2010</v>
      </c>
      <c r="D1221" t="s">
        <v>47</v>
      </c>
    </row>
    <row r="1222" spans="1:5" x14ac:dyDescent="0.35">
      <c r="A1222" s="64">
        <v>13</v>
      </c>
      <c r="B1222" s="64" t="s">
        <v>119</v>
      </c>
      <c r="C1222" s="64">
        <v>2010</v>
      </c>
      <c r="D1222" t="s">
        <v>13</v>
      </c>
      <c r="E1222">
        <v>2224.62</v>
      </c>
    </row>
    <row r="1223" spans="1:5" x14ac:dyDescent="0.35">
      <c r="A1223" s="64">
        <v>13</v>
      </c>
      <c r="B1223" s="64" t="s">
        <v>119</v>
      </c>
      <c r="C1223" s="64">
        <v>2010</v>
      </c>
      <c r="D1223" t="s">
        <v>14</v>
      </c>
      <c r="E1223">
        <v>1419.28</v>
      </c>
    </row>
    <row r="1224" spans="1:5" x14ac:dyDescent="0.35">
      <c r="A1224" s="64">
        <v>13</v>
      </c>
      <c r="B1224" s="64" t="s">
        <v>119</v>
      </c>
      <c r="C1224" s="64">
        <v>2010</v>
      </c>
      <c r="D1224" t="s">
        <v>48</v>
      </c>
      <c r="E1224">
        <v>3.23</v>
      </c>
    </row>
    <row r="1225" spans="1:5" x14ac:dyDescent="0.35">
      <c r="A1225" s="64">
        <v>13</v>
      </c>
      <c r="B1225" s="64" t="s">
        <v>119</v>
      </c>
      <c r="C1225" s="64">
        <v>2010</v>
      </c>
      <c r="D1225" t="s">
        <v>15</v>
      </c>
      <c r="E1225">
        <v>7896.81</v>
      </c>
    </row>
    <row r="1226" spans="1:5" x14ac:dyDescent="0.35">
      <c r="A1226" s="64">
        <v>13</v>
      </c>
      <c r="B1226" s="64" t="s">
        <v>119</v>
      </c>
      <c r="C1226" s="64">
        <v>2010</v>
      </c>
      <c r="D1226" t="s">
        <v>49</v>
      </c>
    </row>
    <row r="1227" spans="1:5" x14ac:dyDescent="0.35">
      <c r="A1227" s="64">
        <v>13</v>
      </c>
      <c r="B1227" s="64" t="s">
        <v>119</v>
      </c>
      <c r="C1227" s="64">
        <v>2010</v>
      </c>
      <c r="D1227" t="s">
        <v>16</v>
      </c>
      <c r="E1227">
        <v>1496.73</v>
      </c>
    </row>
    <row r="1228" spans="1:5" x14ac:dyDescent="0.35">
      <c r="A1228" s="64">
        <v>13</v>
      </c>
      <c r="B1228" s="64" t="s">
        <v>119</v>
      </c>
      <c r="C1228" s="64">
        <v>2010</v>
      </c>
      <c r="D1228" t="s">
        <v>17</v>
      </c>
      <c r="E1228">
        <v>6102.98</v>
      </c>
    </row>
    <row r="1229" spans="1:5" x14ac:dyDescent="0.35">
      <c r="A1229" s="64">
        <v>13</v>
      </c>
      <c r="B1229" s="64" t="s">
        <v>119</v>
      </c>
      <c r="C1229" s="64">
        <v>2010</v>
      </c>
      <c r="D1229" t="s">
        <v>50</v>
      </c>
    </row>
    <row r="1230" spans="1:5" x14ac:dyDescent="0.35">
      <c r="A1230" s="64">
        <v>13</v>
      </c>
      <c r="B1230" s="64" t="s">
        <v>119</v>
      </c>
      <c r="C1230" s="64">
        <v>2010</v>
      </c>
      <c r="D1230" t="s">
        <v>51</v>
      </c>
    </row>
    <row r="1231" spans="1:5" x14ac:dyDescent="0.35">
      <c r="A1231" s="64">
        <v>13</v>
      </c>
      <c r="B1231" s="64" t="s">
        <v>119</v>
      </c>
      <c r="C1231" s="64">
        <v>2010</v>
      </c>
      <c r="D1231" t="s">
        <v>19</v>
      </c>
      <c r="E1231">
        <v>733.06</v>
      </c>
    </row>
    <row r="1232" spans="1:5" x14ac:dyDescent="0.35">
      <c r="A1232" s="64">
        <v>13</v>
      </c>
      <c r="B1232" s="64" t="s">
        <v>119</v>
      </c>
      <c r="C1232" s="64">
        <v>2010</v>
      </c>
      <c r="D1232" t="s">
        <v>18</v>
      </c>
    </row>
    <row r="1233" spans="1:5" x14ac:dyDescent="0.35">
      <c r="A1233" s="64">
        <v>13</v>
      </c>
      <c r="B1233" s="64" t="s">
        <v>119</v>
      </c>
      <c r="C1233" s="64">
        <v>2010</v>
      </c>
      <c r="D1233" t="s">
        <v>52</v>
      </c>
      <c r="E1233">
        <v>12.05</v>
      </c>
    </row>
    <row r="1234" spans="1:5" x14ac:dyDescent="0.35">
      <c r="A1234" s="64">
        <v>13</v>
      </c>
      <c r="B1234" s="64" t="s">
        <v>119</v>
      </c>
      <c r="C1234" s="64">
        <v>2010</v>
      </c>
      <c r="D1234" t="s">
        <v>53</v>
      </c>
      <c r="E1234">
        <v>121.68</v>
      </c>
    </row>
    <row r="1235" spans="1:5" x14ac:dyDescent="0.35">
      <c r="A1235" s="64">
        <v>13</v>
      </c>
      <c r="B1235" s="64" t="s">
        <v>119</v>
      </c>
      <c r="C1235" s="64">
        <v>2010</v>
      </c>
      <c r="D1235" t="s">
        <v>54</v>
      </c>
      <c r="E1235">
        <v>54.53</v>
      </c>
    </row>
    <row r="1236" spans="1:5" x14ac:dyDescent="0.35">
      <c r="A1236" s="64">
        <v>13</v>
      </c>
      <c r="B1236" s="64" t="s">
        <v>119</v>
      </c>
      <c r="C1236" s="64">
        <v>2010</v>
      </c>
      <c r="D1236" t="s">
        <v>55</v>
      </c>
    </row>
    <row r="1237" spans="1:5" x14ac:dyDescent="0.35">
      <c r="A1237" s="64">
        <v>13</v>
      </c>
      <c r="B1237" s="64" t="s">
        <v>119</v>
      </c>
      <c r="C1237" s="64">
        <v>2010</v>
      </c>
      <c r="D1237" t="s">
        <v>56</v>
      </c>
      <c r="E1237">
        <v>6.3</v>
      </c>
    </row>
    <row r="1238" spans="1:5" x14ac:dyDescent="0.35">
      <c r="A1238" s="64">
        <v>13</v>
      </c>
      <c r="B1238" s="64" t="s">
        <v>119</v>
      </c>
      <c r="C1238" s="64">
        <v>2010</v>
      </c>
      <c r="D1238" t="s">
        <v>57</v>
      </c>
      <c r="E1238">
        <v>611.41999999999996</v>
      </c>
    </row>
    <row r="1239" spans="1:5" x14ac:dyDescent="0.35">
      <c r="A1239" s="64">
        <v>13</v>
      </c>
      <c r="B1239" s="64" t="s">
        <v>119</v>
      </c>
      <c r="C1239" s="64">
        <v>2010</v>
      </c>
      <c r="D1239" t="s">
        <v>80</v>
      </c>
      <c r="E1239">
        <v>9338.57</v>
      </c>
    </row>
    <row r="1240" spans="1:5" x14ac:dyDescent="0.35">
      <c r="A1240" s="64">
        <v>13</v>
      </c>
      <c r="B1240" s="64" t="s">
        <v>119</v>
      </c>
      <c r="C1240" s="64">
        <v>2010</v>
      </c>
      <c r="D1240" t="s">
        <v>58</v>
      </c>
    </row>
    <row r="1241" spans="1:5" x14ac:dyDescent="0.35">
      <c r="A1241" s="64">
        <v>13</v>
      </c>
      <c r="B1241" s="64" t="s">
        <v>119</v>
      </c>
      <c r="C1241" s="64">
        <v>2010</v>
      </c>
      <c r="D1241" t="s">
        <v>59</v>
      </c>
      <c r="E1241">
        <v>0.97</v>
      </c>
    </row>
    <row r="1242" spans="1:5" x14ac:dyDescent="0.35">
      <c r="A1242" s="64">
        <v>13</v>
      </c>
      <c r="B1242" s="64" t="s">
        <v>119</v>
      </c>
      <c r="C1242" s="64">
        <v>2014</v>
      </c>
      <c r="D1242" t="s">
        <v>1</v>
      </c>
      <c r="E1242">
        <v>3412.1401000000001</v>
      </c>
    </row>
    <row r="1243" spans="1:5" x14ac:dyDescent="0.35">
      <c r="A1243" s="64">
        <v>13</v>
      </c>
      <c r="B1243" s="64" t="s">
        <v>119</v>
      </c>
      <c r="C1243" s="64">
        <v>2014</v>
      </c>
      <c r="D1243" t="s">
        <v>21</v>
      </c>
      <c r="E1243">
        <v>193.56</v>
      </c>
    </row>
    <row r="1244" spans="1:5" x14ac:dyDescent="0.35">
      <c r="A1244" s="64">
        <v>13</v>
      </c>
      <c r="B1244" s="64" t="s">
        <v>119</v>
      </c>
      <c r="C1244" s="64">
        <v>2014</v>
      </c>
      <c r="D1244" t="s">
        <v>22</v>
      </c>
      <c r="E1244">
        <v>24.39</v>
      </c>
    </row>
    <row r="1245" spans="1:5" x14ac:dyDescent="0.35">
      <c r="A1245" s="64">
        <v>13</v>
      </c>
      <c r="B1245" s="64" t="s">
        <v>119</v>
      </c>
      <c r="C1245" s="64">
        <v>2014</v>
      </c>
      <c r="D1245" t="s">
        <v>23</v>
      </c>
    </row>
    <row r="1246" spans="1:5" x14ac:dyDescent="0.35">
      <c r="A1246" s="64">
        <v>13</v>
      </c>
      <c r="B1246" s="64" t="s">
        <v>119</v>
      </c>
      <c r="C1246" s="64">
        <v>2014</v>
      </c>
      <c r="D1246" t="s">
        <v>24</v>
      </c>
      <c r="E1246">
        <v>19.810001</v>
      </c>
    </row>
    <row r="1247" spans="1:5" x14ac:dyDescent="0.35">
      <c r="A1247" s="64">
        <v>13</v>
      </c>
      <c r="B1247" s="64" t="s">
        <v>119</v>
      </c>
      <c r="C1247" s="64">
        <v>2014</v>
      </c>
      <c r="D1247" t="s">
        <v>25</v>
      </c>
      <c r="E1247">
        <v>2.5</v>
      </c>
    </row>
    <row r="1248" spans="1:5" x14ac:dyDescent="0.35">
      <c r="A1248" s="64">
        <v>13</v>
      </c>
      <c r="B1248" s="64" t="s">
        <v>119</v>
      </c>
      <c r="C1248" s="64">
        <v>2014</v>
      </c>
      <c r="D1248" t="s">
        <v>2</v>
      </c>
      <c r="E1248">
        <v>1814.1901</v>
      </c>
    </row>
    <row r="1249" spans="1:5" x14ac:dyDescent="0.35">
      <c r="A1249" s="64">
        <v>13</v>
      </c>
      <c r="B1249" s="64" t="s">
        <v>119</v>
      </c>
      <c r="C1249" s="64">
        <v>2014</v>
      </c>
      <c r="D1249" t="s">
        <v>26</v>
      </c>
      <c r="E1249">
        <v>5.56</v>
      </c>
    </row>
    <row r="1250" spans="1:5" x14ac:dyDescent="0.35">
      <c r="A1250" s="64">
        <v>13</v>
      </c>
      <c r="B1250" s="64" t="s">
        <v>119</v>
      </c>
      <c r="C1250" s="64">
        <v>2014</v>
      </c>
      <c r="D1250" t="s">
        <v>3</v>
      </c>
      <c r="E1250">
        <v>3119.81</v>
      </c>
    </row>
    <row r="1251" spans="1:5" x14ac:dyDescent="0.35">
      <c r="A1251" s="64">
        <v>13</v>
      </c>
      <c r="B1251" s="64" t="s">
        <v>119</v>
      </c>
      <c r="C1251" s="64">
        <v>2014</v>
      </c>
      <c r="D1251" t="s">
        <v>4</v>
      </c>
      <c r="E1251">
        <v>1454.04</v>
      </c>
    </row>
    <row r="1252" spans="1:5" x14ac:dyDescent="0.35">
      <c r="A1252" s="64">
        <v>13</v>
      </c>
      <c r="B1252" s="64" t="s">
        <v>119</v>
      </c>
      <c r="C1252" s="64">
        <v>2014</v>
      </c>
      <c r="D1252" t="s">
        <v>27</v>
      </c>
    </row>
    <row r="1253" spans="1:5" x14ac:dyDescent="0.35">
      <c r="A1253" s="64">
        <v>13</v>
      </c>
      <c r="B1253" s="64" t="s">
        <v>119</v>
      </c>
      <c r="C1253" s="64">
        <v>2014</v>
      </c>
      <c r="D1253" t="s">
        <v>5</v>
      </c>
      <c r="E1253">
        <v>269.71001999999999</v>
      </c>
    </row>
    <row r="1254" spans="1:5" x14ac:dyDescent="0.35">
      <c r="A1254" s="64">
        <v>13</v>
      </c>
      <c r="B1254" s="64" t="s">
        <v>119</v>
      </c>
      <c r="C1254" s="64">
        <v>2014</v>
      </c>
      <c r="D1254" t="s">
        <v>6</v>
      </c>
      <c r="E1254">
        <v>712.82</v>
      </c>
    </row>
    <row r="1255" spans="1:5" x14ac:dyDescent="0.35">
      <c r="A1255" s="64">
        <v>13</v>
      </c>
      <c r="B1255" s="64" t="s">
        <v>119</v>
      </c>
      <c r="C1255" s="64">
        <v>2014</v>
      </c>
      <c r="D1255" t="s">
        <v>7</v>
      </c>
      <c r="E1255">
        <v>992.65</v>
      </c>
    </row>
    <row r="1256" spans="1:5" x14ac:dyDescent="0.35">
      <c r="A1256" s="64">
        <v>13</v>
      </c>
      <c r="B1256" s="64" t="s">
        <v>119</v>
      </c>
      <c r="C1256" s="64">
        <v>2014</v>
      </c>
      <c r="D1256" t="s">
        <v>28</v>
      </c>
    </row>
    <row r="1257" spans="1:5" x14ac:dyDescent="0.35">
      <c r="A1257" s="64">
        <v>13</v>
      </c>
      <c r="B1257" s="64" t="s">
        <v>119</v>
      </c>
      <c r="C1257" s="64">
        <v>2014</v>
      </c>
      <c r="D1257" t="s">
        <v>29</v>
      </c>
    </row>
    <row r="1258" spans="1:5" x14ac:dyDescent="0.35">
      <c r="A1258" s="64">
        <v>13</v>
      </c>
      <c r="B1258" s="64" t="s">
        <v>119</v>
      </c>
      <c r="C1258" s="64">
        <v>2014</v>
      </c>
      <c r="D1258" t="s">
        <v>30</v>
      </c>
      <c r="E1258">
        <v>2.6499999000000001</v>
      </c>
    </row>
    <row r="1259" spans="1:5" x14ac:dyDescent="0.35">
      <c r="A1259" s="64">
        <v>13</v>
      </c>
      <c r="B1259" s="64" t="s">
        <v>119</v>
      </c>
      <c r="C1259" s="64">
        <v>2014</v>
      </c>
      <c r="D1259" t="s">
        <v>31</v>
      </c>
      <c r="E1259">
        <v>119.13</v>
      </c>
    </row>
    <row r="1260" spans="1:5" x14ac:dyDescent="0.35">
      <c r="A1260" s="64">
        <v>13</v>
      </c>
      <c r="B1260" s="64" t="s">
        <v>119</v>
      </c>
      <c r="C1260" s="64">
        <v>2014</v>
      </c>
      <c r="D1260" t="s">
        <v>32</v>
      </c>
    </row>
    <row r="1261" spans="1:5" x14ac:dyDescent="0.35">
      <c r="A1261" s="64">
        <v>13</v>
      </c>
      <c r="B1261" s="64" t="s">
        <v>119</v>
      </c>
      <c r="C1261" s="64">
        <v>2014</v>
      </c>
      <c r="D1261" t="s">
        <v>33</v>
      </c>
    </row>
    <row r="1262" spans="1:5" x14ac:dyDescent="0.35">
      <c r="A1262" s="64">
        <v>13</v>
      </c>
      <c r="B1262" s="64" t="s">
        <v>119</v>
      </c>
      <c r="C1262" s="64">
        <v>2014</v>
      </c>
      <c r="D1262" t="s">
        <v>34</v>
      </c>
      <c r="E1262">
        <v>4.4400000000000004</v>
      </c>
    </row>
    <row r="1263" spans="1:5" x14ac:dyDescent="0.35">
      <c r="A1263" s="64">
        <v>13</v>
      </c>
      <c r="B1263" s="64" t="s">
        <v>119</v>
      </c>
      <c r="C1263" s="64">
        <v>2014</v>
      </c>
      <c r="D1263" t="s">
        <v>35</v>
      </c>
    </row>
    <row r="1264" spans="1:5" x14ac:dyDescent="0.35">
      <c r="A1264" s="64">
        <v>13</v>
      </c>
      <c r="B1264" s="64" t="s">
        <v>119</v>
      </c>
      <c r="C1264" s="64">
        <v>2014</v>
      </c>
      <c r="D1264" t="s">
        <v>36</v>
      </c>
      <c r="E1264">
        <v>39.850002000000003</v>
      </c>
    </row>
    <row r="1265" spans="1:5" x14ac:dyDescent="0.35">
      <c r="A1265" s="64">
        <v>13</v>
      </c>
      <c r="B1265" s="64" t="s">
        <v>119</v>
      </c>
      <c r="C1265" s="64">
        <v>2014</v>
      </c>
      <c r="D1265" t="s">
        <v>37</v>
      </c>
    </row>
    <row r="1266" spans="1:5" x14ac:dyDescent="0.35">
      <c r="A1266" s="64">
        <v>13</v>
      </c>
      <c r="B1266" s="64" t="s">
        <v>119</v>
      </c>
      <c r="C1266" s="64">
        <v>2014</v>
      </c>
      <c r="D1266" t="s">
        <v>8</v>
      </c>
      <c r="E1266">
        <v>455.30002000000002</v>
      </c>
    </row>
    <row r="1267" spans="1:5" x14ac:dyDescent="0.35">
      <c r="A1267" s="64">
        <v>13</v>
      </c>
      <c r="B1267" s="64" t="s">
        <v>119</v>
      </c>
      <c r="C1267" s="64">
        <v>2014</v>
      </c>
      <c r="D1267" t="s">
        <v>38</v>
      </c>
      <c r="E1267">
        <v>81.11</v>
      </c>
    </row>
    <row r="1268" spans="1:5" x14ac:dyDescent="0.35">
      <c r="A1268" s="64">
        <v>13</v>
      </c>
      <c r="B1268" s="64" t="s">
        <v>119</v>
      </c>
      <c r="C1268" s="64">
        <v>2014</v>
      </c>
      <c r="D1268" t="s">
        <v>75</v>
      </c>
      <c r="E1268">
        <v>0.7</v>
      </c>
    </row>
    <row r="1269" spans="1:5" x14ac:dyDescent="0.35">
      <c r="A1269" s="64">
        <v>13</v>
      </c>
      <c r="B1269" s="64" t="s">
        <v>119</v>
      </c>
      <c r="C1269" s="64">
        <v>2014</v>
      </c>
      <c r="D1269" t="s">
        <v>40</v>
      </c>
      <c r="E1269">
        <v>4.8899999999999997</v>
      </c>
    </row>
    <row r="1270" spans="1:5" x14ac:dyDescent="0.35">
      <c r="A1270" s="64">
        <v>13</v>
      </c>
      <c r="B1270" s="64" t="s">
        <v>119</v>
      </c>
      <c r="C1270" s="64">
        <v>2014</v>
      </c>
      <c r="D1270" t="s">
        <v>9</v>
      </c>
      <c r="E1270">
        <v>2602.14</v>
      </c>
    </row>
    <row r="1271" spans="1:5" x14ac:dyDescent="0.35">
      <c r="A1271" s="64">
        <v>13</v>
      </c>
      <c r="B1271" s="64" t="s">
        <v>119</v>
      </c>
      <c r="C1271" s="64">
        <v>2014</v>
      </c>
      <c r="D1271" t="s">
        <v>41</v>
      </c>
      <c r="E1271">
        <v>0.15</v>
      </c>
    </row>
    <row r="1272" spans="1:5" x14ac:dyDescent="0.35">
      <c r="A1272" s="64">
        <v>13</v>
      </c>
      <c r="B1272" s="64" t="s">
        <v>119</v>
      </c>
      <c r="C1272" s="64">
        <v>2014</v>
      </c>
      <c r="D1272" t="s">
        <v>42</v>
      </c>
      <c r="E1272">
        <v>466.41998000000001</v>
      </c>
    </row>
    <row r="1273" spans="1:5" x14ac:dyDescent="0.35">
      <c r="A1273" s="64">
        <v>13</v>
      </c>
      <c r="B1273" s="64" t="s">
        <v>119</v>
      </c>
      <c r="C1273" s="64">
        <v>2014</v>
      </c>
      <c r="D1273" t="s">
        <v>43</v>
      </c>
    </row>
    <row r="1274" spans="1:5" x14ac:dyDescent="0.35">
      <c r="A1274" s="64">
        <v>13</v>
      </c>
      <c r="B1274" s="64" t="s">
        <v>119</v>
      </c>
      <c r="C1274" s="64">
        <v>2014</v>
      </c>
      <c r="D1274" t="s">
        <v>10</v>
      </c>
      <c r="E1274">
        <v>190.23000999999999</v>
      </c>
    </row>
    <row r="1275" spans="1:5" x14ac:dyDescent="0.35">
      <c r="A1275" s="64">
        <v>13</v>
      </c>
      <c r="B1275" s="64" t="s">
        <v>119</v>
      </c>
      <c r="C1275" s="64">
        <v>2014</v>
      </c>
      <c r="D1275" t="s">
        <v>11</v>
      </c>
      <c r="E1275">
        <v>47.890003</v>
      </c>
    </row>
    <row r="1276" spans="1:5" x14ac:dyDescent="0.35">
      <c r="A1276" s="64">
        <v>13</v>
      </c>
      <c r="B1276" s="64" t="s">
        <v>119</v>
      </c>
      <c r="C1276" s="64">
        <v>2014</v>
      </c>
      <c r="D1276" t="s">
        <v>44</v>
      </c>
    </row>
    <row r="1277" spans="1:5" x14ac:dyDescent="0.35">
      <c r="A1277" s="64">
        <v>13</v>
      </c>
      <c r="B1277" s="64" t="s">
        <v>119</v>
      </c>
      <c r="C1277" s="64">
        <v>2014</v>
      </c>
      <c r="D1277" t="s">
        <v>12</v>
      </c>
      <c r="E1277">
        <v>57.63</v>
      </c>
    </row>
    <row r="1278" spans="1:5" x14ac:dyDescent="0.35">
      <c r="A1278" s="64">
        <v>13</v>
      </c>
      <c r="B1278" s="64" t="s">
        <v>119</v>
      </c>
      <c r="C1278" s="64">
        <v>2014</v>
      </c>
      <c r="D1278" t="s">
        <v>45</v>
      </c>
    </row>
    <row r="1279" spans="1:5" x14ac:dyDescent="0.35">
      <c r="A1279" s="64">
        <v>13</v>
      </c>
      <c r="B1279" s="64" t="s">
        <v>119</v>
      </c>
      <c r="C1279" s="64">
        <v>2014</v>
      </c>
      <c r="D1279" t="s">
        <v>46</v>
      </c>
    </row>
    <row r="1280" spans="1:5" x14ac:dyDescent="0.35">
      <c r="A1280" s="64">
        <v>13</v>
      </c>
      <c r="B1280" s="64" t="s">
        <v>119</v>
      </c>
      <c r="C1280" s="64">
        <v>2014</v>
      </c>
      <c r="D1280" t="s">
        <v>47</v>
      </c>
    </row>
    <row r="1281" spans="1:5" x14ac:dyDescent="0.35">
      <c r="A1281" s="64">
        <v>13</v>
      </c>
      <c r="B1281" s="64" t="s">
        <v>119</v>
      </c>
      <c r="C1281" s="64">
        <v>2014</v>
      </c>
      <c r="D1281" t="s">
        <v>13</v>
      </c>
      <c r="E1281">
        <v>2161.7600000000002</v>
      </c>
    </row>
    <row r="1282" spans="1:5" x14ac:dyDescent="0.35">
      <c r="A1282" s="64">
        <v>13</v>
      </c>
      <c r="B1282" s="64" t="s">
        <v>119</v>
      </c>
      <c r="C1282" s="64">
        <v>2014</v>
      </c>
      <c r="D1282" t="s">
        <v>14</v>
      </c>
      <c r="E1282">
        <v>1315.84</v>
      </c>
    </row>
    <row r="1283" spans="1:5" x14ac:dyDescent="0.35">
      <c r="A1283" s="64">
        <v>13</v>
      </c>
      <c r="B1283" s="64" t="s">
        <v>119</v>
      </c>
      <c r="C1283" s="64">
        <v>2014</v>
      </c>
      <c r="D1283" t="s">
        <v>48</v>
      </c>
    </row>
    <row r="1284" spans="1:5" x14ac:dyDescent="0.35">
      <c r="A1284" s="64">
        <v>13</v>
      </c>
      <c r="B1284" s="64" t="s">
        <v>119</v>
      </c>
      <c r="C1284" s="64">
        <v>2014</v>
      </c>
      <c r="D1284" t="s">
        <v>15</v>
      </c>
      <c r="E1284">
        <v>10948.88</v>
      </c>
    </row>
    <row r="1285" spans="1:5" x14ac:dyDescent="0.35">
      <c r="A1285" s="64">
        <v>13</v>
      </c>
      <c r="B1285" s="64" t="s">
        <v>119</v>
      </c>
      <c r="C1285" s="64">
        <v>2014</v>
      </c>
      <c r="D1285" t="s">
        <v>49</v>
      </c>
    </row>
    <row r="1286" spans="1:5" x14ac:dyDescent="0.35">
      <c r="A1286" s="64">
        <v>13</v>
      </c>
      <c r="B1286" s="64" t="s">
        <v>119</v>
      </c>
      <c r="C1286" s="64">
        <v>2014</v>
      </c>
      <c r="D1286" t="s">
        <v>16</v>
      </c>
      <c r="E1286">
        <v>2992.36</v>
      </c>
    </row>
    <row r="1287" spans="1:5" x14ac:dyDescent="0.35">
      <c r="A1287" s="64">
        <v>13</v>
      </c>
      <c r="B1287" s="64" t="s">
        <v>119</v>
      </c>
      <c r="C1287" s="64">
        <v>2014</v>
      </c>
      <c r="D1287" t="s">
        <v>17</v>
      </c>
      <c r="E1287">
        <v>4894.88</v>
      </c>
    </row>
    <row r="1288" spans="1:5" x14ac:dyDescent="0.35">
      <c r="A1288" s="64">
        <v>13</v>
      </c>
      <c r="B1288" s="64" t="s">
        <v>119</v>
      </c>
      <c r="C1288" s="64">
        <v>2014</v>
      </c>
      <c r="D1288" t="s">
        <v>50</v>
      </c>
    </row>
    <row r="1289" spans="1:5" x14ac:dyDescent="0.35">
      <c r="A1289" s="64">
        <v>13</v>
      </c>
      <c r="B1289" s="64" t="s">
        <v>119</v>
      </c>
      <c r="C1289" s="64">
        <v>2014</v>
      </c>
      <c r="D1289" t="s">
        <v>51</v>
      </c>
    </row>
    <row r="1290" spans="1:5" x14ac:dyDescent="0.35">
      <c r="A1290" s="64">
        <v>13</v>
      </c>
      <c r="B1290" s="64" t="s">
        <v>119</v>
      </c>
      <c r="C1290" s="64">
        <v>2014</v>
      </c>
      <c r="D1290" t="s">
        <v>19</v>
      </c>
      <c r="E1290">
        <v>808.12</v>
      </c>
    </row>
    <row r="1291" spans="1:5" x14ac:dyDescent="0.35">
      <c r="A1291" s="64">
        <v>13</v>
      </c>
      <c r="B1291" s="64" t="s">
        <v>119</v>
      </c>
      <c r="C1291" s="64">
        <v>2014</v>
      </c>
      <c r="D1291" t="s">
        <v>18</v>
      </c>
      <c r="E1291">
        <v>4.2</v>
      </c>
    </row>
    <row r="1292" spans="1:5" x14ac:dyDescent="0.35">
      <c r="A1292" s="64">
        <v>13</v>
      </c>
      <c r="B1292" s="64" t="s">
        <v>119</v>
      </c>
      <c r="C1292" s="64">
        <v>2014</v>
      </c>
      <c r="D1292" t="s">
        <v>52</v>
      </c>
      <c r="E1292">
        <v>16.36</v>
      </c>
    </row>
    <row r="1293" spans="1:5" x14ac:dyDescent="0.35">
      <c r="A1293" s="64">
        <v>13</v>
      </c>
      <c r="B1293" s="64" t="s">
        <v>119</v>
      </c>
      <c r="C1293" s="64">
        <v>2014</v>
      </c>
      <c r="D1293" t="s">
        <v>53</v>
      </c>
      <c r="E1293">
        <v>173.54</v>
      </c>
    </row>
    <row r="1294" spans="1:5" x14ac:dyDescent="0.35">
      <c r="A1294" s="64">
        <v>13</v>
      </c>
      <c r="B1294" s="64" t="s">
        <v>119</v>
      </c>
      <c r="C1294" s="64">
        <v>2014</v>
      </c>
      <c r="D1294" t="s">
        <v>54</v>
      </c>
      <c r="E1294">
        <v>52.799995000000003</v>
      </c>
    </row>
    <row r="1295" spans="1:5" x14ac:dyDescent="0.35">
      <c r="A1295" s="64">
        <v>13</v>
      </c>
      <c r="B1295" s="64" t="s">
        <v>119</v>
      </c>
      <c r="C1295" s="64">
        <v>2014</v>
      </c>
      <c r="D1295" t="s">
        <v>55</v>
      </c>
    </row>
    <row r="1296" spans="1:5" x14ac:dyDescent="0.35">
      <c r="A1296" s="64">
        <v>13</v>
      </c>
      <c r="B1296" s="64" t="s">
        <v>119</v>
      </c>
      <c r="C1296" s="64">
        <v>2014</v>
      </c>
      <c r="D1296" t="s">
        <v>56</v>
      </c>
      <c r="E1296">
        <v>3.4</v>
      </c>
    </row>
    <row r="1297" spans="1:5" x14ac:dyDescent="0.35">
      <c r="A1297" s="64">
        <v>13</v>
      </c>
      <c r="B1297" s="64" t="s">
        <v>119</v>
      </c>
      <c r="C1297" s="64">
        <v>2014</v>
      </c>
      <c r="D1297" t="s">
        <v>57</v>
      </c>
      <c r="E1297">
        <v>587.07000000000005</v>
      </c>
    </row>
    <row r="1298" spans="1:5" x14ac:dyDescent="0.35">
      <c r="A1298" s="64">
        <v>13</v>
      </c>
      <c r="B1298" s="64" t="s">
        <v>119</v>
      </c>
      <c r="C1298" s="64">
        <v>2014</v>
      </c>
      <c r="D1298" t="s">
        <v>80</v>
      </c>
      <c r="E1298">
        <v>8771.1</v>
      </c>
    </row>
    <row r="1299" spans="1:5" x14ac:dyDescent="0.35">
      <c r="A1299" s="64">
        <v>13</v>
      </c>
      <c r="B1299" s="64" t="s">
        <v>119</v>
      </c>
      <c r="C1299" s="64">
        <v>2014</v>
      </c>
      <c r="D1299" t="s">
        <v>58</v>
      </c>
    </row>
    <row r="1300" spans="1:5" x14ac:dyDescent="0.35">
      <c r="A1300" s="64">
        <v>13</v>
      </c>
      <c r="B1300" s="64" t="s">
        <v>119</v>
      </c>
      <c r="C1300" s="64">
        <v>2014</v>
      </c>
      <c r="D1300" t="s">
        <v>59</v>
      </c>
      <c r="E1300">
        <v>0.45</v>
      </c>
    </row>
    <row r="1301" spans="1:5" x14ac:dyDescent="0.35">
      <c r="A1301" s="64">
        <v>13</v>
      </c>
      <c r="B1301" s="64" t="s">
        <v>119</v>
      </c>
      <c r="C1301" s="64">
        <v>2017</v>
      </c>
      <c r="D1301" t="s">
        <v>1</v>
      </c>
      <c r="E1301">
        <v>3505.0099999999957</v>
      </c>
    </row>
    <row r="1302" spans="1:5" x14ac:dyDescent="0.35">
      <c r="A1302" s="64">
        <v>13</v>
      </c>
      <c r="B1302" s="64" t="s">
        <v>119</v>
      </c>
      <c r="C1302" s="64">
        <v>2017</v>
      </c>
      <c r="D1302" t="s">
        <v>21</v>
      </c>
      <c r="E1302">
        <v>115.61000000000006</v>
      </c>
    </row>
    <row r="1303" spans="1:5" x14ac:dyDescent="0.35">
      <c r="A1303" s="64">
        <v>13</v>
      </c>
      <c r="B1303" s="64" t="s">
        <v>119</v>
      </c>
      <c r="C1303" s="64">
        <v>2017</v>
      </c>
      <c r="D1303" t="s">
        <v>22</v>
      </c>
      <c r="E1303">
        <v>25.41</v>
      </c>
    </row>
    <row r="1304" spans="1:5" x14ac:dyDescent="0.35">
      <c r="A1304" s="64">
        <v>13</v>
      </c>
      <c r="B1304" s="64" t="s">
        <v>119</v>
      </c>
      <c r="C1304" s="64">
        <v>2017</v>
      </c>
      <c r="D1304" t="s">
        <v>23</v>
      </c>
    </row>
    <row r="1305" spans="1:5" x14ac:dyDescent="0.35">
      <c r="A1305" s="64">
        <v>13</v>
      </c>
      <c r="B1305" s="64" t="s">
        <v>119</v>
      </c>
      <c r="C1305" s="64">
        <v>2017</v>
      </c>
      <c r="D1305" t="s">
        <v>24</v>
      </c>
      <c r="E1305">
        <v>22.939999999999998</v>
      </c>
    </row>
    <row r="1306" spans="1:5" x14ac:dyDescent="0.35">
      <c r="A1306" s="64">
        <v>13</v>
      </c>
      <c r="B1306" s="64" t="s">
        <v>119</v>
      </c>
      <c r="C1306" s="64">
        <v>2017</v>
      </c>
      <c r="D1306" t="s">
        <v>25</v>
      </c>
    </row>
    <row r="1307" spans="1:5" x14ac:dyDescent="0.35">
      <c r="A1307" s="64">
        <v>13</v>
      </c>
      <c r="B1307" s="64" t="s">
        <v>119</v>
      </c>
      <c r="C1307" s="64">
        <v>2017</v>
      </c>
      <c r="D1307" t="s">
        <v>2</v>
      </c>
      <c r="E1307">
        <v>2456.1899999999987</v>
      </c>
    </row>
    <row r="1308" spans="1:5" x14ac:dyDescent="0.35">
      <c r="A1308" s="64">
        <v>13</v>
      </c>
      <c r="B1308" s="64" t="s">
        <v>119</v>
      </c>
      <c r="C1308" s="64">
        <v>2017</v>
      </c>
      <c r="D1308" t="s">
        <v>26</v>
      </c>
      <c r="E1308">
        <v>6.91</v>
      </c>
    </row>
    <row r="1309" spans="1:5" x14ac:dyDescent="0.35">
      <c r="A1309" s="64">
        <v>13</v>
      </c>
      <c r="B1309" s="64" t="s">
        <v>119</v>
      </c>
      <c r="C1309" s="64">
        <v>2017</v>
      </c>
      <c r="D1309" t="s">
        <v>3</v>
      </c>
      <c r="E1309">
        <v>3161.4500000000044</v>
      </c>
    </row>
    <row r="1310" spans="1:5" x14ac:dyDescent="0.35">
      <c r="A1310" s="64">
        <v>13</v>
      </c>
      <c r="B1310" s="64" t="s">
        <v>119</v>
      </c>
      <c r="C1310" s="64">
        <v>2017</v>
      </c>
      <c r="D1310" t="s">
        <v>4</v>
      </c>
      <c r="E1310">
        <v>1165.8400000000006</v>
      </c>
    </row>
    <row r="1311" spans="1:5" x14ac:dyDescent="0.35">
      <c r="A1311" s="64">
        <v>13</v>
      </c>
      <c r="B1311" s="64" t="s">
        <v>119</v>
      </c>
      <c r="C1311" s="64">
        <v>2017</v>
      </c>
      <c r="D1311" t="s">
        <v>27</v>
      </c>
    </row>
    <row r="1312" spans="1:5" x14ac:dyDescent="0.35">
      <c r="A1312" s="64">
        <v>13</v>
      </c>
      <c r="B1312" s="64" t="s">
        <v>119</v>
      </c>
      <c r="C1312" s="64">
        <v>2017</v>
      </c>
      <c r="D1312" t="s">
        <v>5</v>
      </c>
      <c r="E1312">
        <v>186.09999999999994</v>
      </c>
    </row>
    <row r="1313" spans="1:5" x14ac:dyDescent="0.35">
      <c r="A1313" s="64">
        <v>13</v>
      </c>
      <c r="B1313" s="64" t="s">
        <v>119</v>
      </c>
      <c r="C1313" s="64">
        <v>2017</v>
      </c>
      <c r="D1313" t="s">
        <v>6</v>
      </c>
      <c r="E1313">
        <v>697.84</v>
      </c>
    </row>
    <row r="1314" spans="1:5" x14ac:dyDescent="0.35">
      <c r="A1314" s="64">
        <v>13</v>
      </c>
      <c r="B1314" s="64" t="s">
        <v>119</v>
      </c>
      <c r="C1314" s="64">
        <v>2017</v>
      </c>
      <c r="D1314" t="s">
        <v>7</v>
      </c>
      <c r="E1314">
        <v>773.58000000000038</v>
      </c>
    </row>
    <row r="1315" spans="1:5" x14ac:dyDescent="0.35">
      <c r="A1315" s="64">
        <v>13</v>
      </c>
      <c r="B1315" s="64" t="s">
        <v>119</v>
      </c>
      <c r="C1315" s="64">
        <v>2017</v>
      </c>
      <c r="D1315" t="s">
        <v>28</v>
      </c>
    </row>
    <row r="1316" spans="1:5" x14ac:dyDescent="0.35">
      <c r="A1316" s="64">
        <v>13</v>
      </c>
      <c r="B1316" s="64" t="s">
        <v>119</v>
      </c>
      <c r="C1316" s="64">
        <v>2017</v>
      </c>
      <c r="D1316" t="s">
        <v>29</v>
      </c>
      <c r="E1316">
        <v>2</v>
      </c>
    </row>
    <row r="1317" spans="1:5" x14ac:dyDescent="0.35">
      <c r="A1317" s="64">
        <v>13</v>
      </c>
      <c r="B1317" s="64" t="s">
        <v>119</v>
      </c>
      <c r="C1317" s="64">
        <v>2017</v>
      </c>
      <c r="D1317" t="s">
        <v>30</v>
      </c>
      <c r="E1317">
        <v>6.4800000000000013</v>
      </c>
    </row>
    <row r="1318" spans="1:5" x14ac:dyDescent="0.35">
      <c r="A1318" s="64">
        <v>13</v>
      </c>
      <c r="B1318" s="64" t="s">
        <v>119</v>
      </c>
      <c r="C1318" s="64">
        <v>2017</v>
      </c>
      <c r="D1318" t="s">
        <v>31</v>
      </c>
      <c r="E1318">
        <v>56.179999999999993</v>
      </c>
    </row>
    <row r="1319" spans="1:5" x14ac:dyDescent="0.35">
      <c r="A1319" s="64">
        <v>13</v>
      </c>
      <c r="B1319" s="64" t="s">
        <v>119</v>
      </c>
      <c r="C1319" s="64">
        <v>2017</v>
      </c>
      <c r="D1319" t="s">
        <v>32</v>
      </c>
    </row>
    <row r="1320" spans="1:5" x14ac:dyDescent="0.35">
      <c r="A1320" s="64">
        <v>13</v>
      </c>
      <c r="B1320" s="64" t="s">
        <v>119</v>
      </c>
      <c r="C1320" s="64">
        <v>2017</v>
      </c>
      <c r="D1320" t="s">
        <v>33</v>
      </c>
    </row>
    <row r="1321" spans="1:5" x14ac:dyDescent="0.35">
      <c r="A1321" s="64">
        <v>13</v>
      </c>
      <c r="B1321" s="64" t="s">
        <v>119</v>
      </c>
      <c r="C1321" s="64">
        <v>2017</v>
      </c>
      <c r="D1321" t="s">
        <v>34</v>
      </c>
    </row>
    <row r="1322" spans="1:5" x14ac:dyDescent="0.35">
      <c r="A1322" s="64">
        <v>13</v>
      </c>
      <c r="B1322" s="64" t="s">
        <v>119</v>
      </c>
      <c r="C1322" s="64">
        <v>2017</v>
      </c>
      <c r="D1322" t="s">
        <v>35</v>
      </c>
      <c r="E1322">
        <v>1.3699999999999999</v>
      </c>
    </row>
    <row r="1323" spans="1:5" x14ac:dyDescent="0.35">
      <c r="A1323" s="64">
        <v>13</v>
      </c>
      <c r="B1323" s="64" t="s">
        <v>119</v>
      </c>
      <c r="C1323" s="64">
        <v>2017</v>
      </c>
      <c r="D1323" t="s">
        <v>36</v>
      </c>
      <c r="E1323">
        <v>47.02</v>
      </c>
    </row>
    <row r="1324" spans="1:5" x14ac:dyDescent="0.35">
      <c r="A1324" s="64">
        <v>13</v>
      </c>
      <c r="B1324" s="64" t="s">
        <v>119</v>
      </c>
      <c r="C1324" s="64">
        <v>2017</v>
      </c>
      <c r="D1324" t="s">
        <v>37</v>
      </c>
    </row>
    <row r="1325" spans="1:5" x14ac:dyDescent="0.35">
      <c r="A1325" s="64">
        <v>13</v>
      </c>
      <c r="B1325" s="64" t="s">
        <v>119</v>
      </c>
      <c r="C1325" s="64">
        <v>2017</v>
      </c>
      <c r="D1325" t="s">
        <v>8</v>
      </c>
      <c r="E1325">
        <v>389.04</v>
      </c>
    </row>
    <row r="1326" spans="1:5" x14ac:dyDescent="0.35">
      <c r="A1326" s="64">
        <v>13</v>
      </c>
      <c r="B1326" s="64" t="s">
        <v>119</v>
      </c>
      <c r="C1326" s="64">
        <v>2017</v>
      </c>
      <c r="D1326" t="s">
        <v>38</v>
      </c>
      <c r="E1326">
        <v>7.41</v>
      </c>
    </row>
    <row r="1327" spans="1:5" x14ac:dyDescent="0.35">
      <c r="A1327" s="64">
        <v>13</v>
      </c>
      <c r="B1327" s="64" t="s">
        <v>119</v>
      </c>
      <c r="C1327" s="64">
        <v>2017</v>
      </c>
      <c r="D1327" t="s">
        <v>75</v>
      </c>
    </row>
    <row r="1328" spans="1:5" x14ac:dyDescent="0.35">
      <c r="A1328" s="64">
        <v>13</v>
      </c>
      <c r="B1328" s="64" t="s">
        <v>119</v>
      </c>
      <c r="C1328" s="64">
        <v>2017</v>
      </c>
      <c r="D1328" t="s">
        <v>40</v>
      </c>
      <c r="E1328">
        <v>4.82</v>
      </c>
    </row>
    <row r="1329" spans="1:5" x14ac:dyDescent="0.35">
      <c r="A1329" s="64">
        <v>13</v>
      </c>
      <c r="B1329" s="64" t="s">
        <v>119</v>
      </c>
      <c r="C1329" s="64">
        <v>2017</v>
      </c>
      <c r="D1329" t="s">
        <v>9</v>
      </c>
      <c r="E1329">
        <v>2797.1400000000053</v>
      </c>
    </row>
    <row r="1330" spans="1:5" x14ac:dyDescent="0.35">
      <c r="A1330" s="64">
        <v>13</v>
      </c>
      <c r="B1330" s="64" t="s">
        <v>119</v>
      </c>
      <c r="C1330" s="64">
        <v>2017</v>
      </c>
      <c r="D1330" t="s">
        <v>41</v>
      </c>
    </row>
    <row r="1331" spans="1:5" x14ac:dyDescent="0.35">
      <c r="A1331" s="64">
        <v>13</v>
      </c>
      <c r="B1331" s="64" t="s">
        <v>119</v>
      </c>
      <c r="C1331" s="64">
        <v>2017</v>
      </c>
      <c r="D1331" t="s">
        <v>42</v>
      </c>
      <c r="E1331">
        <v>699.39999999999964</v>
      </c>
    </row>
    <row r="1332" spans="1:5" x14ac:dyDescent="0.35">
      <c r="A1332" s="64">
        <v>13</v>
      </c>
      <c r="B1332" s="64" t="s">
        <v>119</v>
      </c>
      <c r="C1332" s="64">
        <v>2017</v>
      </c>
      <c r="D1332" t="s">
        <v>43</v>
      </c>
    </row>
    <row r="1333" spans="1:5" x14ac:dyDescent="0.35">
      <c r="A1333" s="64">
        <v>13</v>
      </c>
      <c r="B1333" s="64" t="s">
        <v>119</v>
      </c>
      <c r="C1333" s="64">
        <v>2017</v>
      </c>
      <c r="D1333" t="s">
        <v>10</v>
      </c>
      <c r="E1333">
        <v>102.5</v>
      </c>
    </row>
    <row r="1334" spans="1:5" x14ac:dyDescent="0.35">
      <c r="A1334" s="64">
        <v>13</v>
      </c>
      <c r="B1334" s="64" t="s">
        <v>119</v>
      </c>
      <c r="C1334" s="64">
        <v>2017</v>
      </c>
      <c r="D1334" t="s">
        <v>11</v>
      </c>
      <c r="E1334">
        <v>31.979999999999993</v>
      </c>
    </row>
    <row r="1335" spans="1:5" x14ac:dyDescent="0.35">
      <c r="A1335" s="64">
        <v>13</v>
      </c>
      <c r="B1335" s="64" t="s">
        <v>119</v>
      </c>
      <c r="C1335" s="64">
        <v>2017</v>
      </c>
      <c r="D1335" t="s">
        <v>44</v>
      </c>
      <c r="E1335">
        <v>0.12</v>
      </c>
    </row>
    <row r="1336" spans="1:5" x14ac:dyDescent="0.35">
      <c r="A1336" s="64">
        <v>13</v>
      </c>
      <c r="B1336" s="64" t="s">
        <v>119</v>
      </c>
      <c r="C1336" s="64">
        <v>2017</v>
      </c>
      <c r="D1336" t="s">
        <v>12</v>
      </c>
      <c r="E1336">
        <v>53.460000000000008</v>
      </c>
    </row>
    <row r="1337" spans="1:5" x14ac:dyDescent="0.35">
      <c r="A1337" s="64">
        <v>13</v>
      </c>
      <c r="B1337" s="64" t="s">
        <v>119</v>
      </c>
      <c r="C1337" s="64">
        <v>2017</v>
      </c>
      <c r="D1337" t="s">
        <v>45</v>
      </c>
    </row>
    <row r="1338" spans="1:5" x14ac:dyDescent="0.35">
      <c r="A1338" s="64">
        <v>13</v>
      </c>
      <c r="B1338" s="64" t="s">
        <v>119</v>
      </c>
      <c r="C1338" s="64">
        <v>2017</v>
      </c>
      <c r="D1338" t="s">
        <v>46</v>
      </c>
    </row>
    <row r="1339" spans="1:5" x14ac:dyDescent="0.35">
      <c r="A1339" s="64">
        <v>13</v>
      </c>
      <c r="B1339" s="64" t="s">
        <v>119</v>
      </c>
      <c r="C1339" s="64">
        <v>2017</v>
      </c>
      <c r="D1339" t="s">
        <v>47</v>
      </c>
    </row>
    <row r="1340" spans="1:5" x14ac:dyDescent="0.35">
      <c r="A1340" s="64">
        <v>13</v>
      </c>
      <c r="B1340" s="64" t="s">
        <v>119</v>
      </c>
      <c r="C1340" s="64">
        <v>2017</v>
      </c>
      <c r="D1340" t="s">
        <v>13</v>
      </c>
      <c r="E1340">
        <v>2309.0599999999986</v>
      </c>
    </row>
    <row r="1341" spans="1:5" x14ac:dyDescent="0.35">
      <c r="A1341" s="64">
        <v>13</v>
      </c>
      <c r="B1341" s="64" t="s">
        <v>119</v>
      </c>
      <c r="C1341" s="64">
        <v>2017</v>
      </c>
      <c r="D1341" t="s">
        <v>14</v>
      </c>
      <c r="E1341">
        <v>1094.7199999999993</v>
      </c>
    </row>
    <row r="1342" spans="1:5" x14ac:dyDescent="0.35">
      <c r="A1342" s="64">
        <v>13</v>
      </c>
      <c r="B1342" s="64" t="s">
        <v>119</v>
      </c>
      <c r="C1342" s="64">
        <v>2017</v>
      </c>
      <c r="D1342" t="s">
        <v>48</v>
      </c>
      <c r="E1342">
        <v>0.05</v>
      </c>
    </row>
    <row r="1343" spans="1:5" x14ac:dyDescent="0.35">
      <c r="A1343" s="64">
        <v>13</v>
      </c>
      <c r="B1343" s="64" t="s">
        <v>119</v>
      </c>
      <c r="C1343" s="64">
        <v>2017</v>
      </c>
      <c r="D1343" t="s">
        <v>15</v>
      </c>
      <c r="E1343">
        <v>14120.4</v>
      </c>
    </row>
    <row r="1344" spans="1:5" x14ac:dyDescent="0.35">
      <c r="A1344" s="64">
        <v>13</v>
      </c>
      <c r="B1344" s="64" t="s">
        <v>119</v>
      </c>
      <c r="C1344" s="64">
        <v>2017</v>
      </c>
      <c r="D1344" t="s">
        <v>49</v>
      </c>
    </row>
    <row r="1345" spans="1:5" x14ac:dyDescent="0.35">
      <c r="A1345" s="64">
        <v>13</v>
      </c>
      <c r="B1345" s="64" t="s">
        <v>119</v>
      </c>
      <c r="C1345" s="64">
        <v>2017</v>
      </c>
      <c r="D1345" t="s">
        <v>16</v>
      </c>
      <c r="E1345">
        <v>4544.7000000000007</v>
      </c>
    </row>
    <row r="1346" spans="1:5" x14ac:dyDescent="0.35">
      <c r="A1346" s="64">
        <v>13</v>
      </c>
      <c r="B1346" s="64" t="s">
        <v>119</v>
      </c>
      <c r="C1346" s="64">
        <v>2017</v>
      </c>
      <c r="D1346" t="s">
        <v>17</v>
      </c>
      <c r="E1346">
        <v>4493.7900000000045</v>
      </c>
    </row>
    <row r="1347" spans="1:5" x14ac:dyDescent="0.35">
      <c r="A1347" s="64">
        <v>13</v>
      </c>
      <c r="B1347" s="64" t="s">
        <v>119</v>
      </c>
      <c r="C1347" s="64">
        <v>2017</v>
      </c>
      <c r="D1347" t="s">
        <v>50</v>
      </c>
    </row>
    <row r="1348" spans="1:5" x14ac:dyDescent="0.35">
      <c r="A1348" s="64">
        <v>13</v>
      </c>
      <c r="B1348" s="64" t="s">
        <v>119</v>
      </c>
      <c r="C1348" s="64">
        <v>2017</v>
      </c>
      <c r="D1348" t="s">
        <v>51</v>
      </c>
    </row>
    <row r="1349" spans="1:5" x14ac:dyDescent="0.35">
      <c r="A1349" s="64">
        <v>13</v>
      </c>
      <c r="B1349" s="64" t="s">
        <v>119</v>
      </c>
      <c r="C1349" s="64">
        <v>2017</v>
      </c>
      <c r="D1349" t="s">
        <v>19</v>
      </c>
      <c r="E1349">
        <v>738.25000000000125</v>
      </c>
    </row>
    <row r="1350" spans="1:5" x14ac:dyDescent="0.35">
      <c r="A1350" s="64">
        <v>13</v>
      </c>
      <c r="B1350" s="64" t="s">
        <v>119</v>
      </c>
      <c r="C1350" s="64">
        <v>2017</v>
      </c>
      <c r="D1350" t="s">
        <v>18</v>
      </c>
      <c r="E1350">
        <v>4.22</v>
      </c>
    </row>
    <row r="1351" spans="1:5" x14ac:dyDescent="0.35">
      <c r="A1351" s="64">
        <v>13</v>
      </c>
      <c r="B1351" s="64" t="s">
        <v>119</v>
      </c>
      <c r="C1351" s="64">
        <v>2017</v>
      </c>
      <c r="D1351" t="s">
        <v>52</v>
      </c>
      <c r="E1351">
        <v>48.239999999999995</v>
      </c>
    </row>
    <row r="1352" spans="1:5" x14ac:dyDescent="0.35">
      <c r="A1352" s="64">
        <v>13</v>
      </c>
      <c r="B1352" s="64" t="s">
        <v>119</v>
      </c>
      <c r="C1352" s="64">
        <v>2017</v>
      </c>
      <c r="D1352" t="s">
        <v>53</v>
      </c>
      <c r="E1352">
        <v>181.81999999999996</v>
      </c>
    </row>
    <row r="1353" spans="1:5" x14ac:dyDescent="0.35">
      <c r="A1353" s="64">
        <v>13</v>
      </c>
      <c r="B1353" s="64" t="s">
        <v>119</v>
      </c>
      <c r="C1353" s="64">
        <v>2017</v>
      </c>
      <c r="D1353" t="s">
        <v>54</v>
      </c>
      <c r="E1353">
        <v>101.53999999999999</v>
      </c>
    </row>
    <row r="1354" spans="1:5" x14ac:dyDescent="0.35">
      <c r="A1354" s="64">
        <v>13</v>
      </c>
      <c r="B1354" s="64" t="s">
        <v>119</v>
      </c>
      <c r="C1354" s="64">
        <v>2017</v>
      </c>
      <c r="D1354" t="s">
        <v>55</v>
      </c>
    </row>
    <row r="1355" spans="1:5" x14ac:dyDescent="0.35">
      <c r="A1355" s="64">
        <v>13</v>
      </c>
      <c r="B1355" s="64" t="s">
        <v>119</v>
      </c>
      <c r="C1355" s="64">
        <v>2017</v>
      </c>
      <c r="D1355" t="s">
        <v>56</v>
      </c>
      <c r="E1355">
        <v>4.71</v>
      </c>
    </row>
    <row r="1356" spans="1:5" x14ac:dyDescent="0.35">
      <c r="A1356" s="64">
        <v>13</v>
      </c>
      <c r="B1356" s="64" t="s">
        <v>119</v>
      </c>
      <c r="C1356" s="64">
        <v>2017</v>
      </c>
      <c r="D1356" t="s">
        <v>57</v>
      </c>
      <c r="E1356">
        <v>538</v>
      </c>
    </row>
    <row r="1357" spans="1:5" x14ac:dyDescent="0.35">
      <c r="A1357" s="64">
        <v>13</v>
      </c>
      <c r="B1357" s="64" t="s">
        <v>119</v>
      </c>
      <c r="C1357" s="64">
        <v>2017</v>
      </c>
      <c r="D1357" t="s">
        <v>80</v>
      </c>
      <c r="E1357">
        <v>7971.6700000000083</v>
      </c>
    </row>
    <row r="1358" spans="1:5" x14ac:dyDescent="0.35">
      <c r="A1358" s="64">
        <v>13</v>
      </c>
      <c r="B1358" s="64" t="s">
        <v>119</v>
      </c>
      <c r="C1358" s="64">
        <v>2017</v>
      </c>
      <c r="D1358" t="s">
        <v>58</v>
      </c>
    </row>
    <row r="1359" spans="1:5" x14ac:dyDescent="0.35">
      <c r="A1359" s="64">
        <v>13</v>
      </c>
      <c r="B1359" s="64" t="s">
        <v>119</v>
      </c>
      <c r="C1359" s="64">
        <v>2017</v>
      </c>
      <c r="D1359" t="s">
        <v>59</v>
      </c>
    </row>
    <row r="1360" spans="1:5" x14ac:dyDescent="0.35">
      <c r="A1360" s="64">
        <v>13</v>
      </c>
      <c r="B1360" s="64" t="s">
        <v>119</v>
      </c>
      <c r="C1360" s="64">
        <v>2020</v>
      </c>
      <c r="D1360" t="s">
        <v>1</v>
      </c>
      <c r="E1360">
        <v>3616.9599999999941</v>
      </c>
    </row>
    <row r="1361" spans="1:5" x14ac:dyDescent="0.35">
      <c r="A1361" s="64">
        <v>13</v>
      </c>
      <c r="B1361" s="64" t="s">
        <v>119</v>
      </c>
      <c r="C1361" s="64">
        <v>2020</v>
      </c>
      <c r="D1361" t="s">
        <v>21</v>
      </c>
      <c r="E1361">
        <v>104.87000000000003</v>
      </c>
    </row>
    <row r="1362" spans="1:5" x14ac:dyDescent="0.35">
      <c r="A1362" s="64">
        <v>13</v>
      </c>
      <c r="B1362" s="64" t="s">
        <v>119</v>
      </c>
      <c r="C1362" s="64">
        <v>2020</v>
      </c>
      <c r="D1362" t="s">
        <v>22</v>
      </c>
      <c r="E1362">
        <v>18.13</v>
      </c>
    </row>
    <row r="1363" spans="1:5" x14ac:dyDescent="0.35">
      <c r="A1363" s="64">
        <v>13</v>
      </c>
      <c r="B1363" s="64" t="s">
        <v>119</v>
      </c>
      <c r="C1363" s="64">
        <v>2020</v>
      </c>
      <c r="D1363" t="s">
        <v>23</v>
      </c>
    </row>
    <row r="1364" spans="1:5" x14ac:dyDescent="0.35">
      <c r="A1364" s="64">
        <v>13</v>
      </c>
      <c r="B1364" s="64" t="s">
        <v>119</v>
      </c>
      <c r="C1364" s="64">
        <v>2020</v>
      </c>
      <c r="D1364" t="s">
        <v>24</v>
      </c>
      <c r="E1364">
        <v>19.700000000000003</v>
      </c>
    </row>
    <row r="1365" spans="1:5" x14ac:dyDescent="0.35">
      <c r="A1365" s="64">
        <v>13</v>
      </c>
      <c r="B1365" s="64" t="s">
        <v>119</v>
      </c>
      <c r="C1365" s="64">
        <v>2020</v>
      </c>
      <c r="D1365" t="s">
        <v>25</v>
      </c>
    </row>
    <row r="1366" spans="1:5" x14ac:dyDescent="0.35">
      <c r="A1366" s="64">
        <v>13</v>
      </c>
      <c r="B1366" s="64" t="s">
        <v>119</v>
      </c>
      <c r="C1366" s="64">
        <v>2020</v>
      </c>
      <c r="D1366" t="s">
        <v>2</v>
      </c>
      <c r="E1366">
        <v>3681.2799999999993</v>
      </c>
    </row>
    <row r="1367" spans="1:5" x14ac:dyDescent="0.35">
      <c r="A1367" s="64">
        <v>13</v>
      </c>
      <c r="B1367" s="64" t="s">
        <v>119</v>
      </c>
      <c r="C1367" s="64">
        <v>2020</v>
      </c>
      <c r="D1367" t="s">
        <v>26</v>
      </c>
      <c r="E1367">
        <v>0.9</v>
      </c>
    </row>
    <row r="1368" spans="1:5" x14ac:dyDescent="0.35">
      <c r="A1368" s="64">
        <v>13</v>
      </c>
      <c r="B1368" s="64" t="s">
        <v>119</v>
      </c>
      <c r="C1368" s="64">
        <v>2020</v>
      </c>
      <c r="D1368" t="s">
        <v>3</v>
      </c>
      <c r="E1368">
        <v>2719.06</v>
      </c>
    </row>
    <row r="1369" spans="1:5" x14ac:dyDescent="0.35">
      <c r="A1369" s="64">
        <v>13</v>
      </c>
      <c r="B1369" s="64" t="s">
        <v>119</v>
      </c>
      <c r="C1369" s="64">
        <v>2020</v>
      </c>
      <c r="D1369" t="s">
        <v>4</v>
      </c>
      <c r="E1369">
        <v>960.17999999999961</v>
      </c>
    </row>
    <row r="1370" spans="1:5" x14ac:dyDescent="0.35">
      <c r="A1370" s="64">
        <v>13</v>
      </c>
      <c r="B1370" s="64" t="s">
        <v>119</v>
      </c>
      <c r="C1370" s="64">
        <v>2020</v>
      </c>
      <c r="D1370" t="s">
        <v>27</v>
      </c>
    </row>
    <row r="1371" spans="1:5" x14ac:dyDescent="0.35">
      <c r="A1371" s="64">
        <v>13</v>
      </c>
      <c r="B1371" s="64" t="s">
        <v>119</v>
      </c>
      <c r="C1371" s="64">
        <v>2020</v>
      </c>
      <c r="D1371" t="s">
        <v>5</v>
      </c>
      <c r="E1371">
        <v>169.39000000000001</v>
      </c>
    </row>
    <row r="1372" spans="1:5" x14ac:dyDescent="0.35">
      <c r="A1372" s="64">
        <v>13</v>
      </c>
      <c r="B1372" s="64" t="s">
        <v>119</v>
      </c>
      <c r="C1372" s="64">
        <v>2020</v>
      </c>
      <c r="D1372" t="s">
        <v>6</v>
      </c>
      <c r="E1372">
        <v>556.36</v>
      </c>
    </row>
    <row r="1373" spans="1:5" x14ac:dyDescent="0.35">
      <c r="A1373" s="64">
        <v>13</v>
      </c>
      <c r="B1373" s="64" t="s">
        <v>119</v>
      </c>
      <c r="C1373" s="64">
        <v>2020</v>
      </c>
      <c r="D1373" t="s">
        <v>7</v>
      </c>
      <c r="E1373">
        <v>654.97000000000048</v>
      </c>
    </row>
    <row r="1374" spans="1:5" x14ac:dyDescent="0.35">
      <c r="A1374" s="64">
        <v>13</v>
      </c>
      <c r="B1374" s="64" t="s">
        <v>119</v>
      </c>
      <c r="C1374" s="64">
        <v>2020</v>
      </c>
      <c r="D1374" t="s">
        <v>28</v>
      </c>
    </row>
    <row r="1375" spans="1:5" x14ac:dyDescent="0.35">
      <c r="A1375" s="64">
        <v>13</v>
      </c>
      <c r="B1375" s="64" t="s">
        <v>119</v>
      </c>
      <c r="C1375" s="64">
        <v>2020</v>
      </c>
      <c r="D1375" t="s">
        <v>29</v>
      </c>
      <c r="E1375">
        <v>1.91</v>
      </c>
    </row>
    <row r="1376" spans="1:5" x14ac:dyDescent="0.35">
      <c r="A1376" s="64">
        <v>13</v>
      </c>
      <c r="B1376" s="64" t="s">
        <v>119</v>
      </c>
      <c r="C1376" s="64">
        <v>2020</v>
      </c>
      <c r="D1376" t="s">
        <v>30</v>
      </c>
      <c r="E1376">
        <v>0.67999999999999994</v>
      </c>
    </row>
    <row r="1377" spans="1:5" x14ac:dyDescent="0.35">
      <c r="A1377" s="64">
        <v>13</v>
      </c>
      <c r="B1377" s="64" t="s">
        <v>119</v>
      </c>
      <c r="C1377" s="64">
        <v>2020</v>
      </c>
      <c r="D1377" t="s">
        <v>31</v>
      </c>
      <c r="E1377">
        <v>6.21</v>
      </c>
    </row>
    <row r="1378" spans="1:5" x14ac:dyDescent="0.35">
      <c r="A1378" s="64">
        <v>13</v>
      </c>
      <c r="B1378" s="64" t="s">
        <v>119</v>
      </c>
      <c r="C1378" s="64">
        <v>2020</v>
      </c>
      <c r="D1378" t="s">
        <v>32</v>
      </c>
    </row>
    <row r="1379" spans="1:5" x14ac:dyDescent="0.35">
      <c r="A1379" s="64">
        <v>13</v>
      </c>
      <c r="B1379" s="64" t="s">
        <v>119</v>
      </c>
      <c r="C1379" s="64">
        <v>2020</v>
      </c>
      <c r="D1379" t="s">
        <v>33</v>
      </c>
    </row>
    <row r="1380" spans="1:5" x14ac:dyDescent="0.35">
      <c r="A1380" s="64">
        <v>13</v>
      </c>
      <c r="B1380" s="64" t="s">
        <v>119</v>
      </c>
      <c r="C1380" s="64">
        <v>2020</v>
      </c>
      <c r="D1380" t="s">
        <v>34</v>
      </c>
    </row>
    <row r="1381" spans="1:5" x14ac:dyDescent="0.35">
      <c r="A1381" s="64">
        <v>13</v>
      </c>
      <c r="B1381" s="64" t="s">
        <v>119</v>
      </c>
      <c r="C1381" s="64">
        <v>2020</v>
      </c>
      <c r="D1381" t="s">
        <v>35</v>
      </c>
      <c r="E1381">
        <v>0.6100000000000001</v>
      </c>
    </row>
    <row r="1382" spans="1:5" x14ac:dyDescent="0.35">
      <c r="A1382" s="64">
        <v>13</v>
      </c>
      <c r="B1382" s="64" t="s">
        <v>119</v>
      </c>
      <c r="C1382" s="64">
        <v>2020</v>
      </c>
      <c r="D1382" t="s">
        <v>36</v>
      </c>
      <c r="E1382">
        <v>39.56</v>
      </c>
    </row>
    <row r="1383" spans="1:5" x14ac:dyDescent="0.35">
      <c r="A1383" s="64">
        <v>13</v>
      </c>
      <c r="B1383" s="64" t="s">
        <v>119</v>
      </c>
      <c r="C1383" s="64">
        <v>2020</v>
      </c>
      <c r="D1383" t="s">
        <v>37</v>
      </c>
    </row>
    <row r="1384" spans="1:5" x14ac:dyDescent="0.35">
      <c r="A1384" s="64">
        <v>13</v>
      </c>
      <c r="B1384" s="64" t="s">
        <v>119</v>
      </c>
      <c r="C1384" s="64">
        <v>2020</v>
      </c>
      <c r="D1384" t="s">
        <v>8</v>
      </c>
      <c r="E1384">
        <v>318.19000000000028</v>
      </c>
    </row>
    <row r="1385" spans="1:5" x14ac:dyDescent="0.35">
      <c r="A1385" s="64">
        <v>13</v>
      </c>
      <c r="B1385" s="64" t="s">
        <v>119</v>
      </c>
      <c r="C1385" s="64">
        <v>2020</v>
      </c>
      <c r="D1385" t="s">
        <v>38</v>
      </c>
      <c r="E1385">
        <v>5</v>
      </c>
    </row>
    <row r="1386" spans="1:5" x14ac:dyDescent="0.35">
      <c r="A1386" s="64">
        <v>13</v>
      </c>
      <c r="B1386" s="64" t="s">
        <v>119</v>
      </c>
      <c r="C1386" s="64">
        <v>2020</v>
      </c>
      <c r="D1386" t="s">
        <v>75</v>
      </c>
    </row>
    <row r="1387" spans="1:5" x14ac:dyDescent="0.35">
      <c r="A1387" s="64">
        <v>13</v>
      </c>
      <c r="B1387" s="64" t="s">
        <v>119</v>
      </c>
      <c r="C1387" s="64">
        <v>2020</v>
      </c>
      <c r="D1387" t="s">
        <v>40</v>
      </c>
      <c r="E1387">
        <v>4.1099999999999994</v>
      </c>
    </row>
    <row r="1388" spans="1:5" x14ac:dyDescent="0.35">
      <c r="A1388" s="64">
        <v>13</v>
      </c>
      <c r="B1388" s="64" t="s">
        <v>119</v>
      </c>
      <c r="C1388" s="64">
        <v>2020</v>
      </c>
      <c r="D1388" t="s">
        <v>9</v>
      </c>
      <c r="E1388">
        <v>3302.53</v>
      </c>
    </row>
    <row r="1389" spans="1:5" x14ac:dyDescent="0.35">
      <c r="A1389" s="64">
        <v>13</v>
      </c>
      <c r="B1389" s="64" t="s">
        <v>119</v>
      </c>
      <c r="C1389" s="64">
        <v>2020</v>
      </c>
      <c r="D1389" t="s">
        <v>41</v>
      </c>
      <c r="E1389">
        <v>0.35</v>
      </c>
    </row>
    <row r="1390" spans="1:5" x14ac:dyDescent="0.35">
      <c r="A1390" s="64">
        <v>13</v>
      </c>
      <c r="B1390" s="64" t="s">
        <v>119</v>
      </c>
      <c r="C1390" s="64">
        <v>2020</v>
      </c>
      <c r="D1390" t="s">
        <v>42</v>
      </c>
      <c r="E1390">
        <v>1004.9499999999994</v>
      </c>
    </row>
    <row r="1391" spans="1:5" x14ac:dyDescent="0.35">
      <c r="A1391" s="64">
        <v>13</v>
      </c>
      <c r="B1391" s="64" t="s">
        <v>119</v>
      </c>
      <c r="C1391" s="64">
        <v>2020</v>
      </c>
      <c r="D1391" t="s">
        <v>43</v>
      </c>
    </row>
    <row r="1392" spans="1:5" x14ac:dyDescent="0.35">
      <c r="A1392" s="64">
        <v>13</v>
      </c>
      <c r="B1392" s="64" t="s">
        <v>119</v>
      </c>
      <c r="C1392" s="64">
        <v>2020</v>
      </c>
      <c r="D1392" t="s">
        <v>10</v>
      </c>
      <c r="E1392">
        <v>62.359999999999992</v>
      </c>
    </row>
    <row r="1393" spans="1:5" x14ac:dyDescent="0.35">
      <c r="A1393" s="64">
        <v>13</v>
      </c>
      <c r="B1393" s="64" t="s">
        <v>119</v>
      </c>
      <c r="C1393" s="64">
        <v>2020</v>
      </c>
      <c r="D1393" t="s">
        <v>11</v>
      </c>
      <c r="E1393">
        <v>20.999999999999996</v>
      </c>
    </row>
    <row r="1394" spans="1:5" x14ac:dyDescent="0.35">
      <c r="A1394" s="64">
        <v>13</v>
      </c>
      <c r="B1394" s="64" t="s">
        <v>119</v>
      </c>
      <c r="C1394" s="64">
        <v>2020</v>
      </c>
      <c r="D1394" t="s">
        <v>44</v>
      </c>
    </row>
    <row r="1395" spans="1:5" x14ac:dyDescent="0.35">
      <c r="A1395" s="64">
        <v>13</v>
      </c>
      <c r="B1395" s="64" t="s">
        <v>119</v>
      </c>
      <c r="C1395" s="64">
        <v>2020</v>
      </c>
      <c r="D1395" t="s">
        <v>12</v>
      </c>
      <c r="E1395">
        <v>61.449999999999996</v>
      </c>
    </row>
    <row r="1396" spans="1:5" x14ac:dyDescent="0.35">
      <c r="A1396" s="64">
        <v>13</v>
      </c>
      <c r="B1396" s="64" t="s">
        <v>119</v>
      </c>
      <c r="C1396" s="64">
        <v>2020</v>
      </c>
      <c r="D1396" t="s">
        <v>45</v>
      </c>
      <c r="E1396">
        <v>0.22</v>
      </c>
    </row>
    <row r="1397" spans="1:5" x14ac:dyDescent="0.35">
      <c r="A1397" s="64">
        <v>13</v>
      </c>
      <c r="B1397" s="64" t="s">
        <v>119</v>
      </c>
      <c r="C1397" s="64">
        <v>2020</v>
      </c>
      <c r="D1397" t="s">
        <v>46</v>
      </c>
    </row>
    <row r="1398" spans="1:5" x14ac:dyDescent="0.35">
      <c r="A1398" s="64">
        <v>13</v>
      </c>
      <c r="B1398" s="64" t="s">
        <v>119</v>
      </c>
      <c r="C1398" s="64">
        <v>2020</v>
      </c>
      <c r="D1398" t="s">
        <v>47</v>
      </c>
    </row>
    <row r="1399" spans="1:5" x14ac:dyDescent="0.35">
      <c r="A1399" s="64">
        <v>13</v>
      </c>
      <c r="B1399" s="64" t="s">
        <v>119</v>
      </c>
      <c r="C1399" s="64">
        <v>2020</v>
      </c>
      <c r="D1399" t="s">
        <v>13</v>
      </c>
      <c r="E1399">
        <v>2506.3599999999997</v>
      </c>
    </row>
    <row r="1400" spans="1:5" x14ac:dyDescent="0.35">
      <c r="A1400" s="64">
        <v>13</v>
      </c>
      <c r="B1400" s="64" t="s">
        <v>119</v>
      </c>
      <c r="C1400" s="64">
        <v>2020</v>
      </c>
      <c r="D1400" t="s">
        <v>14</v>
      </c>
      <c r="E1400">
        <v>1209.3899999999999</v>
      </c>
    </row>
    <row r="1401" spans="1:5" x14ac:dyDescent="0.35">
      <c r="A1401" s="64">
        <v>13</v>
      </c>
      <c r="B1401" s="64" t="s">
        <v>119</v>
      </c>
      <c r="C1401" s="64">
        <v>2020</v>
      </c>
      <c r="D1401" t="s">
        <v>48</v>
      </c>
    </row>
    <row r="1402" spans="1:5" x14ac:dyDescent="0.35">
      <c r="A1402" s="64">
        <v>13</v>
      </c>
      <c r="B1402" s="64" t="s">
        <v>119</v>
      </c>
      <c r="C1402" s="64">
        <v>2020</v>
      </c>
      <c r="D1402" t="s">
        <v>15</v>
      </c>
      <c r="E1402">
        <v>16430.279999999981</v>
      </c>
    </row>
    <row r="1403" spans="1:5" x14ac:dyDescent="0.35">
      <c r="A1403" s="64">
        <v>13</v>
      </c>
      <c r="B1403" s="64" t="s">
        <v>119</v>
      </c>
      <c r="C1403" s="64">
        <v>2020</v>
      </c>
      <c r="D1403" t="s">
        <v>49</v>
      </c>
    </row>
    <row r="1404" spans="1:5" x14ac:dyDescent="0.35">
      <c r="A1404" s="64">
        <v>13</v>
      </c>
      <c r="B1404" s="64" t="s">
        <v>119</v>
      </c>
      <c r="C1404" s="64">
        <v>2020</v>
      </c>
      <c r="D1404" t="s">
        <v>16</v>
      </c>
      <c r="E1404">
        <v>4945.6399999999976</v>
      </c>
    </row>
    <row r="1405" spans="1:5" x14ac:dyDescent="0.35">
      <c r="A1405" s="64">
        <v>13</v>
      </c>
      <c r="B1405" s="64" t="s">
        <v>119</v>
      </c>
      <c r="C1405" s="64">
        <v>2020</v>
      </c>
      <c r="D1405" t="s">
        <v>17</v>
      </c>
      <c r="E1405">
        <v>4229.3299999999981</v>
      </c>
    </row>
    <row r="1406" spans="1:5" x14ac:dyDescent="0.35">
      <c r="A1406" s="64">
        <v>13</v>
      </c>
      <c r="B1406" s="64" t="s">
        <v>119</v>
      </c>
      <c r="C1406" s="64">
        <v>2020</v>
      </c>
      <c r="D1406" t="s">
        <v>50</v>
      </c>
    </row>
    <row r="1407" spans="1:5" x14ac:dyDescent="0.35">
      <c r="A1407" s="64">
        <v>13</v>
      </c>
      <c r="B1407" s="64" t="s">
        <v>119</v>
      </c>
      <c r="C1407" s="64">
        <v>2020</v>
      </c>
      <c r="D1407" t="s">
        <v>51</v>
      </c>
    </row>
    <row r="1408" spans="1:5" x14ac:dyDescent="0.35">
      <c r="A1408" s="64">
        <v>13</v>
      </c>
      <c r="B1408" s="64" t="s">
        <v>119</v>
      </c>
      <c r="C1408" s="64">
        <v>2020</v>
      </c>
      <c r="D1408" t="s">
        <v>19</v>
      </c>
      <c r="E1408">
        <v>479.73999999999995</v>
      </c>
    </row>
    <row r="1409" spans="1:5" x14ac:dyDescent="0.35">
      <c r="A1409" s="64">
        <v>13</v>
      </c>
      <c r="B1409" s="64" t="s">
        <v>119</v>
      </c>
      <c r="C1409" s="64">
        <v>2020</v>
      </c>
      <c r="D1409" t="s">
        <v>18</v>
      </c>
    </row>
    <row r="1410" spans="1:5" x14ac:dyDescent="0.35">
      <c r="A1410" s="64">
        <v>13</v>
      </c>
      <c r="B1410" s="64" t="s">
        <v>119</v>
      </c>
      <c r="C1410" s="64">
        <v>2020</v>
      </c>
      <c r="D1410" t="s">
        <v>52</v>
      </c>
      <c r="E1410">
        <v>92.279999999999973</v>
      </c>
    </row>
    <row r="1411" spans="1:5" x14ac:dyDescent="0.35">
      <c r="A1411" s="64">
        <v>13</v>
      </c>
      <c r="B1411" s="64" t="s">
        <v>119</v>
      </c>
      <c r="C1411" s="64">
        <v>2020</v>
      </c>
      <c r="D1411" t="s">
        <v>53</v>
      </c>
      <c r="E1411">
        <v>102.63999999999997</v>
      </c>
    </row>
    <row r="1412" spans="1:5" x14ac:dyDescent="0.35">
      <c r="A1412" s="64">
        <v>13</v>
      </c>
      <c r="B1412" s="64" t="s">
        <v>119</v>
      </c>
      <c r="C1412" s="64">
        <v>2020</v>
      </c>
      <c r="D1412" t="s">
        <v>54</v>
      </c>
      <c r="E1412">
        <v>94.72</v>
      </c>
    </row>
    <row r="1413" spans="1:5" x14ac:dyDescent="0.35">
      <c r="A1413" s="64">
        <v>13</v>
      </c>
      <c r="B1413" s="64" t="s">
        <v>119</v>
      </c>
      <c r="C1413" s="64">
        <v>2020</v>
      </c>
      <c r="D1413" t="s">
        <v>55</v>
      </c>
    </row>
    <row r="1414" spans="1:5" x14ac:dyDescent="0.35">
      <c r="A1414" s="64">
        <v>13</v>
      </c>
      <c r="B1414" s="64" t="s">
        <v>119</v>
      </c>
      <c r="C1414" s="64">
        <v>2020</v>
      </c>
      <c r="D1414" t="s">
        <v>56</v>
      </c>
      <c r="E1414">
        <v>5.42</v>
      </c>
    </row>
    <row r="1415" spans="1:5" x14ac:dyDescent="0.35">
      <c r="A1415" s="64">
        <v>13</v>
      </c>
      <c r="B1415" s="64" t="s">
        <v>119</v>
      </c>
      <c r="C1415" s="64">
        <v>2020</v>
      </c>
      <c r="D1415" t="s">
        <v>57</v>
      </c>
      <c r="E1415">
        <v>387.45999999999964</v>
      </c>
    </row>
    <row r="1416" spans="1:5" x14ac:dyDescent="0.35">
      <c r="A1416" s="64">
        <v>13</v>
      </c>
      <c r="B1416" s="64" t="s">
        <v>119</v>
      </c>
      <c r="C1416" s="64">
        <v>2020</v>
      </c>
      <c r="D1416" t="s">
        <v>80</v>
      </c>
      <c r="E1416">
        <v>6847.5200000000013</v>
      </c>
    </row>
    <row r="1417" spans="1:5" x14ac:dyDescent="0.35">
      <c r="A1417" s="64">
        <v>13</v>
      </c>
      <c r="B1417" s="64" t="s">
        <v>119</v>
      </c>
      <c r="C1417" s="64">
        <v>2020</v>
      </c>
      <c r="D1417" t="s">
        <v>58</v>
      </c>
    </row>
    <row r="1418" spans="1:5" x14ac:dyDescent="0.35">
      <c r="A1418" s="64">
        <v>13</v>
      </c>
      <c r="B1418" s="64" t="s">
        <v>119</v>
      </c>
      <c r="C1418" s="64">
        <v>2020</v>
      </c>
      <c r="D1418" t="s">
        <v>59</v>
      </c>
    </row>
    <row r="1419" spans="1:5" ht="15.5" x14ac:dyDescent="0.35">
      <c r="A1419" s="64">
        <v>6</v>
      </c>
      <c r="B1419" t="s">
        <v>120</v>
      </c>
      <c r="C1419" s="64">
        <v>1995</v>
      </c>
      <c r="D1419" s="17" t="s">
        <v>1</v>
      </c>
      <c r="E1419" s="18">
        <v>1630.13</v>
      </c>
    </row>
    <row r="1420" spans="1:5" ht="15.5" x14ac:dyDescent="0.35">
      <c r="A1420" s="64">
        <v>6</v>
      </c>
      <c r="B1420" s="64" t="s">
        <v>120</v>
      </c>
      <c r="C1420" s="64">
        <v>1995</v>
      </c>
      <c r="D1420" s="30" t="s">
        <v>21</v>
      </c>
      <c r="E1420" s="18">
        <v>19.170000000000002</v>
      </c>
    </row>
    <row r="1421" spans="1:5" ht="15.5" x14ac:dyDescent="0.35">
      <c r="A1421" s="64">
        <v>6</v>
      </c>
      <c r="B1421" s="64" t="s">
        <v>120</v>
      </c>
      <c r="C1421" s="64">
        <v>1995</v>
      </c>
      <c r="D1421" s="30" t="s">
        <v>22</v>
      </c>
      <c r="E1421" s="18">
        <v>5.25</v>
      </c>
    </row>
    <row r="1422" spans="1:5" ht="15.5" x14ac:dyDescent="0.35">
      <c r="A1422" s="64">
        <v>6</v>
      </c>
      <c r="B1422" s="64" t="s">
        <v>120</v>
      </c>
      <c r="C1422" s="64">
        <v>1995</v>
      </c>
      <c r="D1422" s="30" t="s">
        <v>23</v>
      </c>
      <c r="E1422" s="18"/>
    </row>
    <row r="1423" spans="1:5" ht="15.5" x14ac:dyDescent="0.35">
      <c r="A1423" s="64">
        <v>6</v>
      </c>
      <c r="B1423" s="64" t="s">
        <v>120</v>
      </c>
      <c r="C1423" s="64">
        <v>1995</v>
      </c>
      <c r="D1423" s="30" t="s">
        <v>24</v>
      </c>
      <c r="E1423" s="18">
        <v>56.5</v>
      </c>
    </row>
    <row r="1424" spans="1:5" ht="15.5" x14ac:dyDescent="0.35">
      <c r="A1424" s="64">
        <v>6</v>
      </c>
      <c r="B1424" s="64" t="s">
        <v>120</v>
      </c>
      <c r="C1424" s="64">
        <v>1995</v>
      </c>
      <c r="D1424" s="30" t="s">
        <v>25</v>
      </c>
      <c r="E1424" s="18">
        <v>1.4</v>
      </c>
    </row>
    <row r="1425" spans="1:5" ht="15.5" x14ac:dyDescent="0.35">
      <c r="A1425" s="64">
        <v>6</v>
      </c>
      <c r="B1425" s="64" t="s">
        <v>120</v>
      </c>
      <c r="C1425" s="64">
        <v>1995</v>
      </c>
      <c r="D1425" s="30" t="s">
        <v>2</v>
      </c>
      <c r="E1425" s="18">
        <v>817.52</v>
      </c>
    </row>
    <row r="1426" spans="1:5" ht="15.5" x14ac:dyDescent="0.35">
      <c r="A1426" s="64">
        <v>6</v>
      </c>
      <c r="B1426" s="64" t="s">
        <v>120</v>
      </c>
      <c r="C1426" s="64">
        <v>1995</v>
      </c>
      <c r="D1426" s="30" t="s">
        <v>26</v>
      </c>
      <c r="E1426" s="18">
        <v>0.32</v>
      </c>
    </row>
    <row r="1427" spans="1:5" ht="15.5" x14ac:dyDescent="0.35">
      <c r="A1427" s="64">
        <v>6</v>
      </c>
      <c r="B1427" s="64" t="s">
        <v>120</v>
      </c>
      <c r="C1427" s="64">
        <v>1995</v>
      </c>
      <c r="D1427" s="30" t="s">
        <v>3</v>
      </c>
      <c r="E1427" s="18">
        <v>2171.75</v>
      </c>
    </row>
    <row r="1428" spans="1:5" ht="15.5" x14ac:dyDescent="0.35">
      <c r="A1428" s="64">
        <v>6</v>
      </c>
      <c r="B1428" s="64" t="s">
        <v>120</v>
      </c>
      <c r="C1428" s="64">
        <v>1995</v>
      </c>
      <c r="D1428" s="30" t="s">
        <v>4</v>
      </c>
      <c r="E1428" s="18">
        <v>2700.37</v>
      </c>
    </row>
    <row r="1429" spans="1:5" ht="15.5" x14ac:dyDescent="0.35">
      <c r="A1429" s="64">
        <v>6</v>
      </c>
      <c r="B1429" s="64" t="s">
        <v>120</v>
      </c>
      <c r="C1429" s="64">
        <v>1995</v>
      </c>
      <c r="D1429" s="30" t="s">
        <v>27</v>
      </c>
      <c r="E1429" s="18"/>
    </row>
    <row r="1430" spans="1:5" ht="15.5" x14ac:dyDescent="0.35">
      <c r="A1430" s="64">
        <v>6</v>
      </c>
      <c r="B1430" s="64" t="s">
        <v>120</v>
      </c>
      <c r="C1430" s="64">
        <v>1995</v>
      </c>
      <c r="D1430" s="30" t="s">
        <v>5</v>
      </c>
      <c r="E1430" s="18">
        <v>308.02999999999997</v>
      </c>
    </row>
    <row r="1431" spans="1:5" ht="15.5" x14ac:dyDescent="0.35">
      <c r="A1431" s="64">
        <v>6</v>
      </c>
      <c r="B1431" s="64" t="s">
        <v>120</v>
      </c>
      <c r="C1431" s="64">
        <v>1995</v>
      </c>
      <c r="D1431" s="30" t="s">
        <v>6</v>
      </c>
      <c r="E1431" s="18">
        <v>1733.64</v>
      </c>
    </row>
    <row r="1432" spans="1:5" ht="15.5" x14ac:dyDescent="0.35">
      <c r="A1432" s="64">
        <v>6</v>
      </c>
      <c r="B1432" s="64" t="s">
        <v>120</v>
      </c>
      <c r="C1432" s="64">
        <v>1995</v>
      </c>
      <c r="D1432" s="30" t="s">
        <v>7</v>
      </c>
      <c r="E1432" s="18">
        <v>2034.62</v>
      </c>
    </row>
    <row r="1433" spans="1:5" ht="15.5" x14ac:dyDescent="0.35">
      <c r="A1433" s="64">
        <v>6</v>
      </c>
      <c r="B1433" s="64" t="s">
        <v>120</v>
      </c>
      <c r="C1433" s="64">
        <v>1995</v>
      </c>
      <c r="D1433" s="30" t="s">
        <v>28</v>
      </c>
      <c r="E1433" s="18"/>
    </row>
    <row r="1434" spans="1:5" ht="15.5" x14ac:dyDescent="0.35">
      <c r="A1434" s="64">
        <v>6</v>
      </c>
      <c r="B1434" s="64" t="s">
        <v>120</v>
      </c>
      <c r="C1434" s="64">
        <v>1995</v>
      </c>
      <c r="D1434" s="30" t="s">
        <v>29</v>
      </c>
      <c r="E1434" s="18">
        <v>11.62</v>
      </c>
    </row>
    <row r="1435" spans="1:5" ht="15.5" x14ac:dyDescent="0.35">
      <c r="A1435" s="64">
        <v>6</v>
      </c>
      <c r="B1435" s="64" t="s">
        <v>120</v>
      </c>
      <c r="C1435" s="64">
        <v>1995</v>
      </c>
      <c r="D1435" s="30" t="s">
        <v>30</v>
      </c>
      <c r="E1435" s="18">
        <v>210.4</v>
      </c>
    </row>
    <row r="1436" spans="1:5" ht="15.5" x14ac:dyDescent="0.35">
      <c r="A1436" s="64">
        <v>6</v>
      </c>
      <c r="B1436" s="64" t="s">
        <v>120</v>
      </c>
      <c r="C1436" s="64">
        <v>1995</v>
      </c>
      <c r="D1436" s="30" t="s">
        <v>31</v>
      </c>
      <c r="E1436" s="18"/>
    </row>
    <row r="1437" spans="1:5" ht="15.5" x14ac:dyDescent="0.35">
      <c r="A1437" s="64">
        <v>6</v>
      </c>
      <c r="B1437" s="64" t="s">
        <v>120</v>
      </c>
      <c r="C1437" s="64">
        <v>1995</v>
      </c>
      <c r="D1437" s="30" t="s">
        <v>32</v>
      </c>
      <c r="E1437" s="18"/>
    </row>
    <row r="1438" spans="1:5" ht="15.5" x14ac:dyDescent="0.35">
      <c r="A1438" s="64">
        <v>6</v>
      </c>
      <c r="B1438" s="64" t="s">
        <v>120</v>
      </c>
      <c r="C1438" s="64">
        <v>1995</v>
      </c>
      <c r="D1438" s="30" t="s">
        <v>33</v>
      </c>
      <c r="E1438" s="18"/>
    </row>
    <row r="1439" spans="1:5" ht="15.5" x14ac:dyDescent="0.35">
      <c r="A1439" s="64">
        <v>6</v>
      </c>
      <c r="B1439" s="64" t="s">
        <v>120</v>
      </c>
      <c r="C1439" s="64">
        <v>1995</v>
      </c>
      <c r="D1439" s="30" t="s">
        <v>34</v>
      </c>
      <c r="E1439" s="18">
        <v>6.03</v>
      </c>
    </row>
    <row r="1440" spans="1:5" ht="15.5" x14ac:dyDescent="0.35">
      <c r="A1440" s="64">
        <v>6</v>
      </c>
      <c r="B1440" s="64" t="s">
        <v>120</v>
      </c>
      <c r="C1440" s="64">
        <v>1995</v>
      </c>
      <c r="D1440" s="30" t="s">
        <v>35</v>
      </c>
      <c r="E1440" s="18"/>
    </row>
    <row r="1441" spans="1:5" ht="15.5" x14ac:dyDescent="0.35">
      <c r="A1441" s="64">
        <v>6</v>
      </c>
      <c r="B1441" s="64" t="s">
        <v>120</v>
      </c>
      <c r="C1441" s="64">
        <v>1995</v>
      </c>
      <c r="D1441" s="30" t="s">
        <v>36</v>
      </c>
      <c r="E1441" s="18">
        <v>1.68</v>
      </c>
    </row>
    <row r="1442" spans="1:5" ht="15.5" x14ac:dyDescent="0.35">
      <c r="A1442" s="64">
        <v>6</v>
      </c>
      <c r="B1442" s="64" t="s">
        <v>120</v>
      </c>
      <c r="C1442" s="64">
        <v>1995</v>
      </c>
      <c r="D1442" s="30" t="s">
        <v>37</v>
      </c>
      <c r="E1442" s="18"/>
    </row>
    <row r="1443" spans="1:5" ht="15.5" x14ac:dyDescent="0.35">
      <c r="A1443" s="64">
        <v>6</v>
      </c>
      <c r="B1443" s="64" t="s">
        <v>120</v>
      </c>
      <c r="C1443" s="64">
        <v>1995</v>
      </c>
      <c r="D1443" s="30" t="s">
        <v>8</v>
      </c>
      <c r="E1443" s="18">
        <v>2138.86</v>
      </c>
    </row>
    <row r="1444" spans="1:5" ht="15.5" x14ac:dyDescent="0.35">
      <c r="A1444" s="64">
        <v>6</v>
      </c>
      <c r="B1444" s="64" t="s">
        <v>120</v>
      </c>
      <c r="C1444" s="64">
        <v>1995</v>
      </c>
      <c r="D1444" s="30" t="s">
        <v>38</v>
      </c>
      <c r="E1444" s="18"/>
    </row>
    <row r="1445" spans="1:5" ht="15.5" x14ac:dyDescent="0.35">
      <c r="A1445" s="64">
        <v>6</v>
      </c>
      <c r="B1445" s="64" t="s">
        <v>120</v>
      </c>
      <c r="C1445" s="64">
        <v>1995</v>
      </c>
      <c r="D1445" s="30" t="s">
        <v>75</v>
      </c>
      <c r="E1445" s="18"/>
    </row>
    <row r="1446" spans="1:5" ht="15.5" x14ac:dyDescent="0.35">
      <c r="A1446" s="64">
        <v>6</v>
      </c>
      <c r="B1446" s="64" t="s">
        <v>120</v>
      </c>
      <c r="C1446" s="64">
        <v>1995</v>
      </c>
      <c r="D1446" s="30" t="s">
        <v>40</v>
      </c>
      <c r="E1446" s="18">
        <v>1.59</v>
      </c>
    </row>
    <row r="1447" spans="1:5" ht="15.5" x14ac:dyDescent="0.35">
      <c r="A1447" s="64">
        <v>6</v>
      </c>
      <c r="B1447" s="64" t="s">
        <v>120</v>
      </c>
      <c r="C1447" s="64">
        <v>1995</v>
      </c>
      <c r="D1447" s="30" t="s">
        <v>9</v>
      </c>
      <c r="E1447" s="18">
        <v>1303.58</v>
      </c>
    </row>
    <row r="1448" spans="1:5" ht="15.5" x14ac:dyDescent="0.35">
      <c r="A1448" s="64">
        <v>6</v>
      </c>
      <c r="B1448" s="64" t="s">
        <v>120</v>
      </c>
      <c r="C1448" s="64">
        <v>1995</v>
      </c>
      <c r="D1448" s="30" t="s">
        <v>41</v>
      </c>
      <c r="E1448" s="18">
        <v>0.31</v>
      </c>
    </row>
    <row r="1449" spans="1:5" ht="15.5" x14ac:dyDescent="0.35">
      <c r="A1449" s="64">
        <v>6</v>
      </c>
      <c r="B1449" s="64" t="s">
        <v>120</v>
      </c>
      <c r="C1449" s="64">
        <v>1995</v>
      </c>
      <c r="D1449" s="30" t="s">
        <v>42</v>
      </c>
      <c r="E1449" s="18">
        <v>96.13</v>
      </c>
    </row>
    <row r="1450" spans="1:5" ht="15.5" x14ac:dyDescent="0.35">
      <c r="A1450" s="64">
        <v>6</v>
      </c>
      <c r="B1450" s="64" t="s">
        <v>120</v>
      </c>
      <c r="C1450" s="64">
        <v>1995</v>
      </c>
      <c r="D1450" s="30" t="s">
        <v>43</v>
      </c>
      <c r="E1450" s="18"/>
    </row>
    <row r="1451" spans="1:5" ht="15.5" x14ac:dyDescent="0.35">
      <c r="A1451" s="64">
        <v>6</v>
      </c>
      <c r="B1451" s="64" t="s">
        <v>120</v>
      </c>
      <c r="C1451" s="64">
        <v>1995</v>
      </c>
      <c r="D1451" s="30" t="s">
        <v>10</v>
      </c>
      <c r="E1451" s="18">
        <v>8488.25</v>
      </c>
    </row>
    <row r="1452" spans="1:5" ht="15.5" x14ac:dyDescent="0.35">
      <c r="A1452" s="64">
        <v>6</v>
      </c>
      <c r="B1452" s="64" t="s">
        <v>120</v>
      </c>
      <c r="C1452" s="64">
        <v>1995</v>
      </c>
      <c r="D1452" s="30" t="s">
        <v>11</v>
      </c>
      <c r="E1452" s="18">
        <v>3931.79</v>
      </c>
    </row>
    <row r="1453" spans="1:5" ht="15.5" x14ac:dyDescent="0.35">
      <c r="A1453" s="64">
        <v>6</v>
      </c>
      <c r="B1453" s="64" t="s">
        <v>120</v>
      </c>
      <c r="C1453" s="64">
        <v>1995</v>
      </c>
      <c r="D1453" s="30" t="s">
        <v>78</v>
      </c>
      <c r="E1453" s="18"/>
    </row>
    <row r="1454" spans="1:5" ht="15.5" x14ac:dyDescent="0.35">
      <c r="A1454" s="64">
        <v>6</v>
      </c>
      <c r="B1454" s="64" t="s">
        <v>120</v>
      </c>
      <c r="C1454" s="64">
        <v>1995</v>
      </c>
      <c r="D1454" s="30" t="s">
        <v>44</v>
      </c>
      <c r="E1454" s="18"/>
    </row>
    <row r="1455" spans="1:5" ht="15.5" x14ac:dyDescent="0.35">
      <c r="A1455" s="64">
        <v>6</v>
      </c>
      <c r="B1455" s="64" t="s">
        <v>120</v>
      </c>
      <c r="C1455" s="64">
        <v>1995</v>
      </c>
      <c r="D1455" s="30" t="s">
        <v>12</v>
      </c>
      <c r="E1455" s="18">
        <v>229.41</v>
      </c>
    </row>
    <row r="1456" spans="1:5" ht="15.5" x14ac:dyDescent="0.35">
      <c r="A1456" s="64">
        <v>6</v>
      </c>
      <c r="B1456" s="64" t="s">
        <v>120</v>
      </c>
      <c r="C1456" s="64">
        <v>1995</v>
      </c>
      <c r="D1456" s="30" t="s">
        <v>45</v>
      </c>
      <c r="E1456" s="18">
        <v>6.95</v>
      </c>
    </row>
    <row r="1457" spans="1:5" ht="15.5" x14ac:dyDescent="0.35">
      <c r="A1457" s="64">
        <v>6</v>
      </c>
      <c r="B1457" s="64" t="s">
        <v>120</v>
      </c>
      <c r="C1457" s="64">
        <v>1995</v>
      </c>
      <c r="D1457" s="30" t="s">
        <v>46</v>
      </c>
      <c r="E1457" s="18"/>
    </row>
    <row r="1458" spans="1:5" ht="15.5" x14ac:dyDescent="0.35">
      <c r="A1458" s="64">
        <v>6</v>
      </c>
      <c r="B1458" s="64" t="s">
        <v>120</v>
      </c>
      <c r="C1458" s="64">
        <v>1995</v>
      </c>
      <c r="D1458" s="30" t="s">
        <v>47</v>
      </c>
      <c r="E1458" s="18"/>
    </row>
    <row r="1459" spans="1:5" ht="15.5" x14ac:dyDescent="0.35">
      <c r="A1459" s="64">
        <v>6</v>
      </c>
      <c r="B1459" s="64" t="s">
        <v>120</v>
      </c>
      <c r="C1459" s="64">
        <v>1995</v>
      </c>
      <c r="D1459" s="30" t="s">
        <v>13</v>
      </c>
      <c r="E1459" s="18">
        <v>3716.13</v>
      </c>
    </row>
    <row r="1460" spans="1:5" ht="15.5" x14ac:dyDescent="0.35">
      <c r="A1460" s="64">
        <v>6</v>
      </c>
      <c r="B1460" s="64" t="s">
        <v>120</v>
      </c>
      <c r="C1460" s="64">
        <v>1995</v>
      </c>
      <c r="D1460" s="30" t="s">
        <v>14</v>
      </c>
      <c r="E1460" s="18">
        <v>3490.29</v>
      </c>
    </row>
    <row r="1461" spans="1:5" ht="15.5" x14ac:dyDescent="0.35">
      <c r="A1461" s="64">
        <v>6</v>
      </c>
      <c r="B1461" s="64" t="s">
        <v>120</v>
      </c>
      <c r="C1461" s="64">
        <v>1995</v>
      </c>
      <c r="D1461" s="30" t="s">
        <v>48</v>
      </c>
      <c r="E1461" s="18">
        <v>42.8</v>
      </c>
    </row>
    <row r="1462" spans="1:5" ht="15.5" x14ac:dyDescent="0.35">
      <c r="A1462" s="64">
        <v>6</v>
      </c>
      <c r="B1462" s="64" t="s">
        <v>120</v>
      </c>
      <c r="C1462" s="64">
        <v>1995</v>
      </c>
      <c r="D1462" s="30" t="s">
        <v>15</v>
      </c>
      <c r="E1462" s="18">
        <v>1340.73</v>
      </c>
    </row>
    <row r="1463" spans="1:5" ht="15.5" x14ac:dyDescent="0.35">
      <c r="A1463" s="64">
        <v>6</v>
      </c>
      <c r="B1463" s="64" t="s">
        <v>120</v>
      </c>
      <c r="C1463" s="64">
        <v>1995</v>
      </c>
      <c r="D1463" s="30" t="s">
        <v>49</v>
      </c>
      <c r="E1463" s="18"/>
    </row>
    <row r="1464" spans="1:5" ht="15.5" x14ac:dyDescent="0.35">
      <c r="A1464" s="64">
        <v>6</v>
      </c>
      <c r="B1464" s="64" t="s">
        <v>120</v>
      </c>
      <c r="C1464" s="64">
        <v>1995</v>
      </c>
      <c r="D1464" s="30" t="s">
        <v>16</v>
      </c>
      <c r="E1464" s="18">
        <v>101.77</v>
      </c>
    </row>
    <row r="1465" spans="1:5" ht="15.5" x14ac:dyDescent="0.35">
      <c r="A1465" s="64">
        <v>6</v>
      </c>
      <c r="B1465" s="64" t="s">
        <v>120</v>
      </c>
      <c r="C1465" s="64">
        <v>1995</v>
      </c>
      <c r="D1465" s="30" t="s">
        <v>17</v>
      </c>
      <c r="E1465" s="18">
        <v>1460.2</v>
      </c>
    </row>
    <row r="1466" spans="1:5" ht="15.5" x14ac:dyDescent="0.35">
      <c r="A1466" s="64">
        <v>6</v>
      </c>
      <c r="B1466" s="64" t="s">
        <v>120</v>
      </c>
      <c r="C1466" s="64">
        <v>1995</v>
      </c>
      <c r="D1466" s="30" t="s">
        <v>50</v>
      </c>
      <c r="E1466" s="18">
        <v>0.24</v>
      </c>
    </row>
    <row r="1467" spans="1:5" ht="15.5" x14ac:dyDescent="0.35">
      <c r="A1467" s="64">
        <v>6</v>
      </c>
      <c r="B1467" s="64" t="s">
        <v>120</v>
      </c>
      <c r="C1467" s="64">
        <v>1995</v>
      </c>
      <c r="D1467" s="30" t="s">
        <v>51</v>
      </c>
      <c r="E1467" s="18">
        <v>2.5</v>
      </c>
    </row>
    <row r="1468" spans="1:5" ht="15.5" x14ac:dyDescent="0.35">
      <c r="A1468" s="64">
        <v>6</v>
      </c>
      <c r="B1468" s="64" t="s">
        <v>120</v>
      </c>
      <c r="C1468" s="64">
        <v>1995</v>
      </c>
      <c r="D1468" s="30" t="s">
        <v>19</v>
      </c>
      <c r="E1468" s="18">
        <v>5448.14</v>
      </c>
    </row>
    <row r="1469" spans="1:5" ht="15.5" x14ac:dyDescent="0.35">
      <c r="A1469" s="64">
        <v>6</v>
      </c>
      <c r="B1469" s="64" t="s">
        <v>120</v>
      </c>
      <c r="C1469" s="64">
        <v>1995</v>
      </c>
      <c r="D1469" s="30" t="s">
        <v>18</v>
      </c>
      <c r="E1469" s="18">
        <v>239.23</v>
      </c>
    </row>
    <row r="1470" spans="1:5" ht="15.5" x14ac:dyDescent="0.35">
      <c r="A1470" s="64">
        <v>6</v>
      </c>
      <c r="B1470" s="64" t="s">
        <v>120</v>
      </c>
      <c r="C1470" s="64">
        <v>1995</v>
      </c>
      <c r="D1470" s="30" t="s">
        <v>52</v>
      </c>
      <c r="E1470" s="18">
        <v>2.06</v>
      </c>
    </row>
    <row r="1471" spans="1:5" ht="15.5" x14ac:dyDescent="0.35">
      <c r="A1471" s="64">
        <v>6</v>
      </c>
      <c r="B1471" s="64" t="s">
        <v>120</v>
      </c>
      <c r="C1471" s="64">
        <v>1995</v>
      </c>
      <c r="D1471" s="30" t="s">
        <v>53</v>
      </c>
      <c r="E1471" s="18"/>
    </row>
    <row r="1472" spans="1:5" ht="15.5" x14ac:dyDescent="0.35">
      <c r="A1472" s="64">
        <v>6</v>
      </c>
      <c r="B1472" s="64" t="s">
        <v>120</v>
      </c>
      <c r="C1472" s="64">
        <v>1995</v>
      </c>
      <c r="D1472" s="30" t="s">
        <v>54</v>
      </c>
      <c r="E1472" s="18">
        <v>66.25</v>
      </c>
    </row>
    <row r="1473" spans="1:5" ht="15.5" x14ac:dyDescent="0.35">
      <c r="A1473" s="64">
        <v>6</v>
      </c>
      <c r="B1473" s="64" t="s">
        <v>120</v>
      </c>
      <c r="C1473" s="64">
        <v>1995</v>
      </c>
      <c r="D1473" s="30" t="s">
        <v>55</v>
      </c>
      <c r="E1473" s="18"/>
    </row>
    <row r="1474" spans="1:5" ht="15.5" x14ac:dyDescent="0.35">
      <c r="A1474" s="64">
        <v>6</v>
      </c>
      <c r="B1474" s="64" t="s">
        <v>120</v>
      </c>
      <c r="C1474" s="64">
        <v>1995</v>
      </c>
      <c r="D1474" s="30" t="s">
        <v>56</v>
      </c>
      <c r="E1474" s="18">
        <v>18.52</v>
      </c>
    </row>
    <row r="1475" spans="1:5" ht="15.5" x14ac:dyDescent="0.35">
      <c r="A1475" s="64">
        <v>6</v>
      </c>
      <c r="B1475" s="64" t="s">
        <v>120</v>
      </c>
      <c r="C1475" s="64">
        <v>1995</v>
      </c>
      <c r="D1475" s="30" t="s">
        <v>57</v>
      </c>
      <c r="E1475" s="18">
        <v>13.57</v>
      </c>
    </row>
    <row r="1476" spans="1:5" ht="15.5" x14ac:dyDescent="0.35">
      <c r="A1476" s="64">
        <v>6</v>
      </c>
      <c r="B1476" s="64" t="s">
        <v>120</v>
      </c>
      <c r="C1476" s="64">
        <v>1995</v>
      </c>
      <c r="D1476" s="30" t="s">
        <v>20</v>
      </c>
      <c r="E1476" s="18">
        <v>9857.52</v>
      </c>
    </row>
    <row r="1477" spans="1:5" ht="15.5" x14ac:dyDescent="0.35">
      <c r="A1477" s="64">
        <v>6</v>
      </c>
      <c r="B1477" s="64" t="s">
        <v>120</v>
      </c>
      <c r="C1477" s="64">
        <v>1995</v>
      </c>
      <c r="D1477" s="30" t="s">
        <v>58</v>
      </c>
      <c r="E1477" s="18">
        <v>4.7</v>
      </c>
    </row>
    <row r="1478" spans="1:5" ht="15.5" x14ac:dyDescent="0.35">
      <c r="A1478" s="64">
        <v>6</v>
      </c>
      <c r="B1478" s="64" t="s">
        <v>120</v>
      </c>
      <c r="C1478" s="64">
        <v>1995</v>
      </c>
      <c r="D1478" s="30" t="s">
        <v>59</v>
      </c>
      <c r="E1478" s="18"/>
    </row>
    <row r="1479" spans="1:5" ht="15.5" x14ac:dyDescent="0.35">
      <c r="A1479" s="64">
        <v>6</v>
      </c>
      <c r="B1479" s="64" t="s">
        <v>120</v>
      </c>
      <c r="C1479" s="64">
        <v>2003</v>
      </c>
      <c r="D1479" t="s">
        <v>1</v>
      </c>
      <c r="E1479" s="18">
        <v>2048.4499999999998</v>
      </c>
    </row>
    <row r="1480" spans="1:5" ht="15.5" x14ac:dyDescent="0.35">
      <c r="A1480" s="64">
        <v>6</v>
      </c>
      <c r="B1480" s="64" t="s">
        <v>120</v>
      </c>
      <c r="C1480" s="64">
        <v>2003</v>
      </c>
      <c r="D1480" t="s">
        <v>21</v>
      </c>
      <c r="E1480" s="18">
        <v>49.08</v>
      </c>
    </row>
    <row r="1481" spans="1:5" ht="15.5" x14ac:dyDescent="0.35">
      <c r="A1481" s="64">
        <v>6</v>
      </c>
      <c r="B1481" s="64" t="s">
        <v>120</v>
      </c>
      <c r="C1481" s="64">
        <v>2003</v>
      </c>
      <c r="D1481" t="s">
        <v>22</v>
      </c>
      <c r="E1481" s="18"/>
    </row>
    <row r="1482" spans="1:5" ht="15.5" x14ac:dyDescent="0.35">
      <c r="A1482" s="64">
        <v>6</v>
      </c>
      <c r="B1482" s="64" t="s">
        <v>120</v>
      </c>
      <c r="C1482" s="64">
        <v>2003</v>
      </c>
      <c r="D1482" t="s">
        <v>23</v>
      </c>
      <c r="E1482" s="18"/>
    </row>
    <row r="1483" spans="1:5" ht="15.5" x14ac:dyDescent="0.35">
      <c r="A1483" s="64">
        <v>6</v>
      </c>
      <c r="B1483" s="64" t="s">
        <v>120</v>
      </c>
      <c r="C1483" s="64">
        <v>2003</v>
      </c>
      <c r="D1483" t="s">
        <v>24</v>
      </c>
      <c r="E1483" s="18">
        <v>33.99</v>
      </c>
    </row>
    <row r="1484" spans="1:5" ht="15.5" x14ac:dyDescent="0.35">
      <c r="A1484" s="64">
        <v>6</v>
      </c>
      <c r="B1484" s="64" t="s">
        <v>120</v>
      </c>
      <c r="C1484" s="64">
        <v>2003</v>
      </c>
      <c r="D1484" t="s">
        <v>25</v>
      </c>
      <c r="E1484" s="18">
        <v>1.05</v>
      </c>
    </row>
    <row r="1485" spans="1:5" ht="15.5" x14ac:dyDescent="0.35">
      <c r="A1485" s="64">
        <v>6</v>
      </c>
      <c r="B1485" s="64" t="s">
        <v>120</v>
      </c>
      <c r="C1485" s="64">
        <v>2003</v>
      </c>
      <c r="D1485" t="s">
        <v>2</v>
      </c>
      <c r="E1485" s="18">
        <v>2553.73</v>
      </c>
    </row>
    <row r="1486" spans="1:5" ht="15.5" x14ac:dyDescent="0.35">
      <c r="A1486" s="64">
        <v>6</v>
      </c>
      <c r="B1486" s="64" t="s">
        <v>120</v>
      </c>
      <c r="C1486" s="64">
        <v>2003</v>
      </c>
      <c r="D1486" t="s">
        <v>26</v>
      </c>
      <c r="E1486" s="18">
        <v>2.1</v>
      </c>
    </row>
    <row r="1487" spans="1:5" ht="15.5" x14ac:dyDescent="0.35">
      <c r="A1487" s="64">
        <v>6</v>
      </c>
      <c r="B1487" s="64" t="s">
        <v>120</v>
      </c>
      <c r="C1487" s="64">
        <v>2003</v>
      </c>
      <c r="D1487" t="s">
        <v>3</v>
      </c>
      <c r="E1487" s="18">
        <v>3004.6</v>
      </c>
    </row>
    <row r="1488" spans="1:5" ht="15.5" x14ac:dyDescent="0.35">
      <c r="A1488" s="64">
        <v>6</v>
      </c>
      <c r="B1488" s="64" t="s">
        <v>120</v>
      </c>
      <c r="C1488" s="64">
        <v>2003</v>
      </c>
      <c r="D1488" t="s">
        <v>4</v>
      </c>
      <c r="E1488" s="18">
        <v>3956.08</v>
      </c>
    </row>
    <row r="1489" spans="1:5" ht="15.5" x14ac:dyDescent="0.35">
      <c r="A1489" s="64">
        <v>6</v>
      </c>
      <c r="B1489" s="64" t="s">
        <v>120</v>
      </c>
      <c r="C1489" s="64">
        <v>2003</v>
      </c>
      <c r="D1489" t="s">
        <v>27</v>
      </c>
      <c r="E1489" s="18"/>
    </row>
    <row r="1490" spans="1:5" ht="15.5" x14ac:dyDescent="0.35">
      <c r="A1490" s="64">
        <v>6</v>
      </c>
      <c r="B1490" s="64" t="s">
        <v>120</v>
      </c>
      <c r="C1490" s="64">
        <v>2003</v>
      </c>
      <c r="D1490" t="s">
        <v>5</v>
      </c>
      <c r="E1490" s="18">
        <v>311.93</v>
      </c>
    </row>
    <row r="1491" spans="1:5" ht="15.5" x14ac:dyDescent="0.35">
      <c r="A1491" s="64">
        <v>6</v>
      </c>
      <c r="B1491" s="64" t="s">
        <v>120</v>
      </c>
      <c r="C1491" s="64">
        <v>2003</v>
      </c>
      <c r="D1491" t="s">
        <v>6</v>
      </c>
      <c r="E1491" s="18">
        <v>2592.5300000000002</v>
      </c>
    </row>
    <row r="1492" spans="1:5" ht="15.5" x14ac:dyDescent="0.35">
      <c r="A1492" s="64">
        <v>6</v>
      </c>
      <c r="B1492" s="64" t="s">
        <v>120</v>
      </c>
      <c r="C1492" s="64">
        <v>2003</v>
      </c>
      <c r="D1492" t="s">
        <v>7</v>
      </c>
      <c r="E1492" s="18">
        <v>3383.62</v>
      </c>
    </row>
    <row r="1493" spans="1:5" ht="15.5" x14ac:dyDescent="0.35">
      <c r="A1493" s="64">
        <v>6</v>
      </c>
      <c r="B1493" s="64" t="s">
        <v>120</v>
      </c>
      <c r="C1493" s="64">
        <v>2003</v>
      </c>
      <c r="D1493" t="s">
        <v>28</v>
      </c>
      <c r="E1493" s="18"/>
    </row>
    <row r="1494" spans="1:5" ht="15.5" x14ac:dyDescent="0.35">
      <c r="A1494" s="64">
        <v>6</v>
      </c>
      <c r="B1494" s="64" t="s">
        <v>120</v>
      </c>
      <c r="C1494" s="64">
        <v>2003</v>
      </c>
      <c r="D1494" t="s">
        <v>29</v>
      </c>
      <c r="E1494" s="18">
        <v>6.87</v>
      </c>
    </row>
    <row r="1495" spans="1:5" ht="15.5" x14ac:dyDescent="0.35">
      <c r="A1495" s="64">
        <v>6</v>
      </c>
      <c r="B1495" s="64" t="s">
        <v>120</v>
      </c>
      <c r="C1495" s="64">
        <v>2003</v>
      </c>
      <c r="D1495" t="s">
        <v>30</v>
      </c>
      <c r="E1495" s="18">
        <v>136.43</v>
      </c>
    </row>
    <row r="1496" spans="1:5" ht="15.5" x14ac:dyDescent="0.35">
      <c r="A1496" s="64">
        <v>6</v>
      </c>
      <c r="B1496" s="64" t="s">
        <v>120</v>
      </c>
      <c r="C1496" s="64">
        <v>2003</v>
      </c>
      <c r="D1496" t="s">
        <v>31</v>
      </c>
      <c r="E1496" s="18"/>
    </row>
    <row r="1497" spans="1:5" ht="15.5" x14ac:dyDescent="0.35">
      <c r="A1497" s="64">
        <v>6</v>
      </c>
      <c r="B1497" s="64" t="s">
        <v>120</v>
      </c>
      <c r="C1497" s="64">
        <v>2003</v>
      </c>
      <c r="D1497" t="s">
        <v>32</v>
      </c>
      <c r="E1497" s="18"/>
    </row>
    <row r="1498" spans="1:5" ht="15.5" x14ac:dyDescent="0.35">
      <c r="A1498" s="64">
        <v>6</v>
      </c>
      <c r="B1498" s="64" t="s">
        <v>120</v>
      </c>
      <c r="C1498" s="64">
        <v>2003</v>
      </c>
      <c r="D1498" t="s">
        <v>33</v>
      </c>
      <c r="E1498" s="18"/>
    </row>
    <row r="1499" spans="1:5" ht="15.5" x14ac:dyDescent="0.35">
      <c r="A1499" s="64">
        <v>6</v>
      </c>
      <c r="B1499" s="64" t="s">
        <v>120</v>
      </c>
      <c r="C1499" s="64">
        <v>2003</v>
      </c>
      <c r="D1499" t="s">
        <v>34</v>
      </c>
      <c r="E1499" s="18">
        <v>9.3000000000000007</v>
      </c>
    </row>
    <row r="1500" spans="1:5" ht="15.5" x14ac:dyDescent="0.35">
      <c r="A1500" s="64">
        <v>6</v>
      </c>
      <c r="B1500" s="64" t="s">
        <v>120</v>
      </c>
      <c r="C1500" s="64">
        <v>2003</v>
      </c>
      <c r="D1500" t="s">
        <v>35</v>
      </c>
      <c r="E1500" s="18"/>
    </row>
    <row r="1501" spans="1:5" ht="15.5" x14ac:dyDescent="0.35">
      <c r="A1501" s="64">
        <v>6</v>
      </c>
      <c r="B1501" s="64" t="s">
        <v>120</v>
      </c>
      <c r="C1501" s="64">
        <v>2003</v>
      </c>
      <c r="D1501" t="s">
        <v>36</v>
      </c>
      <c r="E1501" s="18"/>
    </row>
    <row r="1502" spans="1:5" ht="15.5" x14ac:dyDescent="0.35">
      <c r="A1502" s="64">
        <v>6</v>
      </c>
      <c r="B1502" s="64" t="s">
        <v>120</v>
      </c>
      <c r="C1502" s="64">
        <v>2003</v>
      </c>
      <c r="D1502" t="s">
        <v>37</v>
      </c>
      <c r="E1502" s="18"/>
    </row>
    <row r="1503" spans="1:5" ht="15.5" x14ac:dyDescent="0.35">
      <c r="A1503" s="64">
        <v>6</v>
      </c>
      <c r="B1503" s="64" t="s">
        <v>120</v>
      </c>
      <c r="C1503" s="64">
        <v>2003</v>
      </c>
      <c r="D1503" t="s">
        <v>8</v>
      </c>
      <c r="E1503" s="18">
        <v>1940.93</v>
      </c>
    </row>
    <row r="1504" spans="1:5" ht="15.5" x14ac:dyDescent="0.35">
      <c r="A1504" s="64">
        <v>6</v>
      </c>
      <c r="B1504" s="64" t="s">
        <v>120</v>
      </c>
      <c r="C1504" s="64">
        <v>2003</v>
      </c>
      <c r="D1504" t="s">
        <v>38</v>
      </c>
      <c r="E1504" s="18"/>
    </row>
    <row r="1505" spans="1:5" ht="15.5" x14ac:dyDescent="0.35">
      <c r="A1505" s="64">
        <v>6</v>
      </c>
      <c r="B1505" s="64" t="s">
        <v>120</v>
      </c>
      <c r="C1505" s="64">
        <v>2003</v>
      </c>
      <c r="D1505" t="s">
        <v>75</v>
      </c>
      <c r="E1505" s="18"/>
    </row>
    <row r="1506" spans="1:5" ht="15.5" x14ac:dyDescent="0.35">
      <c r="A1506" s="64">
        <v>6</v>
      </c>
      <c r="B1506" s="64" t="s">
        <v>120</v>
      </c>
      <c r="C1506" s="64">
        <v>2003</v>
      </c>
      <c r="D1506" t="s">
        <v>40</v>
      </c>
      <c r="E1506" s="18"/>
    </row>
    <row r="1507" spans="1:5" ht="15.5" x14ac:dyDescent="0.35">
      <c r="A1507" s="64">
        <v>6</v>
      </c>
      <c r="B1507" s="64" t="s">
        <v>120</v>
      </c>
      <c r="C1507" s="64">
        <v>2003</v>
      </c>
      <c r="D1507" t="s">
        <v>9</v>
      </c>
      <c r="E1507" s="18">
        <v>972.1</v>
      </c>
    </row>
    <row r="1508" spans="1:5" ht="15.5" x14ac:dyDescent="0.35">
      <c r="A1508" s="64">
        <v>6</v>
      </c>
      <c r="B1508" s="64" t="s">
        <v>120</v>
      </c>
      <c r="C1508" s="64">
        <v>2003</v>
      </c>
      <c r="D1508" t="s">
        <v>41</v>
      </c>
      <c r="E1508" s="18"/>
    </row>
    <row r="1509" spans="1:5" ht="15.5" x14ac:dyDescent="0.35">
      <c r="A1509" s="64">
        <v>6</v>
      </c>
      <c r="B1509" s="64" t="s">
        <v>120</v>
      </c>
      <c r="C1509" s="64">
        <v>2003</v>
      </c>
      <c r="D1509" t="s">
        <v>42</v>
      </c>
      <c r="E1509" s="18">
        <v>124.62</v>
      </c>
    </row>
    <row r="1510" spans="1:5" ht="15.5" x14ac:dyDescent="0.35">
      <c r="A1510" s="64">
        <v>6</v>
      </c>
      <c r="B1510" s="64" t="s">
        <v>120</v>
      </c>
      <c r="C1510" s="64">
        <v>2003</v>
      </c>
      <c r="D1510" t="s">
        <v>43</v>
      </c>
      <c r="E1510" s="18"/>
    </row>
    <row r="1511" spans="1:5" ht="15.5" x14ac:dyDescent="0.35">
      <c r="A1511" s="64">
        <v>6</v>
      </c>
      <c r="B1511" s="64" t="s">
        <v>120</v>
      </c>
      <c r="C1511" s="64">
        <v>2003</v>
      </c>
      <c r="D1511" t="s">
        <v>10</v>
      </c>
      <c r="E1511" s="18">
        <v>6800.97</v>
      </c>
    </row>
    <row r="1512" spans="1:5" ht="15.5" x14ac:dyDescent="0.35">
      <c r="A1512" s="64">
        <v>6</v>
      </c>
      <c r="B1512" s="64" t="s">
        <v>120</v>
      </c>
      <c r="C1512" s="64">
        <v>2003</v>
      </c>
      <c r="D1512" t="s">
        <v>11</v>
      </c>
      <c r="E1512" s="18">
        <v>3330.11</v>
      </c>
    </row>
    <row r="1513" spans="1:5" ht="15.5" x14ac:dyDescent="0.35">
      <c r="A1513" s="64">
        <v>6</v>
      </c>
      <c r="B1513" s="64" t="s">
        <v>120</v>
      </c>
      <c r="C1513" s="64">
        <v>2003</v>
      </c>
      <c r="D1513" t="s">
        <v>78</v>
      </c>
      <c r="E1513" s="18"/>
    </row>
    <row r="1514" spans="1:5" ht="15.5" x14ac:dyDescent="0.35">
      <c r="A1514" s="64">
        <v>6</v>
      </c>
      <c r="B1514" s="64" t="s">
        <v>120</v>
      </c>
      <c r="C1514" s="64">
        <v>2003</v>
      </c>
      <c r="D1514" t="s">
        <v>44</v>
      </c>
      <c r="E1514" s="18"/>
    </row>
    <row r="1515" spans="1:5" ht="15.5" x14ac:dyDescent="0.35">
      <c r="A1515" s="64">
        <v>6</v>
      </c>
      <c r="B1515" s="64" t="s">
        <v>120</v>
      </c>
      <c r="C1515" s="64">
        <v>2003</v>
      </c>
      <c r="D1515" t="s">
        <v>12</v>
      </c>
      <c r="E1515" s="18">
        <v>163.63</v>
      </c>
    </row>
    <row r="1516" spans="1:5" ht="15.5" x14ac:dyDescent="0.35">
      <c r="A1516" s="64">
        <v>6</v>
      </c>
      <c r="B1516" s="64" t="s">
        <v>120</v>
      </c>
      <c r="C1516" s="64">
        <v>2003</v>
      </c>
      <c r="D1516" t="s">
        <v>45</v>
      </c>
      <c r="E1516" s="18">
        <v>16.75</v>
      </c>
    </row>
    <row r="1517" spans="1:5" ht="15.5" x14ac:dyDescent="0.35">
      <c r="A1517" s="64">
        <v>6</v>
      </c>
      <c r="B1517" s="64" t="s">
        <v>120</v>
      </c>
      <c r="C1517" s="64">
        <v>2003</v>
      </c>
      <c r="D1517" t="s">
        <v>46</v>
      </c>
      <c r="E1517" s="18">
        <v>70</v>
      </c>
    </row>
    <row r="1518" spans="1:5" ht="15.5" x14ac:dyDescent="0.35">
      <c r="A1518" s="64">
        <v>6</v>
      </c>
      <c r="B1518" s="64" t="s">
        <v>120</v>
      </c>
      <c r="C1518" s="64">
        <v>2003</v>
      </c>
      <c r="D1518" t="s">
        <v>47</v>
      </c>
      <c r="E1518" s="18"/>
    </row>
    <row r="1519" spans="1:5" ht="15.5" x14ac:dyDescent="0.35">
      <c r="A1519" s="64">
        <v>6</v>
      </c>
      <c r="B1519" s="64" t="s">
        <v>120</v>
      </c>
      <c r="C1519" s="64">
        <v>2003</v>
      </c>
      <c r="D1519" t="s">
        <v>13</v>
      </c>
      <c r="E1519" s="18">
        <v>3995.79</v>
      </c>
    </row>
    <row r="1520" spans="1:5" ht="15.5" x14ac:dyDescent="0.35">
      <c r="A1520" s="64">
        <v>6</v>
      </c>
      <c r="B1520" s="64" t="s">
        <v>120</v>
      </c>
      <c r="C1520" s="64">
        <v>2003</v>
      </c>
      <c r="D1520" t="s">
        <v>14</v>
      </c>
      <c r="E1520" s="18">
        <v>4080.06</v>
      </c>
    </row>
    <row r="1521" spans="1:5" ht="15.5" x14ac:dyDescent="0.35">
      <c r="A1521" s="64">
        <v>6</v>
      </c>
      <c r="B1521" s="64" t="s">
        <v>120</v>
      </c>
      <c r="C1521" s="64">
        <v>2003</v>
      </c>
      <c r="D1521" t="s">
        <v>48</v>
      </c>
      <c r="E1521" s="18">
        <v>30.07</v>
      </c>
    </row>
    <row r="1522" spans="1:5" ht="15.5" x14ac:dyDescent="0.35">
      <c r="A1522" s="64">
        <v>6</v>
      </c>
      <c r="B1522" s="64" t="s">
        <v>120</v>
      </c>
      <c r="C1522" s="64">
        <v>2003</v>
      </c>
      <c r="D1522" t="s">
        <v>15</v>
      </c>
      <c r="E1522" s="18">
        <v>1371.91</v>
      </c>
    </row>
    <row r="1523" spans="1:5" ht="15.5" x14ac:dyDescent="0.35">
      <c r="A1523" s="64">
        <v>6</v>
      </c>
      <c r="B1523" s="64" t="s">
        <v>120</v>
      </c>
      <c r="C1523" s="64">
        <v>2003</v>
      </c>
      <c r="D1523" t="s">
        <v>49</v>
      </c>
      <c r="E1523" s="18"/>
    </row>
    <row r="1524" spans="1:5" ht="15.5" x14ac:dyDescent="0.35">
      <c r="A1524" s="64">
        <v>6</v>
      </c>
      <c r="B1524" s="64" t="s">
        <v>120</v>
      </c>
      <c r="C1524" s="64">
        <v>2003</v>
      </c>
      <c r="D1524" t="s">
        <v>16</v>
      </c>
      <c r="E1524" s="18">
        <v>583.47</v>
      </c>
    </row>
    <row r="1525" spans="1:5" ht="15.5" x14ac:dyDescent="0.35">
      <c r="A1525" s="64">
        <v>6</v>
      </c>
      <c r="B1525" s="64" t="s">
        <v>120</v>
      </c>
      <c r="C1525" s="64">
        <v>2003</v>
      </c>
      <c r="D1525" t="s">
        <v>17</v>
      </c>
      <c r="E1525" s="18">
        <v>2007.23</v>
      </c>
    </row>
    <row r="1526" spans="1:5" ht="15.5" x14ac:dyDescent="0.35">
      <c r="A1526" s="64">
        <v>6</v>
      </c>
      <c r="B1526" s="64" t="s">
        <v>120</v>
      </c>
      <c r="C1526" s="64">
        <v>2003</v>
      </c>
      <c r="D1526" t="s">
        <v>50</v>
      </c>
      <c r="E1526" s="18"/>
    </row>
    <row r="1527" spans="1:5" ht="15.5" x14ac:dyDescent="0.35">
      <c r="A1527" s="64">
        <v>6</v>
      </c>
      <c r="B1527" s="64" t="s">
        <v>120</v>
      </c>
      <c r="C1527" s="64">
        <v>2003</v>
      </c>
      <c r="D1527" t="s">
        <v>51</v>
      </c>
      <c r="E1527" s="18"/>
    </row>
    <row r="1528" spans="1:5" ht="15.5" x14ac:dyDescent="0.35">
      <c r="A1528" s="64">
        <v>6</v>
      </c>
      <c r="B1528" s="64" t="s">
        <v>120</v>
      </c>
      <c r="C1528" s="64">
        <v>2003</v>
      </c>
      <c r="D1528" t="s">
        <v>19</v>
      </c>
      <c r="E1528" s="18">
        <v>3259.42</v>
      </c>
    </row>
    <row r="1529" spans="1:5" ht="15.5" x14ac:dyDescent="0.35">
      <c r="A1529" s="64">
        <v>6</v>
      </c>
      <c r="B1529" s="64" t="s">
        <v>120</v>
      </c>
      <c r="C1529" s="64">
        <v>2003</v>
      </c>
      <c r="D1529" t="s">
        <v>18</v>
      </c>
      <c r="E1529" s="18">
        <v>120.34</v>
      </c>
    </row>
    <row r="1530" spans="1:5" ht="15.5" x14ac:dyDescent="0.35">
      <c r="A1530" s="64">
        <v>6</v>
      </c>
      <c r="B1530" s="64" t="s">
        <v>120</v>
      </c>
      <c r="C1530" s="64">
        <v>2003</v>
      </c>
      <c r="D1530" t="s">
        <v>52</v>
      </c>
      <c r="E1530" s="18">
        <v>6.36</v>
      </c>
    </row>
    <row r="1531" spans="1:5" ht="15.5" x14ac:dyDescent="0.35">
      <c r="A1531" s="64">
        <v>6</v>
      </c>
      <c r="B1531" s="64" t="s">
        <v>120</v>
      </c>
      <c r="C1531" s="64">
        <v>2003</v>
      </c>
      <c r="D1531" t="s">
        <v>53</v>
      </c>
      <c r="E1531" s="18">
        <v>175.94</v>
      </c>
    </row>
    <row r="1532" spans="1:5" ht="15.5" x14ac:dyDescent="0.35">
      <c r="A1532" s="64">
        <v>6</v>
      </c>
      <c r="B1532" s="64" t="s">
        <v>120</v>
      </c>
      <c r="C1532" s="64">
        <v>2003</v>
      </c>
      <c r="D1532" t="s">
        <v>54</v>
      </c>
      <c r="E1532" s="18">
        <v>87.82</v>
      </c>
    </row>
    <row r="1533" spans="1:5" ht="15.5" x14ac:dyDescent="0.35">
      <c r="A1533" s="64">
        <v>6</v>
      </c>
      <c r="B1533" s="64" t="s">
        <v>120</v>
      </c>
      <c r="C1533" s="64">
        <v>2003</v>
      </c>
      <c r="D1533" t="s">
        <v>55</v>
      </c>
      <c r="E1533" s="18"/>
    </row>
    <row r="1534" spans="1:5" ht="15.5" x14ac:dyDescent="0.35">
      <c r="A1534" s="64">
        <v>6</v>
      </c>
      <c r="B1534" s="64" t="s">
        <v>120</v>
      </c>
      <c r="C1534" s="64">
        <v>2003</v>
      </c>
      <c r="D1534" t="s">
        <v>56</v>
      </c>
      <c r="E1534" s="18">
        <v>17.36</v>
      </c>
    </row>
    <row r="1535" spans="1:5" ht="15.5" x14ac:dyDescent="0.35">
      <c r="A1535" s="64">
        <v>6</v>
      </c>
      <c r="B1535" s="64" t="s">
        <v>120</v>
      </c>
      <c r="C1535" s="64">
        <v>2003</v>
      </c>
      <c r="D1535" t="s">
        <v>57</v>
      </c>
      <c r="E1535" s="18">
        <v>43.34</v>
      </c>
    </row>
    <row r="1536" spans="1:5" ht="15.5" x14ac:dyDescent="0.35">
      <c r="A1536" s="64">
        <v>6</v>
      </c>
      <c r="B1536" s="64" t="s">
        <v>120</v>
      </c>
      <c r="C1536" s="64">
        <v>2003</v>
      </c>
      <c r="D1536" t="s">
        <v>20</v>
      </c>
      <c r="E1536" s="18">
        <v>12671.35</v>
      </c>
    </row>
    <row r="1537" spans="1:5" ht="15.5" x14ac:dyDescent="0.35">
      <c r="A1537" s="64">
        <v>6</v>
      </c>
      <c r="B1537" s="64" t="s">
        <v>120</v>
      </c>
      <c r="C1537" s="64">
        <v>2003</v>
      </c>
      <c r="D1537" t="s">
        <v>58</v>
      </c>
      <c r="E1537" s="18"/>
    </row>
    <row r="1538" spans="1:5" ht="15.5" x14ac:dyDescent="0.35">
      <c r="A1538" s="64">
        <v>6</v>
      </c>
      <c r="B1538" s="64" t="s">
        <v>120</v>
      </c>
      <c r="C1538" s="64">
        <v>2003</v>
      </c>
      <c r="D1538" t="s">
        <v>59</v>
      </c>
      <c r="E1538" s="18">
        <v>5.8</v>
      </c>
    </row>
    <row r="1539" spans="1:5" ht="15.5" x14ac:dyDescent="0.35">
      <c r="A1539" s="64">
        <v>6</v>
      </c>
      <c r="B1539" s="64" t="s">
        <v>120</v>
      </c>
      <c r="C1539" s="64">
        <v>2009</v>
      </c>
      <c r="D1539" t="s">
        <v>1</v>
      </c>
      <c r="E1539" s="18">
        <v>2780.31</v>
      </c>
    </row>
    <row r="1540" spans="1:5" ht="15.5" x14ac:dyDescent="0.35">
      <c r="A1540" s="64">
        <v>6</v>
      </c>
      <c r="B1540" s="64" t="s">
        <v>120</v>
      </c>
      <c r="C1540" s="64">
        <v>2009</v>
      </c>
      <c r="D1540" t="s">
        <v>21</v>
      </c>
      <c r="E1540" s="18">
        <v>875.2</v>
      </c>
    </row>
    <row r="1541" spans="1:5" ht="15.5" x14ac:dyDescent="0.35">
      <c r="A1541" s="64">
        <v>6</v>
      </c>
      <c r="B1541" s="64" t="s">
        <v>120</v>
      </c>
      <c r="C1541" s="64">
        <v>2009</v>
      </c>
      <c r="D1541" t="s">
        <v>22</v>
      </c>
      <c r="E1541" s="18"/>
    </row>
    <row r="1542" spans="1:5" ht="15.5" x14ac:dyDescent="0.35">
      <c r="A1542" s="64">
        <v>6</v>
      </c>
      <c r="B1542" s="64" t="s">
        <v>120</v>
      </c>
      <c r="C1542" s="64">
        <v>2009</v>
      </c>
      <c r="D1542" t="s">
        <v>23</v>
      </c>
      <c r="E1542" s="18"/>
    </row>
    <row r="1543" spans="1:5" ht="15.5" x14ac:dyDescent="0.35">
      <c r="A1543" s="64">
        <v>6</v>
      </c>
      <c r="B1543" s="64" t="s">
        <v>120</v>
      </c>
      <c r="C1543" s="64">
        <v>2009</v>
      </c>
      <c r="D1543" t="s">
        <v>24</v>
      </c>
      <c r="E1543" s="18">
        <v>39.79</v>
      </c>
    </row>
    <row r="1544" spans="1:5" ht="15.5" x14ac:dyDescent="0.35">
      <c r="A1544" s="64">
        <v>6</v>
      </c>
      <c r="B1544" s="64" t="s">
        <v>120</v>
      </c>
      <c r="C1544" s="64">
        <v>2009</v>
      </c>
      <c r="D1544" t="s">
        <v>25</v>
      </c>
      <c r="E1544" s="18">
        <v>1.05</v>
      </c>
    </row>
    <row r="1545" spans="1:5" ht="15.5" x14ac:dyDescent="0.35">
      <c r="A1545" s="64">
        <v>6</v>
      </c>
      <c r="B1545" s="64" t="s">
        <v>120</v>
      </c>
      <c r="C1545" s="64">
        <v>2009</v>
      </c>
      <c r="D1545" t="s">
        <v>2</v>
      </c>
      <c r="E1545" s="18">
        <v>4967.51</v>
      </c>
    </row>
    <row r="1546" spans="1:5" ht="15.5" x14ac:dyDescent="0.35">
      <c r="A1546" s="64">
        <v>6</v>
      </c>
      <c r="B1546" s="64" t="s">
        <v>120</v>
      </c>
      <c r="C1546" s="64">
        <v>2009</v>
      </c>
      <c r="D1546" t="s">
        <v>26</v>
      </c>
      <c r="E1546" s="18"/>
    </row>
    <row r="1547" spans="1:5" ht="15.5" x14ac:dyDescent="0.35">
      <c r="A1547" s="64">
        <v>6</v>
      </c>
      <c r="B1547" s="64" t="s">
        <v>120</v>
      </c>
      <c r="C1547" s="64">
        <v>2009</v>
      </c>
      <c r="D1547" t="s">
        <v>3</v>
      </c>
      <c r="E1547" s="18">
        <v>7613.2</v>
      </c>
    </row>
    <row r="1548" spans="1:5" ht="15.5" x14ac:dyDescent="0.35">
      <c r="A1548" s="64">
        <v>6</v>
      </c>
      <c r="B1548" s="64" t="s">
        <v>120</v>
      </c>
      <c r="C1548" s="64">
        <v>2009</v>
      </c>
      <c r="D1548" t="s">
        <v>4</v>
      </c>
      <c r="E1548" s="18">
        <v>3246.83</v>
      </c>
    </row>
    <row r="1549" spans="1:5" ht="15.5" x14ac:dyDescent="0.35">
      <c r="A1549" s="64">
        <v>6</v>
      </c>
      <c r="B1549" s="64" t="s">
        <v>120</v>
      </c>
      <c r="C1549" s="64">
        <v>2009</v>
      </c>
      <c r="D1549" t="s">
        <v>27</v>
      </c>
      <c r="E1549" s="18"/>
    </row>
    <row r="1550" spans="1:5" ht="15.5" x14ac:dyDescent="0.35">
      <c r="A1550" s="64">
        <v>6</v>
      </c>
      <c r="B1550" s="64" t="s">
        <v>120</v>
      </c>
      <c r="C1550" s="64">
        <v>2009</v>
      </c>
      <c r="D1550" t="s">
        <v>5</v>
      </c>
      <c r="E1550" s="18">
        <v>176.22</v>
      </c>
    </row>
    <row r="1551" spans="1:5" ht="15.5" x14ac:dyDescent="0.35">
      <c r="A1551" s="64">
        <v>6</v>
      </c>
      <c r="B1551" s="64" t="s">
        <v>120</v>
      </c>
      <c r="C1551" s="64">
        <v>2009</v>
      </c>
      <c r="D1551" t="s">
        <v>6</v>
      </c>
      <c r="E1551" s="18">
        <v>1720.94</v>
      </c>
    </row>
    <row r="1552" spans="1:5" ht="15.5" x14ac:dyDescent="0.35">
      <c r="A1552" s="64">
        <v>6</v>
      </c>
      <c r="B1552" s="64" t="s">
        <v>120</v>
      </c>
      <c r="C1552" s="64">
        <v>2009</v>
      </c>
      <c r="D1552" t="s">
        <v>7</v>
      </c>
      <c r="E1552" s="18">
        <v>5674.85</v>
      </c>
    </row>
    <row r="1553" spans="1:5" ht="15.5" x14ac:dyDescent="0.35">
      <c r="A1553" s="64">
        <v>6</v>
      </c>
      <c r="B1553" s="64" t="s">
        <v>120</v>
      </c>
      <c r="C1553" s="64">
        <v>2009</v>
      </c>
      <c r="D1553" t="s">
        <v>28</v>
      </c>
      <c r="E1553" s="18"/>
    </row>
    <row r="1554" spans="1:5" ht="15.5" x14ac:dyDescent="0.35">
      <c r="A1554" s="64">
        <v>6</v>
      </c>
      <c r="B1554" s="64" t="s">
        <v>120</v>
      </c>
      <c r="C1554" s="64">
        <v>2009</v>
      </c>
      <c r="D1554" t="s">
        <v>29</v>
      </c>
      <c r="E1554" s="18"/>
    </row>
    <row r="1555" spans="1:5" ht="15.5" x14ac:dyDescent="0.35">
      <c r="A1555" s="64">
        <v>6</v>
      </c>
      <c r="B1555" s="64" t="s">
        <v>120</v>
      </c>
      <c r="C1555" s="64">
        <v>2009</v>
      </c>
      <c r="D1555" t="s">
        <v>30</v>
      </c>
      <c r="E1555" s="18">
        <v>52.55</v>
      </c>
    </row>
    <row r="1556" spans="1:5" ht="15.5" x14ac:dyDescent="0.35">
      <c r="A1556" s="64">
        <v>6</v>
      </c>
      <c r="B1556" s="64" t="s">
        <v>120</v>
      </c>
      <c r="C1556" s="64">
        <v>2009</v>
      </c>
      <c r="D1556" t="s">
        <v>31</v>
      </c>
      <c r="E1556" s="18">
        <v>10.51</v>
      </c>
    </row>
    <row r="1557" spans="1:5" ht="15.5" x14ac:dyDescent="0.35">
      <c r="A1557" s="64">
        <v>6</v>
      </c>
      <c r="B1557" s="64" t="s">
        <v>120</v>
      </c>
      <c r="C1557" s="64">
        <v>2009</v>
      </c>
      <c r="D1557" t="s">
        <v>32</v>
      </c>
      <c r="E1557" s="18"/>
    </row>
    <row r="1558" spans="1:5" ht="15.5" x14ac:dyDescent="0.35">
      <c r="A1558" s="64">
        <v>6</v>
      </c>
      <c r="B1558" s="64" t="s">
        <v>120</v>
      </c>
      <c r="C1558" s="64">
        <v>2009</v>
      </c>
      <c r="D1558" t="s">
        <v>33</v>
      </c>
      <c r="E1558" s="18"/>
    </row>
    <row r="1559" spans="1:5" ht="15.5" x14ac:dyDescent="0.35">
      <c r="A1559" s="64">
        <v>6</v>
      </c>
      <c r="B1559" s="64" t="s">
        <v>120</v>
      </c>
      <c r="C1559" s="64">
        <v>2009</v>
      </c>
      <c r="D1559" t="s">
        <v>34</v>
      </c>
      <c r="E1559" s="18">
        <v>7.43</v>
      </c>
    </row>
    <row r="1560" spans="1:5" ht="15.5" x14ac:dyDescent="0.35">
      <c r="A1560" s="64">
        <v>6</v>
      </c>
      <c r="B1560" s="64" t="s">
        <v>120</v>
      </c>
      <c r="C1560" s="64">
        <v>2009</v>
      </c>
      <c r="D1560" t="s">
        <v>35</v>
      </c>
      <c r="E1560" s="18">
        <v>4.1500000000000004</v>
      </c>
    </row>
    <row r="1561" spans="1:5" ht="15.5" x14ac:dyDescent="0.35">
      <c r="A1561" s="64">
        <v>6</v>
      </c>
      <c r="B1561" s="64" t="s">
        <v>120</v>
      </c>
      <c r="C1561" s="64">
        <v>2009</v>
      </c>
      <c r="D1561" t="s">
        <v>36</v>
      </c>
      <c r="E1561" s="18">
        <v>33.799999999999997</v>
      </c>
    </row>
    <row r="1562" spans="1:5" ht="15.5" x14ac:dyDescent="0.35">
      <c r="A1562" s="64">
        <v>6</v>
      </c>
      <c r="B1562" s="64" t="s">
        <v>120</v>
      </c>
      <c r="C1562" s="64">
        <v>2009</v>
      </c>
      <c r="D1562" t="s">
        <v>37</v>
      </c>
      <c r="E1562" s="18"/>
    </row>
    <row r="1563" spans="1:5" ht="15.5" x14ac:dyDescent="0.35">
      <c r="A1563" s="64">
        <v>6</v>
      </c>
      <c r="B1563" s="64" t="s">
        <v>120</v>
      </c>
      <c r="C1563" s="64">
        <v>2009</v>
      </c>
      <c r="D1563" t="s">
        <v>8</v>
      </c>
      <c r="E1563" s="18">
        <v>3969.36</v>
      </c>
    </row>
    <row r="1564" spans="1:5" ht="15.5" x14ac:dyDescent="0.35">
      <c r="A1564" s="64">
        <v>6</v>
      </c>
      <c r="B1564" s="64" t="s">
        <v>120</v>
      </c>
      <c r="C1564" s="64">
        <v>2009</v>
      </c>
      <c r="D1564" t="s">
        <v>38</v>
      </c>
      <c r="E1564" s="18">
        <v>63.25</v>
      </c>
    </row>
    <row r="1565" spans="1:5" ht="15.5" x14ac:dyDescent="0.35">
      <c r="A1565" s="64">
        <v>6</v>
      </c>
      <c r="B1565" s="64" t="s">
        <v>120</v>
      </c>
      <c r="C1565" s="64">
        <v>2009</v>
      </c>
      <c r="D1565" t="s">
        <v>75</v>
      </c>
      <c r="E1565" s="18"/>
    </row>
    <row r="1566" spans="1:5" ht="15.5" x14ac:dyDescent="0.35">
      <c r="A1566" s="64">
        <v>6</v>
      </c>
      <c r="B1566" s="64" t="s">
        <v>120</v>
      </c>
      <c r="C1566" s="64">
        <v>2009</v>
      </c>
      <c r="D1566" t="s">
        <v>40</v>
      </c>
      <c r="E1566" s="18"/>
    </row>
    <row r="1567" spans="1:5" ht="15.5" x14ac:dyDescent="0.35">
      <c r="A1567" s="64">
        <v>6</v>
      </c>
      <c r="B1567" s="64" t="s">
        <v>120</v>
      </c>
      <c r="C1567" s="64">
        <v>2009</v>
      </c>
      <c r="D1567" t="s">
        <v>9</v>
      </c>
      <c r="E1567" s="18">
        <v>686.71</v>
      </c>
    </row>
    <row r="1568" spans="1:5" ht="15.5" x14ac:dyDescent="0.35">
      <c r="A1568" s="64">
        <v>6</v>
      </c>
      <c r="B1568" s="64" t="s">
        <v>120</v>
      </c>
      <c r="C1568" s="64">
        <v>2009</v>
      </c>
      <c r="D1568" t="s">
        <v>41</v>
      </c>
      <c r="E1568" s="18"/>
    </row>
    <row r="1569" spans="1:5" ht="15.5" x14ac:dyDescent="0.35">
      <c r="A1569" s="64">
        <v>6</v>
      </c>
      <c r="B1569" s="64" t="s">
        <v>120</v>
      </c>
      <c r="C1569" s="64">
        <v>2009</v>
      </c>
      <c r="D1569" t="s">
        <v>42</v>
      </c>
      <c r="E1569" s="18">
        <v>288.58</v>
      </c>
    </row>
    <row r="1570" spans="1:5" ht="15.5" x14ac:dyDescent="0.35">
      <c r="A1570" s="64">
        <v>6</v>
      </c>
      <c r="B1570" s="64" t="s">
        <v>120</v>
      </c>
      <c r="C1570" s="64">
        <v>2009</v>
      </c>
      <c r="D1570" t="s">
        <v>43</v>
      </c>
      <c r="E1570" s="18"/>
    </row>
    <row r="1571" spans="1:5" ht="15.5" x14ac:dyDescent="0.35">
      <c r="A1571" s="64">
        <v>6</v>
      </c>
      <c r="B1571" s="64" t="s">
        <v>120</v>
      </c>
      <c r="C1571" s="64">
        <v>2009</v>
      </c>
      <c r="D1571" t="s">
        <v>10</v>
      </c>
      <c r="E1571" s="18">
        <v>6776.54</v>
      </c>
    </row>
    <row r="1572" spans="1:5" ht="15.5" x14ac:dyDescent="0.35">
      <c r="A1572" s="64">
        <v>6</v>
      </c>
      <c r="B1572" s="64" t="s">
        <v>120</v>
      </c>
      <c r="C1572" s="64">
        <v>2009</v>
      </c>
      <c r="D1572" t="s">
        <v>11</v>
      </c>
      <c r="E1572" s="18">
        <v>3467.21</v>
      </c>
    </row>
    <row r="1573" spans="1:5" ht="15.5" x14ac:dyDescent="0.35">
      <c r="A1573" s="64">
        <v>6</v>
      </c>
      <c r="B1573" s="64" t="s">
        <v>120</v>
      </c>
      <c r="C1573" s="64">
        <v>2009</v>
      </c>
      <c r="D1573" t="s">
        <v>78</v>
      </c>
      <c r="E1573" s="18"/>
    </row>
    <row r="1574" spans="1:5" ht="15.5" x14ac:dyDescent="0.35">
      <c r="A1574" s="64">
        <v>6</v>
      </c>
      <c r="B1574" s="64" t="s">
        <v>120</v>
      </c>
      <c r="C1574" s="64">
        <v>2009</v>
      </c>
      <c r="D1574" t="s">
        <v>44</v>
      </c>
      <c r="E1574" s="18"/>
    </row>
    <row r="1575" spans="1:5" ht="15.5" x14ac:dyDescent="0.35">
      <c r="A1575" s="64">
        <v>6</v>
      </c>
      <c r="B1575" s="64" t="s">
        <v>120</v>
      </c>
      <c r="C1575" s="64">
        <v>2009</v>
      </c>
      <c r="D1575" t="s">
        <v>12</v>
      </c>
      <c r="E1575" s="18">
        <v>156.25</v>
      </c>
    </row>
    <row r="1576" spans="1:5" ht="15.5" x14ac:dyDescent="0.35">
      <c r="A1576" s="64">
        <v>6</v>
      </c>
      <c r="B1576" s="64" t="s">
        <v>120</v>
      </c>
      <c r="C1576" s="64">
        <v>2009</v>
      </c>
      <c r="D1576" t="s">
        <v>45</v>
      </c>
      <c r="E1576" s="18">
        <v>112.22</v>
      </c>
    </row>
    <row r="1577" spans="1:5" ht="15.5" x14ac:dyDescent="0.35">
      <c r="A1577" s="64">
        <v>6</v>
      </c>
      <c r="B1577" s="64" t="s">
        <v>120</v>
      </c>
      <c r="C1577" s="64">
        <v>2009</v>
      </c>
      <c r="D1577" t="s">
        <v>46</v>
      </c>
      <c r="E1577" s="18">
        <v>77.400000000000006</v>
      </c>
    </row>
    <row r="1578" spans="1:5" ht="15.5" x14ac:dyDescent="0.35">
      <c r="A1578" s="64">
        <v>6</v>
      </c>
      <c r="B1578" s="64" t="s">
        <v>120</v>
      </c>
      <c r="C1578" s="64">
        <v>2009</v>
      </c>
      <c r="D1578" t="s">
        <v>47</v>
      </c>
      <c r="E1578" s="18"/>
    </row>
    <row r="1579" spans="1:5" ht="15.5" x14ac:dyDescent="0.35">
      <c r="A1579" s="64">
        <v>6</v>
      </c>
      <c r="B1579" s="64" t="s">
        <v>120</v>
      </c>
      <c r="C1579" s="64">
        <v>2009</v>
      </c>
      <c r="D1579" t="s">
        <v>13</v>
      </c>
      <c r="E1579" s="18">
        <v>2600.83</v>
      </c>
    </row>
    <row r="1580" spans="1:5" ht="15.5" x14ac:dyDescent="0.35">
      <c r="A1580" s="64">
        <v>6</v>
      </c>
      <c r="B1580" s="64" t="s">
        <v>120</v>
      </c>
      <c r="C1580" s="64">
        <v>2009</v>
      </c>
      <c r="D1580" t="s">
        <v>14</v>
      </c>
      <c r="E1580" s="18">
        <v>3515.67</v>
      </c>
    </row>
    <row r="1581" spans="1:5" ht="15.5" x14ac:dyDescent="0.35">
      <c r="A1581" s="64">
        <v>6</v>
      </c>
      <c r="B1581" s="64" t="s">
        <v>120</v>
      </c>
      <c r="C1581" s="64">
        <v>2009</v>
      </c>
      <c r="D1581" t="s">
        <v>48</v>
      </c>
      <c r="E1581" s="18">
        <v>12.41</v>
      </c>
    </row>
    <row r="1582" spans="1:5" ht="15.5" x14ac:dyDescent="0.35">
      <c r="A1582" s="64">
        <v>6</v>
      </c>
      <c r="B1582" s="64" t="s">
        <v>120</v>
      </c>
      <c r="C1582" s="64">
        <v>2009</v>
      </c>
      <c r="D1582" t="s">
        <v>15</v>
      </c>
      <c r="E1582" s="18">
        <v>2792.51</v>
      </c>
    </row>
    <row r="1583" spans="1:5" ht="15.5" x14ac:dyDescent="0.35">
      <c r="A1583" s="64">
        <v>6</v>
      </c>
      <c r="B1583" s="64" t="s">
        <v>120</v>
      </c>
      <c r="C1583" s="64">
        <v>2009</v>
      </c>
      <c r="D1583" t="s">
        <v>49</v>
      </c>
      <c r="E1583" s="18">
        <v>0.54</v>
      </c>
    </row>
    <row r="1584" spans="1:5" ht="15.5" x14ac:dyDescent="0.35">
      <c r="A1584" s="64">
        <v>6</v>
      </c>
      <c r="B1584" s="64" t="s">
        <v>120</v>
      </c>
      <c r="C1584" s="64">
        <v>2009</v>
      </c>
      <c r="D1584" t="s">
        <v>16</v>
      </c>
      <c r="E1584" s="18">
        <v>3971.82</v>
      </c>
    </row>
    <row r="1585" spans="1:5" ht="15.5" x14ac:dyDescent="0.35">
      <c r="A1585" s="64">
        <v>6</v>
      </c>
      <c r="B1585" s="64" t="s">
        <v>120</v>
      </c>
      <c r="C1585" s="64">
        <v>2009</v>
      </c>
      <c r="D1585" t="s">
        <v>17</v>
      </c>
      <c r="E1585" s="18">
        <v>1701.87</v>
      </c>
    </row>
    <row r="1586" spans="1:5" ht="15.5" x14ac:dyDescent="0.35">
      <c r="A1586" s="64">
        <v>6</v>
      </c>
      <c r="B1586" s="64" t="s">
        <v>120</v>
      </c>
      <c r="C1586" s="64">
        <v>2009</v>
      </c>
      <c r="D1586" t="s">
        <v>50</v>
      </c>
      <c r="E1586" s="18"/>
    </row>
    <row r="1587" spans="1:5" ht="15.5" x14ac:dyDescent="0.35">
      <c r="A1587" s="64">
        <v>6</v>
      </c>
      <c r="B1587" s="64" t="s">
        <v>120</v>
      </c>
      <c r="C1587" s="64">
        <v>2009</v>
      </c>
      <c r="D1587" t="s">
        <v>51</v>
      </c>
      <c r="E1587" s="18"/>
    </row>
    <row r="1588" spans="1:5" ht="15.5" x14ac:dyDescent="0.35">
      <c r="A1588" s="64">
        <v>6</v>
      </c>
      <c r="B1588" s="64" t="s">
        <v>120</v>
      </c>
      <c r="C1588" s="64">
        <v>2009</v>
      </c>
      <c r="D1588" t="s">
        <v>19</v>
      </c>
      <c r="E1588" s="18">
        <v>3505.17</v>
      </c>
    </row>
    <row r="1589" spans="1:5" ht="15.5" x14ac:dyDescent="0.35">
      <c r="A1589" s="64">
        <v>6</v>
      </c>
      <c r="B1589" s="64" t="s">
        <v>120</v>
      </c>
      <c r="C1589" s="64">
        <v>2009</v>
      </c>
      <c r="D1589" t="s">
        <v>18</v>
      </c>
      <c r="E1589" s="18">
        <v>78.45</v>
      </c>
    </row>
    <row r="1590" spans="1:5" ht="15.5" x14ac:dyDescent="0.35">
      <c r="A1590" s="64">
        <v>6</v>
      </c>
      <c r="B1590" s="64" t="s">
        <v>120</v>
      </c>
      <c r="C1590" s="64">
        <v>2009</v>
      </c>
      <c r="D1590" t="s">
        <v>52</v>
      </c>
      <c r="E1590" s="18">
        <v>28</v>
      </c>
    </row>
    <row r="1591" spans="1:5" ht="15.5" x14ac:dyDescent="0.35">
      <c r="A1591" s="64">
        <v>6</v>
      </c>
      <c r="B1591" s="64" t="s">
        <v>120</v>
      </c>
      <c r="C1591" s="64">
        <v>2009</v>
      </c>
      <c r="D1591" t="s">
        <v>53</v>
      </c>
      <c r="E1591" s="18">
        <v>272.2</v>
      </c>
    </row>
    <row r="1592" spans="1:5" ht="15.5" x14ac:dyDescent="0.35">
      <c r="A1592" s="64">
        <v>6</v>
      </c>
      <c r="B1592" s="64" t="s">
        <v>120</v>
      </c>
      <c r="C1592" s="64">
        <v>2009</v>
      </c>
      <c r="D1592" t="s">
        <v>54</v>
      </c>
      <c r="E1592" s="18">
        <v>82.7</v>
      </c>
    </row>
    <row r="1593" spans="1:5" ht="15.5" x14ac:dyDescent="0.35">
      <c r="A1593" s="64">
        <v>6</v>
      </c>
      <c r="B1593" s="64" t="s">
        <v>120</v>
      </c>
      <c r="C1593" s="64">
        <v>2009</v>
      </c>
      <c r="D1593" t="s">
        <v>55</v>
      </c>
      <c r="E1593" s="18"/>
    </row>
    <row r="1594" spans="1:5" ht="15.5" x14ac:dyDescent="0.35">
      <c r="A1594" s="64">
        <v>6</v>
      </c>
      <c r="B1594" s="64" t="s">
        <v>120</v>
      </c>
      <c r="C1594" s="64">
        <v>2009</v>
      </c>
      <c r="D1594" t="s">
        <v>56</v>
      </c>
      <c r="E1594" s="18">
        <v>15.89</v>
      </c>
    </row>
    <row r="1595" spans="1:5" ht="15.5" x14ac:dyDescent="0.35">
      <c r="A1595" s="64">
        <v>6</v>
      </c>
      <c r="B1595" s="64" t="s">
        <v>120</v>
      </c>
      <c r="C1595" s="64">
        <v>2009</v>
      </c>
      <c r="D1595" t="s">
        <v>57</v>
      </c>
      <c r="E1595" s="18">
        <v>33.32</v>
      </c>
    </row>
    <row r="1596" spans="1:5" ht="15.5" x14ac:dyDescent="0.35">
      <c r="A1596" s="64">
        <v>6</v>
      </c>
      <c r="B1596" s="64" t="s">
        <v>120</v>
      </c>
      <c r="C1596" s="64">
        <v>2009</v>
      </c>
      <c r="D1596" t="s">
        <v>20</v>
      </c>
      <c r="E1596" s="18">
        <v>13824.48</v>
      </c>
    </row>
    <row r="1597" spans="1:5" ht="15.5" x14ac:dyDescent="0.35">
      <c r="A1597" s="64">
        <v>6</v>
      </c>
      <c r="B1597" s="64" t="s">
        <v>120</v>
      </c>
      <c r="C1597" s="64">
        <v>2009</v>
      </c>
      <c r="D1597" t="s">
        <v>58</v>
      </c>
      <c r="E1597" s="18"/>
    </row>
    <row r="1598" spans="1:5" ht="15.5" x14ac:dyDescent="0.35">
      <c r="A1598" s="64">
        <v>6</v>
      </c>
      <c r="B1598" s="64" t="s">
        <v>120</v>
      </c>
      <c r="C1598" s="64">
        <v>2009</v>
      </c>
      <c r="D1598" t="s">
        <v>59</v>
      </c>
      <c r="E1598" s="18">
        <v>1.71</v>
      </c>
    </row>
    <row r="1599" spans="1:5" ht="15.5" x14ac:dyDescent="0.35">
      <c r="A1599" s="64">
        <v>6</v>
      </c>
      <c r="B1599" s="64" t="s">
        <v>120</v>
      </c>
      <c r="C1599" s="64">
        <v>2015</v>
      </c>
      <c r="D1599" t="s">
        <v>1</v>
      </c>
      <c r="E1599" s="18">
        <v>2412.9000999999998</v>
      </c>
    </row>
    <row r="1600" spans="1:5" ht="15.5" x14ac:dyDescent="0.35">
      <c r="A1600" s="64">
        <v>6</v>
      </c>
      <c r="B1600" s="64" t="s">
        <v>120</v>
      </c>
      <c r="C1600" s="64">
        <v>2015</v>
      </c>
      <c r="D1600" t="s">
        <v>21</v>
      </c>
      <c r="E1600" s="18">
        <v>972.06</v>
      </c>
    </row>
    <row r="1601" spans="1:5" ht="15.5" x14ac:dyDescent="0.35">
      <c r="A1601" s="64">
        <v>6</v>
      </c>
      <c r="B1601" s="64" t="s">
        <v>120</v>
      </c>
      <c r="C1601" s="64">
        <v>2015</v>
      </c>
      <c r="D1601" t="s">
        <v>22</v>
      </c>
      <c r="E1601" s="18">
        <v>25.220001</v>
      </c>
    </row>
    <row r="1602" spans="1:5" ht="15.5" x14ac:dyDescent="0.35">
      <c r="A1602" s="64">
        <v>6</v>
      </c>
      <c r="B1602" s="64" t="s">
        <v>120</v>
      </c>
      <c r="C1602" s="64">
        <v>2015</v>
      </c>
      <c r="D1602" t="s">
        <v>23</v>
      </c>
      <c r="E1602" s="18"/>
    </row>
    <row r="1603" spans="1:5" ht="15.5" x14ac:dyDescent="0.35">
      <c r="A1603" s="64">
        <v>6</v>
      </c>
      <c r="B1603" s="64" t="s">
        <v>120</v>
      </c>
      <c r="C1603" s="64">
        <v>2015</v>
      </c>
      <c r="D1603" t="s">
        <v>24</v>
      </c>
      <c r="E1603" s="18">
        <v>29.55</v>
      </c>
    </row>
    <row r="1604" spans="1:5" ht="15.5" x14ac:dyDescent="0.35">
      <c r="A1604" s="64">
        <v>6</v>
      </c>
      <c r="B1604" s="64" t="s">
        <v>120</v>
      </c>
      <c r="C1604" s="64">
        <v>2015</v>
      </c>
      <c r="D1604" t="s">
        <v>25</v>
      </c>
      <c r="E1604" s="18">
        <v>1.05</v>
      </c>
    </row>
    <row r="1605" spans="1:5" ht="15.5" x14ac:dyDescent="0.35">
      <c r="A1605" s="64">
        <v>6</v>
      </c>
      <c r="B1605" s="64" t="s">
        <v>120</v>
      </c>
      <c r="C1605" s="64">
        <v>2015</v>
      </c>
      <c r="D1605" t="s">
        <v>2</v>
      </c>
      <c r="E1605" s="18">
        <v>8674.7000000000007</v>
      </c>
    </row>
    <row r="1606" spans="1:5" ht="15.5" x14ac:dyDescent="0.35">
      <c r="A1606" s="64">
        <v>6</v>
      </c>
      <c r="B1606" s="64" t="s">
        <v>120</v>
      </c>
      <c r="C1606" s="64">
        <v>2015</v>
      </c>
      <c r="D1606" t="s">
        <v>26</v>
      </c>
      <c r="E1606" s="18"/>
    </row>
    <row r="1607" spans="1:5" ht="15.5" x14ac:dyDescent="0.35">
      <c r="A1607" s="64">
        <v>6</v>
      </c>
      <c r="B1607" s="64" t="s">
        <v>120</v>
      </c>
      <c r="C1607" s="64">
        <v>2015</v>
      </c>
      <c r="D1607" t="s">
        <v>3</v>
      </c>
      <c r="E1607" s="18">
        <v>7776.91</v>
      </c>
    </row>
    <row r="1608" spans="1:5" ht="15.5" x14ac:dyDescent="0.35">
      <c r="A1608" s="64">
        <v>6</v>
      </c>
      <c r="B1608" s="64" t="s">
        <v>120</v>
      </c>
      <c r="C1608" s="64">
        <v>2015</v>
      </c>
      <c r="D1608" t="s">
        <v>4</v>
      </c>
      <c r="E1608" s="18">
        <v>2979.98</v>
      </c>
    </row>
    <row r="1609" spans="1:5" ht="15.5" x14ac:dyDescent="0.35">
      <c r="A1609" s="64">
        <v>6</v>
      </c>
      <c r="B1609" s="64" t="s">
        <v>120</v>
      </c>
      <c r="C1609" s="64">
        <v>2015</v>
      </c>
      <c r="D1609" t="s">
        <v>27</v>
      </c>
      <c r="E1609" s="18"/>
    </row>
    <row r="1610" spans="1:5" ht="15.5" x14ac:dyDescent="0.35">
      <c r="A1610" s="64">
        <v>6</v>
      </c>
      <c r="B1610" s="64" t="s">
        <v>120</v>
      </c>
      <c r="C1610" s="64">
        <v>2015</v>
      </c>
      <c r="D1610" t="s">
        <v>5</v>
      </c>
      <c r="E1610" s="18">
        <v>56.920001999999997</v>
      </c>
    </row>
    <row r="1611" spans="1:5" ht="15.5" x14ac:dyDescent="0.35">
      <c r="A1611" s="64">
        <v>6</v>
      </c>
      <c r="B1611" s="64" t="s">
        <v>120</v>
      </c>
      <c r="C1611" s="64">
        <v>2015</v>
      </c>
      <c r="D1611" t="s">
        <v>6</v>
      </c>
      <c r="E1611" s="18">
        <v>967.32996000000003</v>
      </c>
    </row>
    <row r="1612" spans="1:5" ht="15.5" x14ac:dyDescent="0.35">
      <c r="A1612" s="64">
        <v>6</v>
      </c>
      <c r="B1612" s="64" t="s">
        <v>120</v>
      </c>
      <c r="C1612" s="64">
        <v>2015</v>
      </c>
      <c r="D1612" t="s">
        <v>7</v>
      </c>
      <c r="E1612" s="18">
        <v>5074.7700000000004</v>
      </c>
    </row>
    <row r="1613" spans="1:5" ht="15.5" x14ac:dyDescent="0.35">
      <c r="A1613" s="64">
        <v>6</v>
      </c>
      <c r="B1613" s="64" t="s">
        <v>120</v>
      </c>
      <c r="C1613" s="64">
        <v>2015</v>
      </c>
      <c r="D1613" t="s">
        <v>28</v>
      </c>
      <c r="E1613" s="18"/>
    </row>
    <row r="1614" spans="1:5" ht="15.5" x14ac:dyDescent="0.35">
      <c r="A1614" s="64">
        <v>6</v>
      </c>
      <c r="B1614" s="64" t="s">
        <v>120</v>
      </c>
      <c r="C1614" s="64">
        <v>2015</v>
      </c>
      <c r="D1614" t="s">
        <v>29</v>
      </c>
      <c r="E1614" s="18"/>
    </row>
    <row r="1615" spans="1:5" ht="15.5" x14ac:dyDescent="0.35">
      <c r="A1615" s="64">
        <v>6</v>
      </c>
      <c r="B1615" s="64" t="s">
        <v>120</v>
      </c>
      <c r="C1615" s="64">
        <v>2015</v>
      </c>
      <c r="D1615" t="s">
        <v>30</v>
      </c>
      <c r="E1615" s="18">
        <v>36.299999999999997</v>
      </c>
    </row>
    <row r="1616" spans="1:5" ht="15.5" x14ac:dyDescent="0.35">
      <c r="A1616" s="64">
        <v>6</v>
      </c>
      <c r="B1616" s="64" t="s">
        <v>120</v>
      </c>
      <c r="C1616" s="64">
        <v>2015</v>
      </c>
      <c r="D1616" t="s">
        <v>31</v>
      </c>
      <c r="E1616" s="18">
        <v>31.37</v>
      </c>
    </row>
    <row r="1617" spans="1:5" ht="15.5" x14ac:dyDescent="0.35">
      <c r="A1617" s="64">
        <v>6</v>
      </c>
      <c r="B1617" s="64" t="s">
        <v>120</v>
      </c>
      <c r="C1617" s="64">
        <v>2015</v>
      </c>
      <c r="D1617" t="s">
        <v>32</v>
      </c>
      <c r="E1617" s="18"/>
    </row>
    <row r="1618" spans="1:5" ht="15.5" x14ac:dyDescent="0.35">
      <c r="A1618" s="64">
        <v>6</v>
      </c>
      <c r="B1618" s="64" t="s">
        <v>120</v>
      </c>
      <c r="C1618" s="64">
        <v>2015</v>
      </c>
      <c r="D1618" t="s">
        <v>33</v>
      </c>
      <c r="E1618" s="18"/>
    </row>
    <row r="1619" spans="1:5" ht="15.5" x14ac:dyDescent="0.35">
      <c r="A1619" s="64">
        <v>6</v>
      </c>
      <c r="B1619" s="64" t="s">
        <v>120</v>
      </c>
      <c r="C1619" s="64">
        <v>2015</v>
      </c>
      <c r="D1619" t="s">
        <v>34</v>
      </c>
      <c r="E1619" s="18"/>
    </row>
    <row r="1620" spans="1:5" ht="15.5" x14ac:dyDescent="0.35">
      <c r="A1620" s="64">
        <v>6</v>
      </c>
      <c r="B1620" s="64" t="s">
        <v>120</v>
      </c>
      <c r="C1620" s="64">
        <v>2015</v>
      </c>
      <c r="D1620" t="s">
        <v>35</v>
      </c>
      <c r="E1620" s="18">
        <v>2.79</v>
      </c>
    </row>
    <row r="1621" spans="1:5" ht="15.5" x14ac:dyDescent="0.35">
      <c r="A1621" s="64">
        <v>6</v>
      </c>
      <c r="B1621" s="64" t="s">
        <v>120</v>
      </c>
      <c r="C1621" s="64">
        <v>2015</v>
      </c>
      <c r="D1621" t="s">
        <v>36</v>
      </c>
      <c r="E1621" s="18">
        <v>20.100000000000001</v>
      </c>
    </row>
    <row r="1622" spans="1:5" ht="15.5" x14ac:dyDescent="0.35">
      <c r="A1622" s="64">
        <v>6</v>
      </c>
      <c r="B1622" s="64" t="s">
        <v>120</v>
      </c>
      <c r="C1622" s="64">
        <v>2015</v>
      </c>
      <c r="D1622" t="s">
        <v>37</v>
      </c>
      <c r="E1622" s="18"/>
    </row>
    <row r="1623" spans="1:5" ht="15.5" x14ac:dyDescent="0.35">
      <c r="A1623" s="64">
        <v>6</v>
      </c>
      <c r="B1623" s="64" t="s">
        <v>120</v>
      </c>
      <c r="C1623" s="64">
        <v>2015</v>
      </c>
      <c r="D1623" t="s">
        <v>8</v>
      </c>
      <c r="E1623" s="18">
        <v>3054.35</v>
      </c>
    </row>
    <row r="1624" spans="1:5" ht="15.5" x14ac:dyDescent="0.35">
      <c r="A1624" s="64">
        <v>6</v>
      </c>
      <c r="B1624" s="64" t="s">
        <v>120</v>
      </c>
      <c r="C1624" s="64">
        <v>2015</v>
      </c>
      <c r="D1624" t="s">
        <v>38</v>
      </c>
      <c r="E1624" s="18">
        <v>321.45</v>
      </c>
    </row>
    <row r="1625" spans="1:5" ht="15.5" x14ac:dyDescent="0.35">
      <c r="A1625" s="64">
        <v>6</v>
      </c>
      <c r="B1625" s="64" t="s">
        <v>120</v>
      </c>
      <c r="C1625" s="64">
        <v>2015</v>
      </c>
      <c r="D1625" t="s">
        <v>75</v>
      </c>
      <c r="E1625" s="18"/>
    </row>
    <row r="1626" spans="1:5" ht="15.5" x14ac:dyDescent="0.35">
      <c r="A1626" s="64">
        <v>6</v>
      </c>
      <c r="B1626" s="64" t="s">
        <v>120</v>
      </c>
      <c r="C1626" s="64">
        <v>2015</v>
      </c>
      <c r="D1626" t="s">
        <v>40</v>
      </c>
      <c r="E1626" s="18">
        <v>7.0000000000000007E-2</v>
      </c>
    </row>
    <row r="1627" spans="1:5" ht="15.5" x14ac:dyDescent="0.35">
      <c r="A1627" s="64">
        <v>6</v>
      </c>
      <c r="B1627" s="64" t="s">
        <v>120</v>
      </c>
      <c r="C1627" s="64">
        <v>2015</v>
      </c>
      <c r="D1627" t="s">
        <v>9</v>
      </c>
      <c r="E1627" s="18">
        <v>551.67003999999997</v>
      </c>
    </row>
    <row r="1628" spans="1:5" ht="15.5" x14ac:dyDescent="0.35">
      <c r="A1628" s="64">
        <v>6</v>
      </c>
      <c r="B1628" s="64" t="s">
        <v>120</v>
      </c>
      <c r="C1628" s="64">
        <v>2015</v>
      </c>
      <c r="D1628" t="s">
        <v>41</v>
      </c>
      <c r="E1628" s="18"/>
    </row>
    <row r="1629" spans="1:5" ht="15.5" x14ac:dyDescent="0.35">
      <c r="A1629" s="64">
        <v>6</v>
      </c>
      <c r="B1629" s="64" t="s">
        <v>120</v>
      </c>
      <c r="C1629" s="64">
        <v>2015</v>
      </c>
      <c r="D1629" t="s">
        <v>42</v>
      </c>
      <c r="E1629" s="18">
        <v>522.08000000000004</v>
      </c>
    </row>
    <row r="1630" spans="1:5" ht="15.5" x14ac:dyDescent="0.35">
      <c r="A1630" s="64">
        <v>6</v>
      </c>
      <c r="B1630" s="64" t="s">
        <v>120</v>
      </c>
      <c r="C1630" s="64">
        <v>2015</v>
      </c>
      <c r="D1630" t="s">
        <v>43</v>
      </c>
      <c r="E1630" s="18"/>
    </row>
    <row r="1631" spans="1:5" ht="15.5" x14ac:dyDescent="0.35">
      <c r="A1631" s="64">
        <v>6</v>
      </c>
      <c r="B1631" s="64" t="s">
        <v>120</v>
      </c>
      <c r="C1631" s="64">
        <v>2015</v>
      </c>
      <c r="D1631" t="s">
        <v>10</v>
      </c>
      <c r="E1631" s="18">
        <v>6160.3896000000004</v>
      </c>
    </row>
    <row r="1632" spans="1:5" ht="15.5" x14ac:dyDescent="0.35">
      <c r="A1632" s="64">
        <v>6</v>
      </c>
      <c r="B1632" s="64" t="s">
        <v>120</v>
      </c>
      <c r="C1632" s="64">
        <v>2015</v>
      </c>
      <c r="D1632" t="s">
        <v>11</v>
      </c>
      <c r="E1632" s="18">
        <v>3082.78</v>
      </c>
    </row>
    <row r="1633" spans="1:5" ht="15.5" x14ac:dyDescent="0.35">
      <c r="A1633" s="64">
        <v>6</v>
      </c>
      <c r="B1633" s="64" t="s">
        <v>120</v>
      </c>
      <c r="C1633" s="64">
        <v>2015</v>
      </c>
      <c r="D1633" t="s">
        <v>78</v>
      </c>
      <c r="E1633" s="18"/>
    </row>
    <row r="1634" spans="1:5" ht="15.5" x14ac:dyDescent="0.35">
      <c r="A1634" s="64">
        <v>6</v>
      </c>
      <c r="B1634" s="64" t="s">
        <v>120</v>
      </c>
      <c r="C1634" s="64">
        <v>2015</v>
      </c>
      <c r="D1634" t="s">
        <v>44</v>
      </c>
      <c r="E1634" s="18"/>
    </row>
    <row r="1635" spans="1:5" ht="15.5" x14ac:dyDescent="0.35">
      <c r="A1635" s="64">
        <v>6</v>
      </c>
      <c r="B1635" s="64" t="s">
        <v>120</v>
      </c>
      <c r="C1635" s="64">
        <v>2015</v>
      </c>
      <c r="D1635" t="s">
        <v>12</v>
      </c>
      <c r="E1635" s="18">
        <v>168.18001000000001</v>
      </c>
    </row>
    <row r="1636" spans="1:5" ht="15.5" x14ac:dyDescent="0.35">
      <c r="A1636" s="64">
        <v>6</v>
      </c>
      <c r="B1636" s="64" t="s">
        <v>120</v>
      </c>
      <c r="C1636" s="64">
        <v>2015</v>
      </c>
      <c r="D1636" t="s">
        <v>45</v>
      </c>
      <c r="E1636" s="18">
        <v>44.82</v>
      </c>
    </row>
    <row r="1637" spans="1:5" ht="15.5" x14ac:dyDescent="0.35">
      <c r="A1637" s="64">
        <v>6</v>
      </c>
      <c r="B1637" s="64" t="s">
        <v>120</v>
      </c>
      <c r="C1637" s="64">
        <v>2015</v>
      </c>
      <c r="D1637" t="s">
        <v>46</v>
      </c>
      <c r="E1637" s="18"/>
    </row>
    <row r="1638" spans="1:5" ht="15.5" x14ac:dyDescent="0.35">
      <c r="A1638" s="64">
        <v>6</v>
      </c>
      <c r="B1638" s="64" t="s">
        <v>120</v>
      </c>
      <c r="C1638" s="64">
        <v>2015</v>
      </c>
      <c r="D1638" t="s">
        <v>47</v>
      </c>
      <c r="E1638" s="18"/>
    </row>
    <row r="1639" spans="1:5" ht="15.5" x14ac:dyDescent="0.35">
      <c r="A1639" s="64">
        <v>6</v>
      </c>
      <c r="B1639" s="64" t="s">
        <v>120</v>
      </c>
      <c r="C1639" s="64">
        <v>2015</v>
      </c>
      <c r="D1639" t="s">
        <v>13</v>
      </c>
      <c r="E1639" s="18">
        <v>1873.35</v>
      </c>
    </row>
    <row r="1640" spans="1:5" ht="15.5" x14ac:dyDescent="0.35">
      <c r="A1640" s="64">
        <v>6</v>
      </c>
      <c r="B1640" s="64" t="s">
        <v>120</v>
      </c>
      <c r="C1640" s="64">
        <v>2015</v>
      </c>
      <c r="D1640" t="s">
        <v>14</v>
      </c>
      <c r="E1640" s="18">
        <v>3645.22</v>
      </c>
    </row>
    <row r="1641" spans="1:5" ht="15.5" x14ac:dyDescent="0.35">
      <c r="A1641" s="64">
        <v>6</v>
      </c>
      <c r="B1641" s="64" t="s">
        <v>120</v>
      </c>
      <c r="C1641" s="64">
        <v>2015</v>
      </c>
      <c r="D1641" t="s">
        <v>48</v>
      </c>
      <c r="E1641" s="18">
        <v>10.85</v>
      </c>
    </row>
    <row r="1642" spans="1:5" ht="15.5" x14ac:dyDescent="0.35">
      <c r="A1642" s="64">
        <v>6</v>
      </c>
      <c r="B1642" s="64" t="s">
        <v>120</v>
      </c>
      <c r="C1642" s="64">
        <v>2015</v>
      </c>
      <c r="D1642" t="s">
        <v>15</v>
      </c>
      <c r="E1642" s="18">
        <v>5526.9696999999996</v>
      </c>
    </row>
    <row r="1643" spans="1:5" ht="15.5" x14ac:dyDescent="0.35">
      <c r="A1643" s="64">
        <v>6</v>
      </c>
      <c r="B1643" s="64" t="s">
        <v>120</v>
      </c>
      <c r="C1643" s="64">
        <v>2015</v>
      </c>
      <c r="D1643" t="s">
        <v>49</v>
      </c>
      <c r="E1643" s="18"/>
    </row>
    <row r="1644" spans="1:5" ht="15.5" x14ac:dyDescent="0.35">
      <c r="A1644" s="64">
        <v>6</v>
      </c>
      <c r="B1644" s="64" t="s">
        <v>120</v>
      </c>
      <c r="C1644" s="64">
        <v>2015</v>
      </c>
      <c r="D1644" t="s">
        <v>16</v>
      </c>
      <c r="E1644" s="18">
        <v>4276.29</v>
      </c>
    </row>
    <row r="1645" spans="1:5" ht="15.5" x14ac:dyDescent="0.35">
      <c r="A1645" s="64">
        <v>6</v>
      </c>
      <c r="B1645" s="64" t="s">
        <v>120</v>
      </c>
      <c r="C1645" s="64">
        <v>2015</v>
      </c>
      <c r="D1645" t="s">
        <v>17</v>
      </c>
      <c r="E1645" s="18">
        <v>1223.3501000000001</v>
      </c>
    </row>
    <row r="1646" spans="1:5" ht="15.5" x14ac:dyDescent="0.35">
      <c r="A1646" s="64">
        <v>6</v>
      </c>
      <c r="B1646" s="64" t="s">
        <v>120</v>
      </c>
      <c r="C1646" s="64">
        <v>2015</v>
      </c>
      <c r="D1646" t="s">
        <v>50</v>
      </c>
      <c r="E1646" s="18"/>
    </row>
    <row r="1647" spans="1:5" ht="15.5" x14ac:dyDescent="0.35">
      <c r="A1647" s="64">
        <v>6</v>
      </c>
      <c r="B1647" s="64" t="s">
        <v>120</v>
      </c>
      <c r="C1647" s="64">
        <v>2015</v>
      </c>
      <c r="D1647" t="s">
        <v>51</v>
      </c>
      <c r="E1647" s="18"/>
    </row>
    <row r="1648" spans="1:5" ht="15.5" x14ac:dyDescent="0.35">
      <c r="A1648" s="64">
        <v>6</v>
      </c>
      <c r="B1648" s="64" t="s">
        <v>120</v>
      </c>
      <c r="C1648" s="64">
        <v>2015</v>
      </c>
      <c r="D1648" t="s">
        <v>19</v>
      </c>
      <c r="E1648" s="18">
        <v>4795.01</v>
      </c>
    </row>
    <row r="1649" spans="1:5" ht="15.5" x14ac:dyDescent="0.35">
      <c r="A1649" s="64">
        <v>6</v>
      </c>
      <c r="B1649" s="64" t="s">
        <v>120</v>
      </c>
      <c r="C1649" s="64">
        <v>2015</v>
      </c>
      <c r="D1649" t="s">
        <v>18</v>
      </c>
      <c r="E1649" s="18">
        <v>37.059998</v>
      </c>
    </row>
    <row r="1650" spans="1:5" ht="15.5" x14ac:dyDescent="0.35">
      <c r="A1650" s="64">
        <v>6</v>
      </c>
      <c r="B1650" s="64" t="s">
        <v>120</v>
      </c>
      <c r="C1650" s="64">
        <v>2015</v>
      </c>
      <c r="D1650" t="s">
        <v>52</v>
      </c>
      <c r="E1650" s="18">
        <v>14.43</v>
      </c>
    </row>
    <row r="1651" spans="1:5" ht="15.5" x14ac:dyDescent="0.35">
      <c r="A1651" s="64">
        <v>6</v>
      </c>
      <c r="B1651" s="64" t="s">
        <v>120</v>
      </c>
      <c r="C1651" s="64">
        <v>2015</v>
      </c>
      <c r="D1651" t="s">
        <v>53</v>
      </c>
      <c r="E1651" s="18">
        <v>465.9</v>
      </c>
    </row>
    <row r="1652" spans="1:5" ht="15.5" x14ac:dyDescent="0.35">
      <c r="A1652" s="64">
        <v>6</v>
      </c>
      <c r="B1652" s="64" t="s">
        <v>120</v>
      </c>
      <c r="C1652" s="64">
        <v>2015</v>
      </c>
      <c r="D1652" t="s">
        <v>54</v>
      </c>
      <c r="E1652" s="18">
        <v>70.27</v>
      </c>
    </row>
    <row r="1653" spans="1:5" ht="15.5" x14ac:dyDescent="0.35">
      <c r="A1653" s="64">
        <v>6</v>
      </c>
      <c r="B1653" s="64" t="s">
        <v>120</v>
      </c>
      <c r="C1653" s="64">
        <v>2015</v>
      </c>
      <c r="D1653" t="s">
        <v>55</v>
      </c>
      <c r="E1653" s="18"/>
    </row>
    <row r="1654" spans="1:5" ht="15.5" x14ac:dyDescent="0.35">
      <c r="A1654" s="64">
        <v>6</v>
      </c>
      <c r="B1654" s="64" t="s">
        <v>120</v>
      </c>
      <c r="C1654" s="64">
        <v>2015</v>
      </c>
      <c r="D1654" t="s">
        <v>56</v>
      </c>
      <c r="E1654" s="18">
        <v>7.8</v>
      </c>
    </row>
    <row r="1655" spans="1:5" ht="15.5" x14ac:dyDescent="0.35">
      <c r="A1655" s="64">
        <v>6</v>
      </c>
      <c r="B1655" s="64" t="s">
        <v>120</v>
      </c>
      <c r="C1655" s="64">
        <v>2015</v>
      </c>
      <c r="D1655" t="s">
        <v>57</v>
      </c>
      <c r="E1655" s="18">
        <v>25.2</v>
      </c>
    </row>
    <row r="1656" spans="1:5" ht="15.5" x14ac:dyDescent="0.35">
      <c r="A1656" s="64">
        <v>6</v>
      </c>
      <c r="B1656" s="64" t="s">
        <v>120</v>
      </c>
      <c r="C1656" s="64">
        <v>2015</v>
      </c>
      <c r="D1656" t="s">
        <v>20</v>
      </c>
      <c r="E1656" s="18">
        <v>12363.75</v>
      </c>
    </row>
    <row r="1657" spans="1:5" ht="15.5" x14ac:dyDescent="0.35">
      <c r="A1657" s="64">
        <v>6</v>
      </c>
      <c r="B1657" s="64" t="s">
        <v>120</v>
      </c>
      <c r="C1657" s="64">
        <v>2015</v>
      </c>
      <c r="D1657" t="s">
        <v>58</v>
      </c>
      <c r="E1657" s="18"/>
    </row>
    <row r="1658" spans="1:5" ht="15.5" x14ac:dyDescent="0.35">
      <c r="A1658" s="64">
        <v>6</v>
      </c>
      <c r="B1658" s="64" t="s">
        <v>120</v>
      </c>
      <c r="C1658" s="64">
        <v>2015</v>
      </c>
      <c r="D1658" t="s">
        <v>59</v>
      </c>
      <c r="E1658" s="18"/>
    </row>
    <row r="1659" spans="1:5" ht="15.5" x14ac:dyDescent="0.35">
      <c r="A1659" s="64">
        <v>6</v>
      </c>
      <c r="B1659" s="64" t="s">
        <v>120</v>
      </c>
      <c r="C1659" s="64">
        <v>2018</v>
      </c>
      <c r="D1659" t="s">
        <v>1</v>
      </c>
      <c r="E1659" s="18">
        <v>2959.1000000000031</v>
      </c>
    </row>
    <row r="1660" spans="1:5" ht="15.5" x14ac:dyDescent="0.35">
      <c r="A1660" s="64">
        <v>6</v>
      </c>
      <c r="B1660" s="64" t="s">
        <v>120</v>
      </c>
      <c r="C1660" s="64">
        <v>2018</v>
      </c>
      <c r="D1660" t="s">
        <v>21</v>
      </c>
      <c r="E1660" s="18">
        <v>1084.9400000000007</v>
      </c>
    </row>
    <row r="1661" spans="1:5" ht="15.5" x14ac:dyDescent="0.35">
      <c r="A1661" s="64">
        <v>6</v>
      </c>
      <c r="B1661" s="64" t="s">
        <v>120</v>
      </c>
      <c r="C1661" s="64">
        <v>2018</v>
      </c>
      <c r="D1661" t="s">
        <v>22</v>
      </c>
      <c r="E1661" s="18">
        <v>19.009999999999998</v>
      </c>
    </row>
    <row r="1662" spans="1:5" ht="15.5" x14ac:dyDescent="0.35">
      <c r="A1662" s="64">
        <v>6</v>
      </c>
      <c r="B1662" s="64" t="s">
        <v>120</v>
      </c>
      <c r="C1662" s="64">
        <v>2018</v>
      </c>
      <c r="D1662" t="s">
        <v>23</v>
      </c>
      <c r="E1662" s="18"/>
    </row>
    <row r="1663" spans="1:5" ht="15.5" x14ac:dyDescent="0.35">
      <c r="A1663" s="64">
        <v>6</v>
      </c>
      <c r="B1663" s="64" t="s">
        <v>120</v>
      </c>
      <c r="C1663" s="64">
        <v>2018</v>
      </c>
      <c r="D1663" t="s">
        <v>24</v>
      </c>
      <c r="E1663" s="18">
        <v>34.94</v>
      </c>
    </row>
    <row r="1664" spans="1:5" ht="15.5" x14ac:dyDescent="0.35">
      <c r="A1664" s="64">
        <v>6</v>
      </c>
      <c r="B1664" s="64" t="s">
        <v>120</v>
      </c>
      <c r="C1664" s="64">
        <v>2018</v>
      </c>
      <c r="D1664" t="s">
        <v>25</v>
      </c>
      <c r="E1664" s="18">
        <v>1.05</v>
      </c>
    </row>
    <row r="1665" spans="1:5" ht="15.5" x14ac:dyDescent="0.35">
      <c r="A1665" s="64">
        <v>6</v>
      </c>
      <c r="B1665" s="64" t="s">
        <v>120</v>
      </c>
      <c r="C1665" s="64">
        <v>2018</v>
      </c>
      <c r="D1665" t="s">
        <v>2</v>
      </c>
      <c r="E1665" s="18">
        <v>13699.169999999967</v>
      </c>
    </row>
    <row r="1666" spans="1:5" ht="15.5" x14ac:dyDescent="0.35">
      <c r="A1666" s="64">
        <v>6</v>
      </c>
      <c r="B1666" s="64" t="s">
        <v>120</v>
      </c>
      <c r="C1666" s="64">
        <v>2018</v>
      </c>
      <c r="D1666" t="s">
        <v>26</v>
      </c>
      <c r="E1666" s="18"/>
    </row>
    <row r="1667" spans="1:5" ht="15.5" x14ac:dyDescent="0.35">
      <c r="A1667" s="64">
        <v>6</v>
      </c>
      <c r="B1667" s="64" t="s">
        <v>120</v>
      </c>
      <c r="C1667" s="64">
        <v>2018</v>
      </c>
      <c r="D1667" t="s">
        <v>3</v>
      </c>
      <c r="E1667" s="18">
        <v>8730.5199999999968</v>
      </c>
    </row>
    <row r="1668" spans="1:5" ht="15.5" x14ac:dyDescent="0.35">
      <c r="A1668" s="64">
        <v>6</v>
      </c>
      <c r="B1668" s="64" t="s">
        <v>120</v>
      </c>
      <c r="C1668" s="64">
        <v>2018</v>
      </c>
      <c r="D1668" t="s">
        <v>4</v>
      </c>
      <c r="E1668" s="18">
        <v>2756.0600000000049</v>
      </c>
    </row>
    <row r="1669" spans="1:5" ht="15.5" x14ac:dyDescent="0.35">
      <c r="A1669" s="64">
        <v>6</v>
      </c>
      <c r="B1669" s="64" t="s">
        <v>120</v>
      </c>
      <c r="C1669" s="64">
        <v>2018</v>
      </c>
      <c r="D1669" t="s">
        <v>27</v>
      </c>
      <c r="E1669" s="18"/>
    </row>
    <row r="1670" spans="1:5" ht="15.5" x14ac:dyDescent="0.35">
      <c r="A1670" s="64">
        <v>6</v>
      </c>
      <c r="B1670" s="64" t="s">
        <v>120</v>
      </c>
      <c r="C1670" s="64">
        <v>2018</v>
      </c>
      <c r="D1670" t="s">
        <v>5</v>
      </c>
      <c r="E1670" s="18">
        <v>42.879999999999995</v>
      </c>
    </row>
    <row r="1671" spans="1:5" ht="15.5" x14ac:dyDescent="0.35">
      <c r="A1671" s="64">
        <v>6</v>
      </c>
      <c r="B1671" s="64" t="s">
        <v>120</v>
      </c>
      <c r="C1671" s="64">
        <v>2018</v>
      </c>
      <c r="D1671" t="s">
        <v>6</v>
      </c>
      <c r="E1671" s="18">
        <v>1064.4400000000003</v>
      </c>
    </row>
    <row r="1672" spans="1:5" ht="15.5" x14ac:dyDescent="0.35">
      <c r="A1672" s="64">
        <v>6</v>
      </c>
      <c r="B1672" s="64" t="s">
        <v>120</v>
      </c>
      <c r="C1672" s="64">
        <v>2018</v>
      </c>
      <c r="D1672" t="s">
        <v>7</v>
      </c>
      <c r="E1672" s="18">
        <v>4253.9199999999937</v>
      </c>
    </row>
    <row r="1673" spans="1:5" ht="15.5" x14ac:dyDescent="0.35">
      <c r="A1673" s="64">
        <v>6</v>
      </c>
      <c r="B1673" s="64" t="s">
        <v>120</v>
      </c>
      <c r="C1673" s="64">
        <v>2018</v>
      </c>
      <c r="D1673" t="s">
        <v>28</v>
      </c>
      <c r="E1673" s="18"/>
    </row>
    <row r="1674" spans="1:5" ht="15.5" x14ac:dyDescent="0.35">
      <c r="A1674" s="64">
        <v>6</v>
      </c>
      <c r="B1674" s="64" t="s">
        <v>120</v>
      </c>
      <c r="C1674" s="64">
        <v>2018</v>
      </c>
      <c r="D1674" t="s">
        <v>29</v>
      </c>
      <c r="E1674" s="18"/>
    </row>
    <row r="1675" spans="1:5" ht="15.5" x14ac:dyDescent="0.35">
      <c r="A1675" s="64">
        <v>6</v>
      </c>
      <c r="B1675" s="64" t="s">
        <v>120</v>
      </c>
      <c r="C1675" s="64">
        <v>2018</v>
      </c>
      <c r="D1675" t="s">
        <v>30</v>
      </c>
      <c r="E1675" s="18">
        <v>52.390000000000015</v>
      </c>
    </row>
    <row r="1676" spans="1:5" ht="15.5" x14ac:dyDescent="0.35">
      <c r="A1676" s="64">
        <v>6</v>
      </c>
      <c r="B1676" s="64" t="s">
        <v>120</v>
      </c>
      <c r="C1676" s="64">
        <v>2018</v>
      </c>
      <c r="D1676" t="s">
        <v>31</v>
      </c>
      <c r="E1676" s="18">
        <v>18.010000000000002</v>
      </c>
    </row>
    <row r="1677" spans="1:5" ht="15.5" x14ac:dyDescent="0.35">
      <c r="A1677" s="64">
        <v>6</v>
      </c>
      <c r="B1677" s="64" t="s">
        <v>120</v>
      </c>
      <c r="C1677" s="64">
        <v>2018</v>
      </c>
      <c r="D1677" t="s">
        <v>32</v>
      </c>
      <c r="E1677" s="18"/>
    </row>
    <row r="1678" spans="1:5" ht="15.5" x14ac:dyDescent="0.35">
      <c r="A1678" s="64">
        <v>6</v>
      </c>
      <c r="B1678" s="64" t="s">
        <v>120</v>
      </c>
      <c r="C1678" s="64">
        <v>2018</v>
      </c>
      <c r="D1678" t="s">
        <v>33</v>
      </c>
      <c r="E1678" s="18"/>
    </row>
    <row r="1679" spans="1:5" ht="15.5" x14ac:dyDescent="0.35">
      <c r="A1679" s="64">
        <v>6</v>
      </c>
      <c r="B1679" s="64" t="s">
        <v>120</v>
      </c>
      <c r="C1679" s="64">
        <v>2018</v>
      </c>
      <c r="D1679" t="s">
        <v>34</v>
      </c>
      <c r="E1679" s="18"/>
    </row>
    <row r="1680" spans="1:5" ht="15.5" x14ac:dyDescent="0.35">
      <c r="A1680" s="64">
        <v>6</v>
      </c>
      <c r="B1680" s="64" t="s">
        <v>120</v>
      </c>
      <c r="C1680" s="64">
        <v>2018</v>
      </c>
      <c r="D1680" t="s">
        <v>35</v>
      </c>
      <c r="E1680" s="18">
        <v>5</v>
      </c>
    </row>
    <row r="1681" spans="1:5" ht="15.5" x14ac:dyDescent="0.35">
      <c r="A1681" s="64">
        <v>6</v>
      </c>
      <c r="B1681" s="64" t="s">
        <v>120</v>
      </c>
      <c r="C1681" s="64">
        <v>2018</v>
      </c>
      <c r="D1681" t="s">
        <v>36</v>
      </c>
      <c r="E1681" s="18">
        <v>0.19</v>
      </c>
    </row>
    <row r="1682" spans="1:5" ht="15.5" x14ac:dyDescent="0.35">
      <c r="A1682" s="64">
        <v>6</v>
      </c>
      <c r="B1682" s="64" t="s">
        <v>120</v>
      </c>
      <c r="C1682" s="64">
        <v>2018</v>
      </c>
      <c r="D1682" t="s">
        <v>37</v>
      </c>
      <c r="E1682" s="18"/>
    </row>
    <row r="1683" spans="1:5" ht="15.5" x14ac:dyDescent="0.35">
      <c r="A1683" s="64">
        <v>6</v>
      </c>
      <c r="B1683" s="64" t="s">
        <v>120</v>
      </c>
      <c r="C1683" s="64">
        <v>2018</v>
      </c>
      <c r="D1683" t="s">
        <v>8</v>
      </c>
      <c r="E1683" s="18">
        <v>3013.8599999999988</v>
      </c>
    </row>
    <row r="1684" spans="1:5" ht="15.5" x14ac:dyDescent="0.35">
      <c r="A1684" s="64">
        <v>6</v>
      </c>
      <c r="B1684" s="64" t="s">
        <v>120</v>
      </c>
      <c r="C1684" s="64">
        <v>2018</v>
      </c>
      <c r="D1684" t="s">
        <v>38</v>
      </c>
      <c r="E1684" s="18">
        <v>251.73999999999998</v>
      </c>
    </row>
    <row r="1685" spans="1:5" ht="15.5" x14ac:dyDescent="0.35">
      <c r="A1685" s="64">
        <v>6</v>
      </c>
      <c r="B1685" s="64" t="s">
        <v>120</v>
      </c>
      <c r="C1685" s="64">
        <v>2018</v>
      </c>
      <c r="D1685" t="s">
        <v>75</v>
      </c>
      <c r="E1685" s="18"/>
    </row>
    <row r="1686" spans="1:5" ht="15.5" x14ac:dyDescent="0.35">
      <c r="A1686" s="64">
        <v>6</v>
      </c>
      <c r="B1686" s="64" t="s">
        <v>120</v>
      </c>
      <c r="C1686" s="64">
        <v>2018</v>
      </c>
      <c r="D1686" t="s">
        <v>40</v>
      </c>
      <c r="E1686" s="18">
        <v>2.99</v>
      </c>
    </row>
    <row r="1687" spans="1:5" ht="15.5" x14ac:dyDescent="0.35">
      <c r="A1687" s="64">
        <v>6</v>
      </c>
      <c r="B1687" s="64" t="s">
        <v>120</v>
      </c>
      <c r="C1687" s="64">
        <v>2018</v>
      </c>
      <c r="D1687" t="s">
        <v>9</v>
      </c>
      <c r="E1687" s="18">
        <v>580.82000000000016</v>
      </c>
    </row>
    <row r="1688" spans="1:5" ht="15.5" x14ac:dyDescent="0.35">
      <c r="A1688" s="64">
        <v>6</v>
      </c>
      <c r="B1688" s="64" t="s">
        <v>120</v>
      </c>
      <c r="C1688" s="64">
        <v>2018</v>
      </c>
      <c r="D1688" t="s">
        <v>41</v>
      </c>
      <c r="E1688" s="18"/>
    </row>
    <row r="1689" spans="1:5" ht="15.5" x14ac:dyDescent="0.35">
      <c r="A1689" s="64">
        <v>6</v>
      </c>
      <c r="B1689" s="64" t="s">
        <v>120</v>
      </c>
      <c r="C1689" s="64">
        <v>2018</v>
      </c>
      <c r="D1689" t="s">
        <v>42</v>
      </c>
      <c r="E1689" s="18">
        <v>1245.54</v>
      </c>
    </row>
    <row r="1690" spans="1:5" ht="15.5" x14ac:dyDescent="0.35">
      <c r="A1690" s="64">
        <v>6</v>
      </c>
      <c r="B1690" s="64" t="s">
        <v>120</v>
      </c>
      <c r="C1690" s="64">
        <v>2018</v>
      </c>
      <c r="D1690" t="s">
        <v>43</v>
      </c>
      <c r="E1690" s="18"/>
    </row>
    <row r="1691" spans="1:5" ht="15.5" x14ac:dyDescent="0.35">
      <c r="A1691" s="64">
        <v>6</v>
      </c>
      <c r="B1691" s="64" t="s">
        <v>120</v>
      </c>
      <c r="C1691" s="64">
        <v>2018</v>
      </c>
      <c r="D1691" t="s">
        <v>10</v>
      </c>
      <c r="E1691" s="18">
        <v>5368.6400000000122</v>
      </c>
    </row>
    <row r="1692" spans="1:5" ht="15.5" x14ac:dyDescent="0.35">
      <c r="A1692" s="64">
        <v>6</v>
      </c>
      <c r="B1692" s="64" t="s">
        <v>120</v>
      </c>
      <c r="C1692" s="64">
        <v>2018</v>
      </c>
      <c r="D1692" t="s">
        <v>11</v>
      </c>
      <c r="E1692" s="18">
        <v>2365.4699999999925</v>
      </c>
    </row>
    <row r="1693" spans="1:5" ht="15.5" x14ac:dyDescent="0.35">
      <c r="A1693" s="64">
        <v>6</v>
      </c>
      <c r="B1693" s="64" t="s">
        <v>120</v>
      </c>
      <c r="C1693" s="64">
        <v>2018</v>
      </c>
      <c r="D1693" t="s">
        <v>78</v>
      </c>
      <c r="E1693" s="18">
        <v>6.73</v>
      </c>
    </row>
    <row r="1694" spans="1:5" ht="15.5" x14ac:dyDescent="0.35">
      <c r="A1694" s="64">
        <v>6</v>
      </c>
      <c r="B1694" s="64" t="s">
        <v>120</v>
      </c>
      <c r="C1694" s="64">
        <v>2018</v>
      </c>
      <c r="D1694" t="s">
        <v>44</v>
      </c>
      <c r="E1694" s="18"/>
    </row>
    <row r="1695" spans="1:5" ht="15.5" x14ac:dyDescent="0.35">
      <c r="A1695" s="64">
        <v>6</v>
      </c>
      <c r="B1695" s="64" t="s">
        <v>120</v>
      </c>
      <c r="C1695" s="64">
        <v>2018</v>
      </c>
      <c r="D1695" t="s">
        <v>12</v>
      </c>
      <c r="E1695" s="18">
        <v>167.20000000000002</v>
      </c>
    </row>
    <row r="1696" spans="1:5" ht="15.5" x14ac:dyDescent="0.35">
      <c r="A1696" s="64">
        <v>6</v>
      </c>
      <c r="B1696" s="64" t="s">
        <v>120</v>
      </c>
      <c r="C1696" s="64">
        <v>2018</v>
      </c>
      <c r="D1696" t="s">
        <v>45</v>
      </c>
      <c r="E1696" s="18">
        <v>52.689999999999984</v>
      </c>
    </row>
    <row r="1697" spans="1:5" ht="15.5" x14ac:dyDescent="0.35">
      <c r="A1697" s="64">
        <v>6</v>
      </c>
      <c r="B1697" s="64" t="s">
        <v>120</v>
      </c>
      <c r="C1697" s="64">
        <v>2018</v>
      </c>
      <c r="D1697" t="s">
        <v>46</v>
      </c>
      <c r="E1697" s="18"/>
    </row>
    <row r="1698" spans="1:5" ht="15.5" x14ac:dyDescent="0.35">
      <c r="A1698" s="64">
        <v>6</v>
      </c>
      <c r="B1698" s="64" t="s">
        <v>120</v>
      </c>
      <c r="C1698" s="64">
        <v>2018</v>
      </c>
      <c r="D1698" t="s">
        <v>47</v>
      </c>
      <c r="E1698" s="18"/>
    </row>
    <row r="1699" spans="1:5" ht="15.5" x14ac:dyDescent="0.35">
      <c r="A1699" s="64">
        <v>6</v>
      </c>
      <c r="B1699" s="64" t="s">
        <v>120</v>
      </c>
      <c r="C1699" s="64">
        <v>2018</v>
      </c>
      <c r="D1699" t="s">
        <v>13</v>
      </c>
      <c r="E1699" s="18">
        <v>1758.1699999999989</v>
      </c>
    </row>
    <row r="1700" spans="1:5" ht="15.5" x14ac:dyDescent="0.35">
      <c r="A1700" s="64">
        <v>6</v>
      </c>
      <c r="B1700" s="64" t="s">
        <v>120</v>
      </c>
      <c r="C1700" s="64">
        <v>2018</v>
      </c>
      <c r="D1700" t="s">
        <v>14</v>
      </c>
      <c r="E1700" s="18">
        <v>3865.8899999999931</v>
      </c>
    </row>
    <row r="1701" spans="1:5" ht="15.5" x14ac:dyDescent="0.35">
      <c r="A1701" s="64">
        <v>6</v>
      </c>
      <c r="B1701" s="64" t="s">
        <v>120</v>
      </c>
      <c r="C1701" s="64">
        <v>2018</v>
      </c>
      <c r="D1701" t="s">
        <v>48</v>
      </c>
      <c r="E1701" s="18">
        <v>2.42</v>
      </c>
    </row>
    <row r="1702" spans="1:5" ht="15.5" x14ac:dyDescent="0.35">
      <c r="A1702" s="64">
        <v>6</v>
      </c>
      <c r="B1702" s="64" t="s">
        <v>120</v>
      </c>
      <c r="C1702" s="64">
        <v>2018</v>
      </c>
      <c r="D1702" t="s">
        <v>15</v>
      </c>
      <c r="E1702" s="18">
        <v>7021.9000000000033</v>
      </c>
    </row>
    <row r="1703" spans="1:5" ht="15.5" x14ac:dyDescent="0.35">
      <c r="A1703" s="64">
        <v>6</v>
      </c>
      <c r="B1703" s="64" t="s">
        <v>120</v>
      </c>
      <c r="C1703" s="64">
        <v>2018</v>
      </c>
      <c r="D1703" t="s">
        <v>49</v>
      </c>
      <c r="E1703" s="18"/>
    </row>
    <row r="1704" spans="1:5" ht="15.5" x14ac:dyDescent="0.35">
      <c r="A1704" s="64">
        <v>6</v>
      </c>
      <c r="B1704" s="64" t="s">
        <v>120</v>
      </c>
      <c r="C1704" s="64">
        <v>2018</v>
      </c>
      <c r="D1704" t="s">
        <v>16</v>
      </c>
      <c r="E1704" s="18">
        <v>4794.2799999999952</v>
      </c>
    </row>
    <row r="1705" spans="1:5" ht="15.5" x14ac:dyDescent="0.35">
      <c r="A1705" s="64">
        <v>6</v>
      </c>
      <c r="B1705" s="64" t="s">
        <v>120</v>
      </c>
      <c r="C1705" s="64">
        <v>2018</v>
      </c>
      <c r="D1705" t="s">
        <v>17</v>
      </c>
      <c r="E1705" s="18">
        <v>1355.459999999998</v>
      </c>
    </row>
    <row r="1706" spans="1:5" ht="15.5" x14ac:dyDescent="0.35">
      <c r="A1706" s="64">
        <v>6</v>
      </c>
      <c r="B1706" s="64" t="s">
        <v>120</v>
      </c>
      <c r="C1706" s="64">
        <v>2018</v>
      </c>
      <c r="D1706" t="s">
        <v>50</v>
      </c>
      <c r="E1706" s="18"/>
    </row>
    <row r="1707" spans="1:5" ht="15.5" x14ac:dyDescent="0.35">
      <c r="A1707" s="64">
        <v>6</v>
      </c>
      <c r="B1707" s="64" t="s">
        <v>120</v>
      </c>
      <c r="C1707" s="64">
        <v>2018</v>
      </c>
      <c r="D1707" t="s">
        <v>51</v>
      </c>
      <c r="E1707" s="18"/>
    </row>
    <row r="1708" spans="1:5" ht="15.5" x14ac:dyDescent="0.35">
      <c r="A1708" s="64">
        <v>6</v>
      </c>
      <c r="B1708" s="64" t="s">
        <v>120</v>
      </c>
      <c r="C1708" s="64">
        <v>2018</v>
      </c>
      <c r="D1708" t="s">
        <v>19</v>
      </c>
      <c r="E1708" s="18">
        <v>4505.2499999999891</v>
      </c>
    </row>
    <row r="1709" spans="1:5" ht="15.5" x14ac:dyDescent="0.35">
      <c r="A1709" s="64">
        <v>6</v>
      </c>
      <c r="B1709" s="64" t="s">
        <v>120</v>
      </c>
      <c r="C1709" s="64">
        <v>2018</v>
      </c>
      <c r="D1709" t="s">
        <v>18</v>
      </c>
      <c r="E1709" s="18">
        <v>36.200000000000003</v>
      </c>
    </row>
    <row r="1710" spans="1:5" ht="15.5" x14ac:dyDescent="0.35">
      <c r="A1710" s="64">
        <v>6</v>
      </c>
      <c r="B1710" s="64" t="s">
        <v>120</v>
      </c>
      <c r="C1710" s="64">
        <v>2018</v>
      </c>
      <c r="D1710" t="s">
        <v>52</v>
      </c>
      <c r="E1710" s="18">
        <v>17.27</v>
      </c>
    </row>
    <row r="1711" spans="1:5" ht="15.5" x14ac:dyDescent="0.35">
      <c r="A1711" s="64">
        <v>6</v>
      </c>
      <c r="B1711" s="64" t="s">
        <v>120</v>
      </c>
      <c r="C1711" s="64">
        <v>2018</v>
      </c>
      <c r="D1711" t="s">
        <v>53</v>
      </c>
      <c r="E1711" s="18">
        <v>621.59999999999968</v>
      </c>
    </row>
    <row r="1712" spans="1:5" ht="15.5" x14ac:dyDescent="0.35">
      <c r="A1712" s="64">
        <v>6</v>
      </c>
      <c r="B1712" s="64" t="s">
        <v>120</v>
      </c>
      <c r="C1712" s="64">
        <v>2018</v>
      </c>
      <c r="D1712" t="s">
        <v>54</v>
      </c>
      <c r="E1712" s="18">
        <v>78.740000000000009</v>
      </c>
    </row>
    <row r="1713" spans="1:5" ht="15.5" x14ac:dyDescent="0.35">
      <c r="A1713" s="64">
        <v>6</v>
      </c>
      <c r="B1713" s="64" t="s">
        <v>120</v>
      </c>
      <c r="C1713" s="64">
        <v>2018</v>
      </c>
      <c r="D1713" t="s">
        <v>55</v>
      </c>
      <c r="E1713" s="18"/>
    </row>
    <row r="1714" spans="1:5" ht="15.5" x14ac:dyDescent="0.35">
      <c r="A1714" s="64">
        <v>6</v>
      </c>
      <c r="B1714" s="64" t="s">
        <v>120</v>
      </c>
      <c r="C1714" s="64">
        <v>2018</v>
      </c>
      <c r="D1714" t="s">
        <v>56</v>
      </c>
      <c r="E1714" s="18">
        <v>7.8400000000000007</v>
      </c>
    </row>
    <row r="1715" spans="1:5" ht="15.5" x14ac:dyDescent="0.35">
      <c r="A1715" s="64">
        <v>6</v>
      </c>
      <c r="B1715" s="64" t="s">
        <v>120</v>
      </c>
      <c r="C1715" s="64">
        <v>2018</v>
      </c>
      <c r="D1715" t="s">
        <v>57</v>
      </c>
      <c r="E1715" s="18">
        <v>7.73</v>
      </c>
    </row>
    <row r="1716" spans="1:5" ht="15.5" x14ac:dyDescent="0.35">
      <c r="A1716" s="64">
        <v>6</v>
      </c>
      <c r="B1716" s="64" t="s">
        <v>120</v>
      </c>
      <c r="C1716" s="64">
        <v>2018</v>
      </c>
      <c r="D1716" t="s">
        <v>20</v>
      </c>
      <c r="E1716" s="18">
        <v>13434.600000000024</v>
      </c>
    </row>
    <row r="1717" spans="1:5" ht="15.5" x14ac:dyDescent="0.35">
      <c r="A1717" s="64">
        <v>6</v>
      </c>
      <c r="B1717" s="64" t="s">
        <v>120</v>
      </c>
      <c r="C1717" s="64">
        <v>2018</v>
      </c>
      <c r="D1717" t="s">
        <v>58</v>
      </c>
      <c r="E1717" s="18"/>
    </row>
    <row r="1718" spans="1:5" ht="15.5" x14ac:dyDescent="0.35">
      <c r="A1718" s="64">
        <v>6</v>
      </c>
      <c r="B1718" s="64" t="s">
        <v>120</v>
      </c>
      <c r="C1718" s="64">
        <v>2018</v>
      </c>
      <c r="D1718" t="s">
        <v>59</v>
      </c>
      <c r="E1718" s="18"/>
    </row>
    <row r="1719" spans="1:5" ht="15.5" x14ac:dyDescent="0.35">
      <c r="A1719" s="64">
        <v>7</v>
      </c>
      <c r="B1719" t="s">
        <v>123</v>
      </c>
      <c r="C1719" s="64">
        <v>1994</v>
      </c>
      <c r="D1719" s="30" t="s">
        <v>2</v>
      </c>
      <c r="E1719" s="18">
        <v>1798.22</v>
      </c>
    </row>
    <row r="1720" spans="1:5" ht="15.5" x14ac:dyDescent="0.35">
      <c r="A1720" s="64">
        <v>7</v>
      </c>
      <c r="B1720" s="64" t="s">
        <v>123</v>
      </c>
      <c r="C1720" s="64">
        <v>1994</v>
      </c>
      <c r="D1720" s="30" t="s">
        <v>10</v>
      </c>
      <c r="E1720" s="18">
        <v>12917.71</v>
      </c>
    </row>
    <row r="1721" spans="1:5" ht="15.5" x14ac:dyDescent="0.35">
      <c r="A1721" s="64">
        <v>7</v>
      </c>
      <c r="B1721" s="64" t="s">
        <v>123</v>
      </c>
      <c r="C1721" s="64">
        <v>1994</v>
      </c>
      <c r="D1721" s="126" t="s">
        <v>22</v>
      </c>
      <c r="E1721" s="127">
        <v>22.31</v>
      </c>
    </row>
    <row r="1722" spans="1:5" ht="15.5" x14ac:dyDescent="0.35">
      <c r="A1722" s="64">
        <v>7</v>
      </c>
      <c r="B1722" s="64" t="s">
        <v>123</v>
      </c>
      <c r="C1722" s="64">
        <v>1994</v>
      </c>
      <c r="D1722" s="17" t="s">
        <v>15</v>
      </c>
      <c r="E1722" s="18">
        <v>48.03</v>
      </c>
    </row>
    <row r="1723" spans="1:5" ht="15.5" x14ac:dyDescent="0.35">
      <c r="A1723" s="64">
        <v>7</v>
      </c>
      <c r="B1723" s="64" t="s">
        <v>123</v>
      </c>
      <c r="C1723" s="64">
        <v>1994</v>
      </c>
      <c r="D1723" s="126" t="s">
        <v>21</v>
      </c>
      <c r="E1723" s="127">
        <v>93.85</v>
      </c>
    </row>
    <row r="1724" spans="1:5" ht="15.5" x14ac:dyDescent="0.35">
      <c r="A1724" s="64">
        <v>7</v>
      </c>
      <c r="B1724" s="64" t="s">
        <v>123</v>
      </c>
      <c r="C1724" s="64">
        <v>1994</v>
      </c>
      <c r="D1724" s="30" t="s">
        <v>16</v>
      </c>
      <c r="E1724" s="18">
        <v>33.770000000000003</v>
      </c>
    </row>
    <row r="1725" spans="1:5" ht="15.5" x14ac:dyDescent="0.35">
      <c r="A1725" s="64">
        <v>7</v>
      </c>
      <c r="B1725" s="64" t="s">
        <v>123</v>
      </c>
      <c r="C1725" s="64">
        <v>1994</v>
      </c>
      <c r="D1725" s="30" t="s">
        <v>8</v>
      </c>
      <c r="E1725" s="18">
        <v>3887.53</v>
      </c>
    </row>
    <row r="1726" spans="1:5" ht="15.5" x14ac:dyDescent="0.35">
      <c r="A1726" s="64">
        <v>7</v>
      </c>
      <c r="B1726" s="64" t="s">
        <v>123</v>
      </c>
      <c r="C1726" s="64">
        <v>1994</v>
      </c>
      <c r="D1726" s="30" t="s">
        <v>11</v>
      </c>
      <c r="E1726" s="18">
        <v>2838.17</v>
      </c>
    </row>
    <row r="1727" spans="1:5" ht="15.5" x14ac:dyDescent="0.35">
      <c r="A1727" s="64">
        <v>7</v>
      </c>
      <c r="B1727" s="64" t="s">
        <v>123</v>
      </c>
      <c r="C1727" s="64">
        <v>1994</v>
      </c>
      <c r="D1727" s="62" t="s">
        <v>19</v>
      </c>
      <c r="E1727" s="18">
        <v>4364.62</v>
      </c>
    </row>
    <row r="1728" spans="1:5" ht="15.5" x14ac:dyDescent="0.35">
      <c r="A1728" s="64">
        <v>7</v>
      </c>
      <c r="B1728" s="64" t="s">
        <v>123</v>
      </c>
      <c r="C1728" s="64">
        <v>1994</v>
      </c>
      <c r="D1728" s="30" t="s">
        <v>3</v>
      </c>
      <c r="E1728" s="18">
        <v>332.6</v>
      </c>
    </row>
    <row r="1729" spans="1:5" ht="15.5" x14ac:dyDescent="0.35">
      <c r="A1729" s="64">
        <v>7</v>
      </c>
      <c r="B1729" s="64" t="s">
        <v>123</v>
      </c>
      <c r="C1729" s="64">
        <v>1994</v>
      </c>
      <c r="D1729" s="30" t="s">
        <v>45</v>
      </c>
      <c r="E1729" s="18">
        <v>20.91</v>
      </c>
    </row>
    <row r="1730" spans="1:5" ht="15.5" x14ac:dyDescent="0.35">
      <c r="A1730" s="64">
        <v>7</v>
      </c>
      <c r="B1730" s="64" t="s">
        <v>123</v>
      </c>
      <c r="C1730" s="64">
        <v>1994</v>
      </c>
      <c r="D1730" s="30" t="s">
        <v>30</v>
      </c>
      <c r="E1730" s="18">
        <v>1204.49</v>
      </c>
    </row>
    <row r="1731" spans="1:5" ht="15.5" x14ac:dyDescent="0.35">
      <c r="A1731" s="64">
        <v>7</v>
      </c>
      <c r="B1731" s="64" t="s">
        <v>123</v>
      </c>
      <c r="C1731" s="64">
        <v>1994</v>
      </c>
      <c r="D1731" s="30" t="s">
        <v>4</v>
      </c>
      <c r="E1731" s="18">
        <v>552.11</v>
      </c>
    </row>
    <row r="1732" spans="1:5" ht="15.5" x14ac:dyDescent="0.35">
      <c r="A1732" s="64">
        <v>7</v>
      </c>
      <c r="B1732" s="64" t="s">
        <v>123</v>
      </c>
      <c r="C1732" s="64">
        <v>1994</v>
      </c>
      <c r="D1732" s="17" t="s">
        <v>20</v>
      </c>
      <c r="E1732" s="18">
        <v>1069.04</v>
      </c>
    </row>
    <row r="1733" spans="1:5" ht="15.5" x14ac:dyDescent="0.35">
      <c r="A1733" s="64">
        <v>7</v>
      </c>
      <c r="B1733" s="64" t="s">
        <v>123</v>
      </c>
      <c r="C1733" s="64">
        <v>1994</v>
      </c>
      <c r="D1733" s="30" t="s">
        <v>7</v>
      </c>
      <c r="E1733" s="18">
        <v>23.69</v>
      </c>
    </row>
    <row r="1734" spans="1:5" ht="15.5" x14ac:dyDescent="0.35">
      <c r="A1734" s="64">
        <v>7</v>
      </c>
      <c r="B1734" s="64" t="s">
        <v>123</v>
      </c>
      <c r="C1734" s="64">
        <v>1994</v>
      </c>
      <c r="D1734" s="30" t="s">
        <v>105</v>
      </c>
      <c r="E1734" s="18"/>
    </row>
    <row r="1735" spans="1:5" ht="15.5" x14ac:dyDescent="0.35">
      <c r="A1735" s="64">
        <v>7</v>
      </c>
      <c r="B1735" s="64" t="s">
        <v>123</v>
      </c>
      <c r="C1735" s="64">
        <v>1994</v>
      </c>
      <c r="D1735" s="30" t="s">
        <v>31</v>
      </c>
      <c r="E1735" s="18"/>
    </row>
    <row r="1736" spans="1:5" ht="15.5" x14ac:dyDescent="0.35">
      <c r="A1736" s="64">
        <v>7</v>
      </c>
      <c r="B1736" s="64" t="s">
        <v>123</v>
      </c>
      <c r="C1736" s="64">
        <v>1994</v>
      </c>
      <c r="D1736" s="17" t="s">
        <v>1</v>
      </c>
      <c r="E1736" s="18">
        <v>38.159999999999997</v>
      </c>
    </row>
    <row r="1737" spans="1:5" ht="15.5" x14ac:dyDescent="0.35">
      <c r="A1737" s="64">
        <v>7</v>
      </c>
      <c r="B1737" s="64" t="s">
        <v>123</v>
      </c>
      <c r="C1737" s="64">
        <v>1994</v>
      </c>
      <c r="D1737" s="30" t="s">
        <v>12</v>
      </c>
      <c r="E1737" s="18">
        <v>138.6</v>
      </c>
    </row>
    <row r="1738" spans="1:5" ht="15.5" x14ac:dyDescent="0.35">
      <c r="A1738" s="64">
        <v>7</v>
      </c>
      <c r="B1738" s="64" t="s">
        <v>123</v>
      </c>
      <c r="C1738" s="64">
        <v>1994</v>
      </c>
      <c r="D1738" s="30" t="s">
        <v>14</v>
      </c>
      <c r="E1738" s="18">
        <v>28.63</v>
      </c>
    </row>
    <row r="1739" spans="1:5" ht="15.5" x14ac:dyDescent="0.35">
      <c r="A1739" s="64">
        <v>7</v>
      </c>
      <c r="B1739" s="64" t="s">
        <v>123</v>
      </c>
      <c r="C1739" s="64">
        <v>1994</v>
      </c>
      <c r="D1739" s="30" t="s">
        <v>25</v>
      </c>
      <c r="E1739" s="18">
        <v>2.71</v>
      </c>
    </row>
    <row r="1740" spans="1:5" ht="15.5" x14ac:dyDescent="0.35">
      <c r="A1740" s="64">
        <v>7</v>
      </c>
      <c r="B1740" s="64" t="s">
        <v>123</v>
      </c>
      <c r="C1740" s="64">
        <v>1994</v>
      </c>
      <c r="D1740" s="30" t="s">
        <v>18</v>
      </c>
      <c r="E1740" s="18">
        <v>304.57</v>
      </c>
    </row>
    <row r="1741" spans="1:5" ht="15.5" x14ac:dyDescent="0.35">
      <c r="A1741" s="64">
        <v>7</v>
      </c>
      <c r="B1741" s="64" t="s">
        <v>123</v>
      </c>
      <c r="C1741" s="64">
        <v>1994</v>
      </c>
      <c r="D1741" s="30" t="s">
        <v>17</v>
      </c>
      <c r="E1741" s="18">
        <v>26.24</v>
      </c>
    </row>
    <row r="1742" spans="1:5" ht="15.5" x14ac:dyDescent="0.35">
      <c r="A1742" s="64">
        <v>7</v>
      </c>
      <c r="B1742" s="64" t="s">
        <v>123</v>
      </c>
      <c r="C1742" s="64">
        <v>1994</v>
      </c>
      <c r="D1742" s="30" t="s">
        <v>53</v>
      </c>
      <c r="E1742" s="18"/>
    </row>
    <row r="1743" spans="1:5" ht="15.5" x14ac:dyDescent="0.35">
      <c r="A1743" s="64">
        <v>7</v>
      </c>
      <c r="B1743" s="64" t="s">
        <v>123</v>
      </c>
      <c r="C1743" s="64">
        <v>1994</v>
      </c>
      <c r="D1743" s="30" t="s">
        <v>24</v>
      </c>
      <c r="E1743" s="18">
        <v>110.39</v>
      </c>
    </row>
    <row r="1744" spans="1:5" ht="15.5" x14ac:dyDescent="0.35">
      <c r="A1744" s="64">
        <v>7</v>
      </c>
      <c r="B1744" s="64" t="s">
        <v>123</v>
      </c>
      <c r="C1744" s="64">
        <v>1994</v>
      </c>
      <c r="D1744" s="30" t="s">
        <v>59</v>
      </c>
      <c r="E1744" s="18">
        <v>35.64</v>
      </c>
    </row>
    <row r="1745" spans="1:5" ht="15.5" x14ac:dyDescent="0.35">
      <c r="A1745" s="64">
        <v>7</v>
      </c>
      <c r="B1745" s="64" t="s">
        <v>123</v>
      </c>
      <c r="C1745" s="64">
        <v>1994</v>
      </c>
      <c r="D1745" s="30" t="s">
        <v>52</v>
      </c>
      <c r="E1745" s="18"/>
    </row>
    <row r="1746" spans="1:5" ht="15.5" x14ac:dyDescent="0.35">
      <c r="A1746" s="64">
        <v>7</v>
      </c>
      <c r="B1746" s="64" t="s">
        <v>123</v>
      </c>
      <c r="C1746" s="64">
        <v>1994</v>
      </c>
      <c r="D1746" s="30" t="s">
        <v>6</v>
      </c>
      <c r="E1746" s="18">
        <v>41.14</v>
      </c>
    </row>
    <row r="1747" spans="1:5" ht="15.5" x14ac:dyDescent="0.35">
      <c r="A1747" s="64">
        <v>7</v>
      </c>
      <c r="B1747" s="64" t="s">
        <v>123</v>
      </c>
      <c r="C1747" s="64">
        <v>1994</v>
      </c>
      <c r="D1747" s="30" t="s">
        <v>36</v>
      </c>
      <c r="E1747" s="18"/>
    </row>
    <row r="1748" spans="1:5" ht="15.5" x14ac:dyDescent="0.35">
      <c r="A1748" s="64">
        <v>7</v>
      </c>
      <c r="B1748" s="64" t="s">
        <v>123</v>
      </c>
      <c r="C1748" s="64">
        <v>1994</v>
      </c>
      <c r="D1748" s="30" t="s">
        <v>57</v>
      </c>
      <c r="E1748" s="18">
        <v>9.0299999999999994</v>
      </c>
    </row>
    <row r="1749" spans="1:5" ht="15.5" x14ac:dyDescent="0.35">
      <c r="A1749" s="64">
        <v>7</v>
      </c>
      <c r="B1749" s="64" t="s">
        <v>123</v>
      </c>
      <c r="C1749" s="64">
        <v>1994</v>
      </c>
      <c r="D1749" s="17" t="s">
        <v>9</v>
      </c>
      <c r="E1749" s="18">
        <v>85.57</v>
      </c>
    </row>
    <row r="1750" spans="1:5" ht="15.5" x14ac:dyDescent="0.35">
      <c r="A1750" s="64">
        <v>7</v>
      </c>
      <c r="B1750" s="64" t="s">
        <v>123</v>
      </c>
      <c r="C1750" s="64">
        <v>1994</v>
      </c>
      <c r="D1750" s="16" t="s">
        <v>78</v>
      </c>
      <c r="E1750" s="18"/>
    </row>
    <row r="1751" spans="1:5" ht="15.5" x14ac:dyDescent="0.35">
      <c r="A1751" s="64">
        <v>7</v>
      </c>
      <c r="B1751" s="64" t="s">
        <v>123</v>
      </c>
      <c r="C1751" s="64">
        <v>1994</v>
      </c>
      <c r="D1751" s="30" t="s">
        <v>34</v>
      </c>
      <c r="E1751" s="18">
        <v>68.77</v>
      </c>
    </row>
    <row r="1752" spans="1:5" ht="15.5" x14ac:dyDescent="0.35">
      <c r="A1752" s="64">
        <v>7</v>
      </c>
      <c r="B1752" s="64" t="s">
        <v>123</v>
      </c>
      <c r="C1752" s="64">
        <v>1994</v>
      </c>
      <c r="D1752" s="30" t="s">
        <v>13</v>
      </c>
      <c r="E1752" s="18">
        <v>15.76</v>
      </c>
    </row>
    <row r="1753" spans="1:5" ht="15.5" x14ac:dyDescent="0.35">
      <c r="A1753" s="64">
        <v>7</v>
      </c>
      <c r="B1753" s="64" t="s">
        <v>123</v>
      </c>
      <c r="C1753" s="64">
        <v>1994</v>
      </c>
      <c r="D1753" s="30" t="s">
        <v>58</v>
      </c>
      <c r="E1753" s="18">
        <v>26.75</v>
      </c>
    </row>
    <row r="1754" spans="1:5" ht="15.5" x14ac:dyDescent="0.35">
      <c r="A1754" s="64">
        <v>7</v>
      </c>
      <c r="B1754" s="64" t="s">
        <v>123</v>
      </c>
      <c r="C1754" s="64">
        <v>1994</v>
      </c>
      <c r="D1754" s="62" t="s">
        <v>42</v>
      </c>
      <c r="E1754" s="18">
        <v>0.35</v>
      </c>
    </row>
    <row r="1755" spans="1:5" ht="15.5" x14ac:dyDescent="0.35">
      <c r="A1755" s="64">
        <v>7</v>
      </c>
      <c r="B1755" s="64" t="s">
        <v>123</v>
      </c>
      <c r="C1755" s="64">
        <v>1994</v>
      </c>
      <c r="D1755" s="105" t="s">
        <v>106</v>
      </c>
      <c r="E1755" s="18"/>
    </row>
    <row r="1756" spans="1:5" ht="15.5" x14ac:dyDescent="0.35">
      <c r="A1756" s="64">
        <v>7</v>
      </c>
      <c r="B1756" s="64" t="s">
        <v>123</v>
      </c>
      <c r="C1756" s="64">
        <v>1994</v>
      </c>
      <c r="D1756" s="30" t="s">
        <v>43</v>
      </c>
      <c r="E1756" s="18"/>
    </row>
    <row r="1757" spans="1:5" ht="15.5" x14ac:dyDescent="0.35">
      <c r="A1757" s="64">
        <v>7</v>
      </c>
      <c r="B1757" s="64" t="s">
        <v>123</v>
      </c>
      <c r="C1757" s="64">
        <v>1994</v>
      </c>
      <c r="D1757" s="30" t="s">
        <v>5</v>
      </c>
      <c r="E1757" s="18"/>
    </row>
    <row r="1758" spans="1:5" ht="15.5" x14ac:dyDescent="0.35">
      <c r="A1758" s="64">
        <v>7</v>
      </c>
      <c r="B1758" s="64" t="s">
        <v>123</v>
      </c>
      <c r="C1758" s="64">
        <v>1994</v>
      </c>
      <c r="D1758" s="30" t="s">
        <v>29</v>
      </c>
      <c r="E1758" s="18">
        <v>6.51</v>
      </c>
    </row>
    <row r="1759" spans="1:5" ht="15.5" x14ac:dyDescent="0.35">
      <c r="A1759" s="64">
        <v>7</v>
      </c>
      <c r="B1759" s="64" t="s">
        <v>123</v>
      </c>
      <c r="C1759" s="64">
        <v>1994</v>
      </c>
      <c r="D1759" s="30" t="s">
        <v>32</v>
      </c>
      <c r="E1759" s="18"/>
    </row>
    <row r="1760" spans="1:5" ht="15.5" x14ac:dyDescent="0.35">
      <c r="A1760" s="64">
        <v>7</v>
      </c>
      <c r="B1760" s="64" t="s">
        <v>123</v>
      </c>
      <c r="C1760" s="64">
        <v>1994</v>
      </c>
      <c r="D1760" s="30" t="s">
        <v>47</v>
      </c>
      <c r="E1760" s="18"/>
    </row>
    <row r="1761" spans="1:5" ht="15.5" x14ac:dyDescent="0.35">
      <c r="A1761" s="64">
        <v>7</v>
      </c>
      <c r="B1761" s="64" t="s">
        <v>123</v>
      </c>
      <c r="C1761" s="64">
        <v>1994</v>
      </c>
      <c r="D1761" s="30" t="s">
        <v>49</v>
      </c>
      <c r="E1761" s="18"/>
    </row>
    <row r="1762" spans="1:5" ht="15.5" x14ac:dyDescent="0.35">
      <c r="A1762" s="64">
        <v>7</v>
      </c>
      <c r="B1762" s="64" t="s">
        <v>123</v>
      </c>
      <c r="C1762" s="64">
        <v>1994</v>
      </c>
      <c r="D1762" s="30" t="s">
        <v>50</v>
      </c>
      <c r="E1762" s="18">
        <v>2.9</v>
      </c>
    </row>
    <row r="1763" spans="1:5" ht="15.5" x14ac:dyDescent="0.35">
      <c r="A1763" s="64">
        <v>7</v>
      </c>
      <c r="B1763" s="64" t="s">
        <v>123</v>
      </c>
      <c r="C1763" s="64">
        <v>1994</v>
      </c>
      <c r="D1763" s="30" t="s">
        <v>51</v>
      </c>
      <c r="E1763" s="18">
        <v>4.57</v>
      </c>
    </row>
    <row r="1764" spans="1:5" ht="15.5" x14ac:dyDescent="0.35">
      <c r="A1764" s="64">
        <v>7</v>
      </c>
      <c r="B1764" s="64" t="s">
        <v>123</v>
      </c>
      <c r="C1764" s="64">
        <v>1994</v>
      </c>
      <c r="D1764" s="30" t="s">
        <v>54</v>
      </c>
      <c r="E1764" s="18">
        <v>0.03</v>
      </c>
    </row>
    <row r="1765" spans="1:5" ht="15.5" x14ac:dyDescent="0.35">
      <c r="A1765" s="64">
        <v>7</v>
      </c>
      <c r="B1765" s="64" t="s">
        <v>123</v>
      </c>
      <c r="C1765" s="64">
        <v>1994</v>
      </c>
      <c r="D1765" s="30" t="s">
        <v>55</v>
      </c>
      <c r="E1765" s="18"/>
    </row>
    <row r="1766" spans="1:5" ht="15.5" x14ac:dyDescent="0.35">
      <c r="A1766" s="64">
        <v>7</v>
      </c>
      <c r="B1766" s="64" t="s">
        <v>123</v>
      </c>
      <c r="C1766" s="64">
        <v>2001</v>
      </c>
      <c r="D1766" s="128" t="s">
        <v>2</v>
      </c>
      <c r="E1766" s="18">
        <v>3184.53</v>
      </c>
    </row>
    <row r="1767" spans="1:5" ht="15.5" x14ac:dyDescent="0.35">
      <c r="A1767" s="64">
        <v>7</v>
      </c>
      <c r="B1767" s="64" t="s">
        <v>123</v>
      </c>
      <c r="C1767" s="64">
        <v>2001</v>
      </c>
      <c r="D1767" t="s">
        <v>10</v>
      </c>
      <c r="E1767" s="18">
        <v>18172.419999999998</v>
      </c>
    </row>
    <row r="1768" spans="1:5" ht="15.5" x14ac:dyDescent="0.35">
      <c r="A1768" s="64">
        <v>7</v>
      </c>
      <c r="B1768" s="64" t="s">
        <v>123</v>
      </c>
      <c r="C1768" s="64">
        <v>2001</v>
      </c>
      <c r="D1768" t="s">
        <v>22</v>
      </c>
      <c r="E1768" s="18">
        <v>853.37</v>
      </c>
    </row>
    <row r="1769" spans="1:5" ht="15.5" x14ac:dyDescent="0.35">
      <c r="A1769" s="64">
        <v>7</v>
      </c>
      <c r="B1769" s="64" t="s">
        <v>123</v>
      </c>
      <c r="C1769" s="64">
        <v>2001</v>
      </c>
      <c r="D1769" t="s">
        <v>15</v>
      </c>
      <c r="E1769" s="18">
        <v>118.75</v>
      </c>
    </row>
    <row r="1770" spans="1:5" ht="15.5" x14ac:dyDescent="0.35">
      <c r="A1770" s="64">
        <v>7</v>
      </c>
      <c r="B1770" s="64" t="s">
        <v>123</v>
      </c>
      <c r="C1770" s="64">
        <v>2001</v>
      </c>
      <c r="D1770" t="s">
        <v>21</v>
      </c>
      <c r="E1770" s="18">
        <v>174.42</v>
      </c>
    </row>
    <row r="1771" spans="1:5" ht="15.5" x14ac:dyDescent="0.35">
      <c r="A1771" s="64">
        <v>7</v>
      </c>
      <c r="B1771" s="64" t="s">
        <v>123</v>
      </c>
      <c r="C1771" s="64">
        <v>2001</v>
      </c>
      <c r="D1771" t="s">
        <v>16</v>
      </c>
      <c r="E1771" s="18">
        <v>386.9</v>
      </c>
    </row>
    <row r="1772" spans="1:5" ht="15.5" x14ac:dyDescent="0.35">
      <c r="A1772" s="64">
        <v>7</v>
      </c>
      <c r="B1772" s="64" t="s">
        <v>123</v>
      </c>
      <c r="C1772" s="64">
        <v>2001</v>
      </c>
      <c r="D1772" t="s">
        <v>8</v>
      </c>
      <c r="E1772" s="18">
        <v>3453.49</v>
      </c>
    </row>
    <row r="1773" spans="1:5" ht="15.5" x14ac:dyDescent="0.35">
      <c r="A1773" s="64">
        <v>7</v>
      </c>
      <c r="B1773" s="64" t="s">
        <v>123</v>
      </c>
      <c r="C1773" s="64">
        <v>2001</v>
      </c>
      <c r="D1773" t="s">
        <v>11</v>
      </c>
      <c r="E1773" s="18">
        <v>2711.83</v>
      </c>
    </row>
    <row r="1774" spans="1:5" ht="15.5" x14ac:dyDescent="0.35">
      <c r="A1774" s="64">
        <v>7</v>
      </c>
      <c r="B1774" s="64" t="s">
        <v>123</v>
      </c>
      <c r="C1774" s="64">
        <v>2001</v>
      </c>
      <c r="D1774" t="s">
        <v>19</v>
      </c>
      <c r="E1774" s="18">
        <v>2036.78</v>
      </c>
    </row>
    <row r="1775" spans="1:5" ht="15.5" x14ac:dyDescent="0.35">
      <c r="A1775" s="64">
        <v>7</v>
      </c>
      <c r="B1775" s="64" t="s">
        <v>123</v>
      </c>
      <c r="C1775" s="64">
        <v>2001</v>
      </c>
      <c r="D1775" t="s">
        <v>3</v>
      </c>
      <c r="E1775" s="18">
        <v>294.43</v>
      </c>
    </row>
    <row r="1776" spans="1:5" ht="15.5" x14ac:dyDescent="0.35">
      <c r="A1776" s="64">
        <v>7</v>
      </c>
      <c r="B1776" s="64" t="s">
        <v>123</v>
      </c>
      <c r="C1776" s="64">
        <v>2001</v>
      </c>
      <c r="D1776" t="s">
        <v>45</v>
      </c>
      <c r="E1776" s="18">
        <v>185.5</v>
      </c>
    </row>
    <row r="1777" spans="1:5" ht="15.5" x14ac:dyDescent="0.35">
      <c r="A1777" s="64">
        <v>7</v>
      </c>
      <c r="B1777" s="64" t="s">
        <v>123</v>
      </c>
      <c r="C1777" s="64">
        <v>2001</v>
      </c>
      <c r="D1777" t="s">
        <v>30</v>
      </c>
      <c r="E1777" s="18">
        <v>2432.7199999999998</v>
      </c>
    </row>
    <row r="1778" spans="1:5" ht="15.5" x14ac:dyDescent="0.35">
      <c r="A1778" s="64">
        <v>7</v>
      </c>
      <c r="B1778" s="64" t="s">
        <v>123</v>
      </c>
      <c r="C1778" s="64">
        <v>2001</v>
      </c>
      <c r="D1778" t="s">
        <v>4</v>
      </c>
      <c r="E1778" s="18">
        <v>1065.94</v>
      </c>
    </row>
    <row r="1779" spans="1:5" ht="15.5" x14ac:dyDescent="0.35">
      <c r="A1779" s="64">
        <v>7</v>
      </c>
      <c r="B1779" s="64" t="s">
        <v>123</v>
      </c>
      <c r="C1779" s="64">
        <v>2001</v>
      </c>
      <c r="D1779" t="s">
        <v>20</v>
      </c>
      <c r="E1779" s="18">
        <v>448.56</v>
      </c>
    </row>
    <row r="1780" spans="1:5" ht="15.5" x14ac:dyDescent="0.35">
      <c r="A1780" s="64">
        <v>7</v>
      </c>
      <c r="B1780" s="64" t="s">
        <v>123</v>
      </c>
      <c r="C1780" s="64">
        <v>2001</v>
      </c>
      <c r="D1780" t="s">
        <v>7</v>
      </c>
      <c r="E1780" s="18">
        <v>158.63999999999999</v>
      </c>
    </row>
    <row r="1781" spans="1:5" ht="15.5" x14ac:dyDescent="0.35">
      <c r="A1781" s="64">
        <v>7</v>
      </c>
      <c r="B1781" s="64" t="s">
        <v>123</v>
      </c>
      <c r="C1781" s="64">
        <v>2001</v>
      </c>
      <c r="D1781" t="s">
        <v>105</v>
      </c>
      <c r="E1781" s="18"/>
    </row>
    <row r="1782" spans="1:5" ht="15.5" x14ac:dyDescent="0.35">
      <c r="A1782" s="64">
        <v>7</v>
      </c>
      <c r="B1782" s="64" t="s">
        <v>123</v>
      </c>
      <c r="C1782" s="64">
        <v>2001</v>
      </c>
      <c r="D1782" t="s">
        <v>31</v>
      </c>
      <c r="E1782" s="18"/>
    </row>
    <row r="1783" spans="1:5" ht="15.5" x14ac:dyDescent="0.35">
      <c r="A1783" s="64">
        <v>7</v>
      </c>
      <c r="B1783" s="64" t="s">
        <v>123</v>
      </c>
      <c r="C1783" s="64">
        <v>2001</v>
      </c>
      <c r="D1783" t="s">
        <v>1</v>
      </c>
      <c r="E1783" s="18">
        <v>29.13</v>
      </c>
    </row>
    <row r="1784" spans="1:5" ht="15.5" x14ac:dyDescent="0.35">
      <c r="A1784" s="64">
        <v>7</v>
      </c>
      <c r="B1784" s="64" t="s">
        <v>123</v>
      </c>
      <c r="C1784" s="64">
        <v>2001</v>
      </c>
      <c r="D1784" t="s">
        <v>12</v>
      </c>
      <c r="E1784" s="18">
        <v>90.75</v>
      </c>
    </row>
    <row r="1785" spans="1:5" ht="15.5" x14ac:dyDescent="0.35">
      <c r="A1785" s="64">
        <v>7</v>
      </c>
      <c r="B1785" s="64" t="s">
        <v>123</v>
      </c>
      <c r="C1785" s="64">
        <v>2001</v>
      </c>
      <c r="D1785" t="s">
        <v>14</v>
      </c>
      <c r="E1785" s="18">
        <v>53.47</v>
      </c>
    </row>
    <row r="1786" spans="1:5" ht="15.5" x14ac:dyDescent="0.35">
      <c r="A1786" s="64">
        <v>7</v>
      </c>
      <c r="B1786" s="64" t="s">
        <v>123</v>
      </c>
      <c r="C1786" s="64">
        <v>2001</v>
      </c>
      <c r="D1786" t="s">
        <v>25</v>
      </c>
      <c r="E1786" s="18">
        <v>138.77000000000001</v>
      </c>
    </row>
    <row r="1787" spans="1:5" ht="15.5" x14ac:dyDescent="0.35">
      <c r="A1787" s="64">
        <v>7</v>
      </c>
      <c r="B1787" s="64" t="s">
        <v>123</v>
      </c>
      <c r="C1787" s="64">
        <v>2001</v>
      </c>
      <c r="D1787" t="s">
        <v>18</v>
      </c>
      <c r="E1787" s="18">
        <v>130.13999999999999</v>
      </c>
    </row>
    <row r="1788" spans="1:5" ht="15.5" x14ac:dyDescent="0.35">
      <c r="A1788" s="64">
        <v>7</v>
      </c>
      <c r="B1788" s="64" t="s">
        <v>123</v>
      </c>
      <c r="C1788" s="64">
        <v>2001</v>
      </c>
      <c r="D1788" t="s">
        <v>17</v>
      </c>
      <c r="E1788" s="18">
        <v>20.73</v>
      </c>
    </row>
    <row r="1789" spans="1:5" ht="15.5" x14ac:dyDescent="0.35">
      <c r="A1789" s="64">
        <v>7</v>
      </c>
      <c r="B1789" s="64" t="s">
        <v>123</v>
      </c>
      <c r="C1789" s="64">
        <v>2001</v>
      </c>
      <c r="D1789" t="s">
        <v>53</v>
      </c>
      <c r="E1789" s="18">
        <v>21.24</v>
      </c>
    </row>
    <row r="1790" spans="1:5" ht="15.5" x14ac:dyDescent="0.35">
      <c r="A1790" s="64">
        <v>7</v>
      </c>
      <c r="B1790" s="64" t="s">
        <v>123</v>
      </c>
      <c r="C1790" s="64">
        <v>2001</v>
      </c>
      <c r="D1790" t="s">
        <v>24</v>
      </c>
      <c r="E1790" s="18">
        <v>19.61</v>
      </c>
    </row>
    <row r="1791" spans="1:5" ht="15.5" x14ac:dyDescent="0.35">
      <c r="A1791" s="64">
        <v>7</v>
      </c>
      <c r="B1791" s="64" t="s">
        <v>123</v>
      </c>
      <c r="C1791" s="64">
        <v>2001</v>
      </c>
      <c r="D1791" t="s">
        <v>59</v>
      </c>
      <c r="E1791" s="18">
        <v>11.2</v>
      </c>
    </row>
    <row r="1792" spans="1:5" ht="15.5" x14ac:dyDescent="0.35">
      <c r="A1792" s="64">
        <v>7</v>
      </c>
      <c r="B1792" s="64" t="s">
        <v>123</v>
      </c>
      <c r="C1792" s="64">
        <v>2001</v>
      </c>
      <c r="D1792" t="s">
        <v>52</v>
      </c>
      <c r="E1792" s="18"/>
    </row>
    <row r="1793" spans="1:5" ht="15.5" x14ac:dyDescent="0.35">
      <c r="A1793" s="64">
        <v>7</v>
      </c>
      <c r="B1793" s="64" t="s">
        <v>123</v>
      </c>
      <c r="C1793" s="64">
        <v>2001</v>
      </c>
      <c r="D1793" t="s">
        <v>6</v>
      </c>
      <c r="E1793" s="18">
        <v>38.75</v>
      </c>
    </row>
    <row r="1794" spans="1:5" ht="15.5" x14ac:dyDescent="0.35">
      <c r="A1794" s="64">
        <v>7</v>
      </c>
      <c r="B1794" s="64" t="s">
        <v>123</v>
      </c>
      <c r="C1794" s="64">
        <v>2001</v>
      </c>
      <c r="D1794" t="s">
        <v>36</v>
      </c>
      <c r="E1794" s="18"/>
    </row>
    <row r="1795" spans="1:5" ht="15.5" x14ac:dyDescent="0.35">
      <c r="A1795" s="64">
        <v>7</v>
      </c>
      <c r="B1795" s="64" t="s">
        <v>123</v>
      </c>
      <c r="C1795" s="64">
        <v>2001</v>
      </c>
      <c r="D1795" t="s">
        <v>57</v>
      </c>
      <c r="E1795" s="18">
        <v>1.65</v>
      </c>
    </row>
    <row r="1796" spans="1:5" ht="15.5" x14ac:dyDescent="0.35">
      <c r="A1796" s="64">
        <v>7</v>
      </c>
      <c r="B1796" s="64" t="s">
        <v>123</v>
      </c>
      <c r="C1796" s="64">
        <v>2001</v>
      </c>
      <c r="D1796" t="s">
        <v>9</v>
      </c>
      <c r="E1796" s="18">
        <v>73.180000000000007</v>
      </c>
    </row>
    <row r="1797" spans="1:5" ht="15.5" x14ac:dyDescent="0.35">
      <c r="A1797" s="64">
        <v>7</v>
      </c>
      <c r="B1797" s="64" t="s">
        <v>123</v>
      </c>
      <c r="C1797" s="64">
        <v>2001</v>
      </c>
      <c r="D1797" t="s">
        <v>78</v>
      </c>
      <c r="E1797" s="18"/>
    </row>
    <row r="1798" spans="1:5" ht="15.5" x14ac:dyDescent="0.35">
      <c r="A1798" s="64">
        <v>7</v>
      </c>
      <c r="B1798" s="64" t="s">
        <v>123</v>
      </c>
      <c r="C1798" s="64">
        <v>2001</v>
      </c>
      <c r="D1798" t="s">
        <v>34</v>
      </c>
      <c r="E1798" s="18">
        <v>105.9</v>
      </c>
    </row>
    <row r="1799" spans="1:5" ht="15.5" x14ac:dyDescent="0.35">
      <c r="A1799" s="64">
        <v>7</v>
      </c>
      <c r="B1799" s="64" t="s">
        <v>123</v>
      </c>
      <c r="C1799" s="64">
        <v>2001</v>
      </c>
      <c r="D1799" t="s">
        <v>13</v>
      </c>
      <c r="E1799" s="18">
        <v>19.95</v>
      </c>
    </row>
    <row r="1800" spans="1:5" ht="15.5" x14ac:dyDescent="0.35">
      <c r="A1800" s="64">
        <v>7</v>
      </c>
      <c r="B1800" s="64" t="s">
        <v>123</v>
      </c>
      <c r="C1800" s="64">
        <v>2001</v>
      </c>
      <c r="D1800" t="s">
        <v>58</v>
      </c>
      <c r="E1800" s="18">
        <v>1.75</v>
      </c>
    </row>
    <row r="1801" spans="1:5" ht="15.5" x14ac:dyDescent="0.35">
      <c r="A1801" s="64">
        <v>7</v>
      </c>
      <c r="B1801" s="64" t="s">
        <v>123</v>
      </c>
      <c r="C1801" s="64">
        <v>2001</v>
      </c>
      <c r="D1801" t="s">
        <v>42</v>
      </c>
      <c r="E1801" s="18">
        <v>2.58</v>
      </c>
    </row>
    <row r="1802" spans="1:5" ht="15.5" x14ac:dyDescent="0.35">
      <c r="A1802" s="64">
        <v>7</v>
      </c>
      <c r="B1802" s="64" t="s">
        <v>123</v>
      </c>
      <c r="C1802" s="64">
        <v>2001</v>
      </c>
      <c r="D1802" t="s">
        <v>106</v>
      </c>
      <c r="E1802" s="18"/>
    </row>
    <row r="1803" spans="1:5" ht="15.5" x14ac:dyDescent="0.35">
      <c r="A1803" s="64">
        <v>7</v>
      </c>
      <c r="B1803" s="64" t="s">
        <v>123</v>
      </c>
      <c r="C1803" s="64">
        <v>2001</v>
      </c>
      <c r="D1803" t="s">
        <v>43</v>
      </c>
      <c r="E1803" s="18"/>
    </row>
    <row r="1804" spans="1:5" ht="15.5" x14ac:dyDescent="0.35">
      <c r="A1804" s="64">
        <v>7</v>
      </c>
      <c r="B1804" s="64" t="s">
        <v>123</v>
      </c>
      <c r="C1804" s="64">
        <v>2001</v>
      </c>
      <c r="D1804" t="s">
        <v>5</v>
      </c>
      <c r="E1804" s="18">
        <v>5</v>
      </c>
    </row>
    <row r="1805" spans="1:5" ht="15.5" x14ac:dyDescent="0.35">
      <c r="A1805" s="64">
        <v>7</v>
      </c>
      <c r="B1805" s="64" t="s">
        <v>123</v>
      </c>
      <c r="C1805" s="64">
        <v>2001</v>
      </c>
      <c r="D1805" t="s">
        <v>29</v>
      </c>
      <c r="E1805" s="18">
        <v>2.0299999999999998</v>
      </c>
    </row>
    <row r="1806" spans="1:5" ht="15.5" x14ac:dyDescent="0.35">
      <c r="A1806" s="64">
        <v>7</v>
      </c>
      <c r="B1806" s="64" t="s">
        <v>123</v>
      </c>
      <c r="C1806" s="64">
        <v>2001</v>
      </c>
      <c r="D1806" t="s">
        <v>32</v>
      </c>
      <c r="E1806" s="18">
        <v>3.05</v>
      </c>
    </row>
    <row r="1807" spans="1:5" ht="15.5" x14ac:dyDescent="0.35">
      <c r="A1807" s="64">
        <v>7</v>
      </c>
      <c r="B1807" s="64" t="s">
        <v>123</v>
      </c>
      <c r="C1807" s="64">
        <v>2001</v>
      </c>
      <c r="D1807" t="s">
        <v>47</v>
      </c>
      <c r="E1807" s="18"/>
    </row>
    <row r="1808" spans="1:5" ht="15.5" x14ac:dyDescent="0.35">
      <c r="A1808" s="64">
        <v>7</v>
      </c>
      <c r="B1808" s="64" t="s">
        <v>123</v>
      </c>
      <c r="C1808" s="64">
        <v>2001</v>
      </c>
      <c r="D1808" t="s">
        <v>49</v>
      </c>
      <c r="E1808" s="18"/>
    </row>
    <row r="1809" spans="1:5" ht="15.5" x14ac:dyDescent="0.35">
      <c r="A1809" s="64">
        <v>7</v>
      </c>
      <c r="B1809" s="64" t="s">
        <v>123</v>
      </c>
      <c r="C1809" s="64">
        <v>2001</v>
      </c>
      <c r="D1809" t="s">
        <v>50</v>
      </c>
      <c r="E1809" s="18">
        <v>8.24</v>
      </c>
    </row>
    <row r="1810" spans="1:5" ht="15.5" x14ac:dyDescent="0.35">
      <c r="A1810" s="64">
        <v>7</v>
      </c>
      <c r="B1810" s="64" t="s">
        <v>123</v>
      </c>
      <c r="C1810" s="64">
        <v>2001</v>
      </c>
      <c r="D1810" t="s">
        <v>51</v>
      </c>
      <c r="E1810" s="18">
        <v>1.5</v>
      </c>
    </row>
    <row r="1811" spans="1:5" ht="15.5" x14ac:dyDescent="0.35">
      <c r="A1811" s="64">
        <v>7</v>
      </c>
      <c r="B1811" s="64" t="s">
        <v>123</v>
      </c>
      <c r="C1811" s="64">
        <v>2001</v>
      </c>
      <c r="D1811" t="s">
        <v>54</v>
      </c>
      <c r="E1811" s="18">
        <v>0.03</v>
      </c>
    </row>
    <row r="1812" spans="1:5" ht="15.5" x14ac:dyDescent="0.35">
      <c r="A1812" s="64">
        <v>7</v>
      </c>
      <c r="B1812" s="64" t="s">
        <v>123</v>
      </c>
      <c r="C1812" s="64">
        <v>2001</v>
      </c>
      <c r="D1812" t="s">
        <v>55</v>
      </c>
      <c r="E1812" s="18">
        <v>1.35</v>
      </c>
    </row>
    <row r="1813" spans="1:5" ht="15.5" x14ac:dyDescent="0.35">
      <c r="A1813" s="64">
        <v>7</v>
      </c>
      <c r="B1813" s="64" t="s">
        <v>123</v>
      </c>
      <c r="C1813" s="64">
        <v>2007</v>
      </c>
      <c r="D1813" s="128" t="s">
        <v>2</v>
      </c>
      <c r="E1813" s="18">
        <v>5485.73</v>
      </c>
    </row>
    <row r="1814" spans="1:5" ht="15.5" x14ac:dyDescent="0.35">
      <c r="A1814" s="64">
        <v>7</v>
      </c>
      <c r="B1814" s="64" t="s">
        <v>123</v>
      </c>
      <c r="C1814" s="64">
        <v>2007</v>
      </c>
      <c r="D1814" t="s">
        <v>10</v>
      </c>
      <c r="E1814" s="18">
        <v>17205.43</v>
      </c>
    </row>
    <row r="1815" spans="1:5" ht="15.5" x14ac:dyDescent="0.35">
      <c r="A1815" s="64">
        <v>7</v>
      </c>
      <c r="B1815" s="64" t="s">
        <v>123</v>
      </c>
      <c r="C1815" s="64">
        <v>2007</v>
      </c>
      <c r="D1815" t="s">
        <v>22</v>
      </c>
      <c r="E1815" s="18">
        <v>2739.2</v>
      </c>
    </row>
    <row r="1816" spans="1:5" ht="15.5" x14ac:dyDescent="0.35">
      <c r="A1816" s="64">
        <v>7</v>
      </c>
      <c r="B1816" s="64" t="s">
        <v>123</v>
      </c>
      <c r="C1816" s="64">
        <v>2007</v>
      </c>
      <c r="D1816" t="s">
        <v>15</v>
      </c>
      <c r="E1816" s="18">
        <v>451.64</v>
      </c>
    </row>
    <row r="1817" spans="1:5" ht="15.5" x14ac:dyDescent="0.35">
      <c r="A1817" s="64">
        <v>7</v>
      </c>
      <c r="B1817" s="64" t="s">
        <v>123</v>
      </c>
      <c r="C1817" s="64">
        <v>2007</v>
      </c>
      <c r="D1817" t="s">
        <v>21</v>
      </c>
      <c r="E1817" s="18">
        <v>2018.51</v>
      </c>
    </row>
    <row r="1818" spans="1:5" ht="15.5" x14ac:dyDescent="0.35">
      <c r="A1818" s="64">
        <v>7</v>
      </c>
      <c r="B1818" s="64" t="s">
        <v>123</v>
      </c>
      <c r="C1818" s="64">
        <v>2007</v>
      </c>
      <c r="D1818" t="s">
        <v>16</v>
      </c>
      <c r="E1818" s="18">
        <v>2593.1</v>
      </c>
    </row>
    <row r="1819" spans="1:5" ht="15.5" x14ac:dyDescent="0.35">
      <c r="A1819" s="64">
        <v>7</v>
      </c>
      <c r="B1819" s="64" t="s">
        <v>123</v>
      </c>
      <c r="C1819" s="64">
        <v>2007</v>
      </c>
      <c r="D1819" t="s">
        <v>8</v>
      </c>
      <c r="E1819" s="18">
        <v>5480.12</v>
      </c>
    </row>
    <row r="1820" spans="1:5" ht="15.5" x14ac:dyDescent="0.35">
      <c r="A1820" s="64">
        <v>7</v>
      </c>
      <c r="B1820" s="64" t="s">
        <v>123</v>
      </c>
      <c r="C1820" s="64">
        <v>2007</v>
      </c>
      <c r="D1820" t="s">
        <v>11</v>
      </c>
      <c r="E1820" s="18">
        <v>3403.83</v>
      </c>
    </row>
    <row r="1821" spans="1:5" ht="15.5" x14ac:dyDescent="0.35">
      <c r="A1821" s="64">
        <v>7</v>
      </c>
      <c r="B1821" s="64" t="s">
        <v>123</v>
      </c>
      <c r="C1821" s="64">
        <v>2007</v>
      </c>
      <c r="D1821" t="s">
        <v>19</v>
      </c>
      <c r="E1821" s="18">
        <v>1793.6</v>
      </c>
    </row>
    <row r="1822" spans="1:5" ht="15.5" x14ac:dyDescent="0.35">
      <c r="A1822" s="64">
        <v>7</v>
      </c>
      <c r="B1822" s="64" t="s">
        <v>123</v>
      </c>
      <c r="C1822" s="64">
        <v>2007</v>
      </c>
      <c r="D1822" t="s">
        <v>3</v>
      </c>
      <c r="E1822" s="18">
        <v>770.08</v>
      </c>
    </row>
    <row r="1823" spans="1:5" ht="15.5" x14ac:dyDescent="0.35">
      <c r="A1823" s="64">
        <v>7</v>
      </c>
      <c r="B1823" s="64" t="s">
        <v>123</v>
      </c>
      <c r="C1823" s="64">
        <v>2007</v>
      </c>
      <c r="D1823" t="s">
        <v>45</v>
      </c>
      <c r="E1823" s="18">
        <v>1544.83</v>
      </c>
    </row>
    <row r="1824" spans="1:5" ht="15.5" x14ac:dyDescent="0.35">
      <c r="A1824" s="64">
        <v>7</v>
      </c>
      <c r="B1824" s="64" t="s">
        <v>123</v>
      </c>
      <c r="C1824" s="64">
        <v>2007</v>
      </c>
      <c r="D1824" t="s">
        <v>30</v>
      </c>
      <c r="E1824" s="18">
        <v>2327.98</v>
      </c>
    </row>
    <row r="1825" spans="1:5" ht="15.5" x14ac:dyDescent="0.35">
      <c r="A1825" s="64">
        <v>7</v>
      </c>
      <c r="B1825" s="64" t="s">
        <v>123</v>
      </c>
      <c r="C1825" s="64">
        <v>2007</v>
      </c>
      <c r="D1825" t="s">
        <v>4</v>
      </c>
      <c r="E1825" s="18">
        <v>1017.38</v>
      </c>
    </row>
    <row r="1826" spans="1:5" ht="15.5" x14ac:dyDescent="0.35">
      <c r="A1826" s="64">
        <v>7</v>
      </c>
      <c r="B1826" s="64" t="s">
        <v>123</v>
      </c>
      <c r="C1826" s="64">
        <v>2007</v>
      </c>
      <c r="D1826" t="s">
        <v>20</v>
      </c>
      <c r="E1826" s="18">
        <v>342.52</v>
      </c>
    </row>
    <row r="1827" spans="1:5" ht="15.5" x14ac:dyDescent="0.35">
      <c r="A1827" s="64">
        <v>7</v>
      </c>
      <c r="B1827" s="64" t="s">
        <v>123</v>
      </c>
      <c r="C1827" s="64">
        <v>2007</v>
      </c>
      <c r="D1827" t="s">
        <v>7</v>
      </c>
      <c r="E1827" s="18">
        <v>378.6</v>
      </c>
    </row>
    <row r="1828" spans="1:5" ht="15.5" x14ac:dyDescent="0.35">
      <c r="A1828" s="64">
        <v>7</v>
      </c>
      <c r="B1828" s="64" t="s">
        <v>123</v>
      </c>
      <c r="C1828" s="64">
        <v>2007</v>
      </c>
      <c r="D1828" t="s">
        <v>105</v>
      </c>
      <c r="E1828" s="18"/>
    </row>
    <row r="1829" spans="1:5" ht="15.5" x14ac:dyDescent="0.35">
      <c r="A1829" s="64">
        <v>7</v>
      </c>
      <c r="B1829" s="64" t="s">
        <v>123</v>
      </c>
      <c r="C1829" s="64">
        <v>2007</v>
      </c>
      <c r="D1829" t="s">
        <v>31</v>
      </c>
      <c r="E1829" s="18">
        <v>15.4</v>
      </c>
    </row>
    <row r="1830" spans="1:5" ht="15.5" x14ac:dyDescent="0.35">
      <c r="A1830" s="64">
        <v>7</v>
      </c>
      <c r="B1830" s="64" t="s">
        <v>123</v>
      </c>
      <c r="C1830" s="64">
        <v>2007</v>
      </c>
      <c r="D1830" t="s">
        <v>1</v>
      </c>
      <c r="E1830" s="18">
        <v>34.01</v>
      </c>
    </row>
    <row r="1831" spans="1:5" ht="15.5" x14ac:dyDescent="0.35">
      <c r="A1831" s="64">
        <v>7</v>
      </c>
      <c r="B1831" s="64" t="s">
        <v>123</v>
      </c>
      <c r="C1831" s="64">
        <v>2007</v>
      </c>
      <c r="D1831" t="s">
        <v>12</v>
      </c>
      <c r="E1831" s="18">
        <v>79.5</v>
      </c>
    </row>
    <row r="1832" spans="1:5" ht="15.5" x14ac:dyDescent="0.35">
      <c r="A1832" s="64">
        <v>7</v>
      </c>
      <c r="B1832" s="64" t="s">
        <v>123</v>
      </c>
      <c r="C1832" s="64">
        <v>2007</v>
      </c>
      <c r="D1832" t="s">
        <v>14</v>
      </c>
      <c r="E1832" s="18">
        <v>54.88</v>
      </c>
    </row>
    <row r="1833" spans="1:5" ht="15.5" x14ac:dyDescent="0.35">
      <c r="A1833" s="64">
        <v>7</v>
      </c>
      <c r="B1833" s="64" t="s">
        <v>123</v>
      </c>
      <c r="C1833" s="64">
        <v>2007</v>
      </c>
      <c r="D1833" t="s">
        <v>25</v>
      </c>
      <c r="E1833" s="18">
        <v>157.19</v>
      </c>
    </row>
    <row r="1834" spans="1:5" ht="15.5" x14ac:dyDescent="0.35">
      <c r="A1834" s="64">
        <v>7</v>
      </c>
      <c r="B1834" s="64" t="s">
        <v>123</v>
      </c>
      <c r="C1834" s="64">
        <v>2007</v>
      </c>
      <c r="D1834" t="s">
        <v>18</v>
      </c>
      <c r="E1834" s="18">
        <v>133.36000000000001</v>
      </c>
    </row>
    <row r="1835" spans="1:5" ht="15.5" x14ac:dyDescent="0.35">
      <c r="A1835" s="64">
        <v>7</v>
      </c>
      <c r="B1835" s="64" t="s">
        <v>123</v>
      </c>
      <c r="C1835" s="64">
        <v>2007</v>
      </c>
      <c r="D1835" t="s">
        <v>17</v>
      </c>
      <c r="E1835" s="18">
        <v>36.130000000000003</v>
      </c>
    </row>
    <row r="1836" spans="1:5" ht="15.5" x14ac:dyDescent="0.35">
      <c r="A1836" s="64">
        <v>7</v>
      </c>
      <c r="B1836" s="64" t="s">
        <v>123</v>
      </c>
      <c r="C1836" s="64">
        <v>2007</v>
      </c>
      <c r="D1836" t="s">
        <v>53</v>
      </c>
      <c r="E1836" s="18">
        <v>19.7</v>
      </c>
    </row>
    <row r="1837" spans="1:5" ht="15.5" x14ac:dyDescent="0.35">
      <c r="A1837" s="64">
        <v>7</v>
      </c>
      <c r="B1837" s="64" t="s">
        <v>123</v>
      </c>
      <c r="C1837" s="64">
        <v>2007</v>
      </c>
      <c r="D1837" t="s">
        <v>24</v>
      </c>
      <c r="E1837" s="18">
        <v>19.23</v>
      </c>
    </row>
    <row r="1838" spans="1:5" ht="15.5" x14ac:dyDescent="0.35">
      <c r="A1838" s="64">
        <v>7</v>
      </c>
      <c r="B1838" s="64" t="s">
        <v>123</v>
      </c>
      <c r="C1838" s="64">
        <v>2007</v>
      </c>
      <c r="D1838" t="s">
        <v>59</v>
      </c>
      <c r="E1838" s="18">
        <v>29.75</v>
      </c>
    </row>
    <row r="1839" spans="1:5" ht="15.5" x14ac:dyDescent="0.35">
      <c r="A1839" s="64">
        <v>7</v>
      </c>
      <c r="B1839" s="64" t="s">
        <v>123</v>
      </c>
      <c r="C1839" s="64">
        <v>2007</v>
      </c>
      <c r="D1839" t="s">
        <v>52</v>
      </c>
      <c r="E1839" s="18">
        <v>17.22</v>
      </c>
    </row>
    <row r="1840" spans="1:5" ht="15.5" x14ac:dyDescent="0.35">
      <c r="A1840" s="64">
        <v>7</v>
      </c>
      <c r="B1840" s="64" t="s">
        <v>123</v>
      </c>
      <c r="C1840" s="64">
        <v>2007</v>
      </c>
      <c r="D1840" t="s">
        <v>6</v>
      </c>
      <c r="E1840" s="18">
        <v>28.99</v>
      </c>
    </row>
    <row r="1841" spans="1:5" ht="15.5" x14ac:dyDescent="0.35">
      <c r="A1841" s="64">
        <v>7</v>
      </c>
      <c r="B1841" s="64" t="s">
        <v>123</v>
      </c>
      <c r="C1841" s="64">
        <v>2007</v>
      </c>
      <c r="D1841" t="s">
        <v>36</v>
      </c>
      <c r="E1841" s="18"/>
    </row>
    <row r="1842" spans="1:5" ht="15.5" x14ac:dyDescent="0.35">
      <c r="A1842" s="64">
        <v>7</v>
      </c>
      <c r="B1842" s="64" t="s">
        <v>123</v>
      </c>
      <c r="C1842" s="64">
        <v>2007</v>
      </c>
      <c r="D1842" t="s">
        <v>57</v>
      </c>
      <c r="E1842" s="18">
        <v>1.23</v>
      </c>
    </row>
    <row r="1843" spans="1:5" ht="15.5" x14ac:dyDescent="0.35">
      <c r="A1843" s="64">
        <v>7</v>
      </c>
      <c r="B1843" s="64" t="s">
        <v>123</v>
      </c>
      <c r="C1843" s="64">
        <v>2007</v>
      </c>
      <c r="D1843" t="s">
        <v>9</v>
      </c>
      <c r="E1843" s="18">
        <v>12.44</v>
      </c>
    </row>
    <row r="1844" spans="1:5" ht="15.5" x14ac:dyDescent="0.35">
      <c r="A1844" s="64">
        <v>7</v>
      </c>
      <c r="B1844" s="64" t="s">
        <v>123</v>
      </c>
      <c r="C1844" s="64">
        <v>2007</v>
      </c>
      <c r="D1844" t="s">
        <v>78</v>
      </c>
      <c r="E1844" s="18"/>
    </row>
    <row r="1845" spans="1:5" ht="15.5" x14ac:dyDescent="0.35">
      <c r="A1845" s="64">
        <v>7</v>
      </c>
      <c r="B1845" s="64" t="s">
        <v>123</v>
      </c>
      <c r="C1845" s="64">
        <v>2007</v>
      </c>
      <c r="D1845" t="s">
        <v>34</v>
      </c>
      <c r="E1845" s="18">
        <v>63.6</v>
      </c>
    </row>
    <row r="1846" spans="1:5" ht="15.5" x14ac:dyDescent="0.35">
      <c r="A1846" s="64">
        <v>7</v>
      </c>
      <c r="B1846" s="64" t="s">
        <v>123</v>
      </c>
      <c r="C1846" s="64">
        <v>2007</v>
      </c>
      <c r="D1846" t="s">
        <v>13</v>
      </c>
      <c r="E1846" s="18">
        <v>5.52</v>
      </c>
    </row>
    <row r="1847" spans="1:5" ht="15.5" x14ac:dyDescent="0.35">
      <c r="A1847" s="64">
        <v>7</v>
      </c>
      <c r="B1847" s="64" t="s">
        <v>123</v>
      </c>
      <c r="C1847" s="64">
        <v>2007</v>
      </c>
      <c r="D1847" t="s">
        <v>58</v>
      </c>
      <c r="E1847" s="18">
        <v>8.06</v>
      </c>
    </row>
    <row r="1848" spans="1:5" ht="15.5" x14ac:dyDescent="0.35">
      <c r="A1848" s="64">
        <v>7</v>
      </c>
      <c r="B1848" s="64" t="s">
        <v>123</v>
      </c>
      <c r="C1848" s="64">
        <v>2007</v>
      </c>
      <c r="D1848" t="s">
        <v>42</v>
      </c>
      <c r="E1848" s="18">
        <v>1.26</v>
      </c>
    </row>
    <row r="1849" spans="1:5" ht="15.5" x14ac:dyDescent="0.35">
      <c r="A1849" s="64">
        <v>7</v>
      </c>
      <c r="B1849" s="64" t="s">
        <v>123</v>
      </c>
      <c r="C1849" s="64">
        <v>2007</v>
      </c>
      <c r="D1849" t="s">
        <v>106</v>
      </c>
      <c r="E1849" s="18"/>
    </row>
    <row r="1850" spans="1:5" ht="15.5" x14ac:dyDescent="0.35">
      <c r="A1850" s="64">
        <v>7</v>
      </c>
      <c r="B1850" s="64" t="s">
        <v>123</v>
      </c>
      <c r="C1850" s="64">
        <v>2007</v>
      </c>
      <c r="D1850" t="s">
        <v>43</v>
      </c>
      <c r="E1850" s="18"/>
    </row>
    <row r="1851" spans="1:5" ht="15.5" x14ac:dyDescent="0.35">
      <c r="A1851" s="64">
        <v>7</v>
      </c>
      <c r="B1851" s="64" t="s">
        <v>123</v>
      </c>
      <c r="C1851" s="64">
        <v>2007</v>
      </c>
      <c r="D1851" t="s">
        <v>5</v>
      </c>
      <c r="E1851" s="18"/>
    </row>
    <row r="1852" spans="1:5" ht="15.5" x14ac:dyDescent="0.35">
      <c r="A1852" s="64">
        <v>7</v>
      </c>
      <c r="B1852" s="64" t="s">
        <v>123</v>
      </c>
      <c r="C1852" s="64">
        <v>2007</v>
      </c>
      <c r="D1852" t="s">
        <v>29</v>
      </c>
      <c r="E1852" s="18"/>
    </row>
    <row r="1853" spans="1:5" ht="15.5" x14ac:dyDescent="0.35">
      <c r="A1853" s="64">
        <v>7</v>
      </c>
      <c r="B1853" s="64" t="s">
        <v>123</v>
      </c>
      <c r="C1853" s="64">
        <v>2007</v>
      </c>
      <c r="D1853" t="s">
        <v>32</v>
      </c>
      <c r="E1853" s="18">
        <v>0.09</v>
      </c>
    </row>
    <row r="1854" spans="1:5" ht="15.5" x14ac:dyDescent="0.35">
      <c r="A1854" s="64">
        <v>7</v>
      </c>
      <c r="B1854" s="64" t="s">
        <v>123</v>
      </c>
      <c r="C1854" s="64">
        <v>2007</v>
      </c>
      <c r="D1854" t="s">
        <v>47</v>
      </c>
      <c r="E1854" s="18"/>
    </row>
    <row r="1855" spans="1:5" ht="15.5" x14ac:dyDescent="0.35">
      <c r="A1855" s="64">
        <v>7</v>
      </c>
      <c r="B1855" s="64" t="s">
        <v>123</v>
      </c>
      <c r="C1855" s="64">
        <v>2007</v>
      </c>
      <c r="D1855" t="s">
        <v>49</v>
      </c>
      <c r="E1855" s="18"/>
    </row>
    <row r="1856" spans="1:5" ht="15.5" x14ac:dyDescent="0.35">
      <c r="A1856" s="64">
        <v>7</v>
      </c>
      <c r="B1856" s="64" t="s">
        <v>123</v>
      </c>
      <c r="C1856" s="64">
        <v>2007</v>
      </c>
      <c r="D1856" t="s">
        <v>50</v>
      </c>
      <c r="E1856" s="18">
        <v>10.95</v>
      </c>
    </row>
    <row r="1857" spans="1:5" ht="15.5" x14ac:dyDescent="0.35">
      <c r="A1857" s="64">
        <v>7</v>
      </c>
      <c r="B1857" s="64" t="s">
        <v>123</v>
      </c>
      <c r="C1857" s="64">
        <v>2007</v>
      </c>
      <c r="D1857" t="s">
        <v>51</v>
      </c>
      <c r="E1857" s="18"/>
    </row>
    <row r="1858" spans="1:5" ht="15.5" x14ac:dyDescent="0.35">
      <c r="A1858" s="64">
        <v>7</v>
      </c>
      <c r="B1858" s="64" t="s">
        <v>123</v>
      </c>
      <c r="C1858" s="64">
        <v>2007</v>
      </c>
      <c r="D1858" t="s">
        <v>54</v>
      </c>
      <c r="E1858" s="18"/>
    </row>
    <row r="1859" spans="1:5" ht="15.5" x14ac:dyDescent="0.35">
      <c r="A1859" s="64">
        <v>7</v>
      </c>
      <c r="B1859" s="64" t="s">
        <v>123</v>
      </c>
      <c r="C1859" s="64">
        <v>2007</v>
      </c>
      <c r="D1859" t="s">
        <v>55</v>
      </c>
      <c r="E1859" s="18"/>
    </row>
    <row r="1860" spans="1:5" ht="15.5" x14ac:dyDescent="0.35">
      <c r="A1860" s="64">
        <v>7</v>
      </c>
      <c r="B1860" s="64" t="s">
        <v>123</v>
      </c>
      <c r="C1860" s="64">
        <v>2013</v>
      </c>
      <c r="D1860" t="s">
        <v>2</v>
      </c>
      <c r="E1860" s="18">
        <v>8087.1</v>
      </c>
    </row>
    <row r="1861" spans="1:5" ht="15.5" x14ac:dyDescent="0.35">
      <c r="A1861" s="64">
        <v>7</v>
      </c>
      <c r="B1861" s="64" t="s">
        <v>123</v>
      </c>
      <c r="C1861" s="64">
        <v>2013</v>
      </c>
      <c r="D1861" t="s">
        <v>10</v>
      </c>
      <c r="E1861" s="18">
        <v>18863.400000000001</v>
      </c>
    </row>
    <row r="1862" spans="1:5" ht="15.5" x14ac:dyDescent="0.35">
      <c r="A1862" s="64">
        <v>7</v>
      </c>
      <c r="B1862" s="64" t="s">
        <v>123</v>
      </c>
      <c r="C1862" s="64">
        <v>2013</v>
      </c>
      <c r="D1862" t="s">
        <v>22</v>
      </c>
      <c r="E1862" s="18">
        <v>5680.5</v>
      </c>
    </row>
    <row r="1863" spans="1:5" ht="15.5" x14ac:dyDescent="0.35">
      <c r="A1863" s="64">
        <v>7</v>
      </c>
      <c r="B1863" s="64" t="s">
        <v>123</v>
      </c>
      <c r="C1863" s="64">
        <v>2013</v>
      </c>
      <c r="D1863" t="s">
        <v>15</v>
      </c>
      <c r="E1863" s="18">
        <v>2436.4</v>
      </c>
    </row>
    <row r="1864" spans="1:5" ht="15.5" x14ac:dyDescent="0.35">
      <c r="A1864" s="64">
        <v>7</v>
      </c>
      <c r="B1864" s="64" t="s">
        <v>123</v>
      </c>
      <c r="C1864" s="64">
        <v>2013</v>
      </c>
      <c r="D1864" t="s">
        <v>21</v>
      </c>
      <c r="E1864" s="18">
        <v>4365.8</v>
      </c>
    </row>
    <row r="1865" spans="1:5" ht="15.5" x14ac:dyDescent="0.35">
      <c r="A1865" s="64">
        <v>7</v>
      </c>
      <c r="B1865" s="64" t="s">
        <v>123</v>
      </c>
      <c r="C1865" s="64">
        <v>2013</v>
      </c>
      <c r="D1865" t="s">
        <v>16</v>
      </c>
      <c r="E1865" s="18">
        <v>5790.7</v>
      </c>
    </row>
    <row r="1866" spans="1:5" ht="15.5" x14ac:dyDescent="0.35">
      <c r="A1866" s="64">
        <v>7</v>
      </c>
      <c r="B1866" s="64" t="s">
        <v>123</v>
      </c>
      <c r="C1866" s="64">
        <v>2013</v>
      </c>
      <c r="D1866" t="s">
        <v>8</v>
      </c>
      <c r="E1866" s="18">
        <v>5368.6</v>
      </c>
    </row>
    <row r="1867" spans="1:5" ht="15.5" x14ac:dyDescent="0.35">
      <c r="A1867" s="64">
        <v>7</v>
      </c>
      <c r="B1867" s="64" t="s">
        <v>123</v>
      </c>
      <c r="C1867" s="64">
        <v>2013</v>
      </c>
      <c r="D1867" t="s">
        <v>11</v>
      </c>
      <c r="E1867" s="18">
        <v>3624.6</v>
      </c>
    </row>
    <row r="1868" spans="1:5" ht="15.5" x14ac:dyDescent="0.35">
      <c r="A1868" s="64">
        <v>7</v>
      </c>
      <c r="B1868" s="64" t="s">
        <v>123</v>
      </c>
      <c r="C1868" s="64">
        <v>2013</v>
      </c>
      <c r="D1868" t="s">
        <v>19</v>
      </c>
      <c r="E1868" s="18">
        <v>2513</v>
      </c>
    </row>
    <row r="1869" spans="1:5" ht="15.5" x14ac:dyDescent="0.35">
      <c r="A1869" s="64">
        <v>7</v>
      </c>
      <c r="B1869" s="64" t="s">
        <v>123</v>
      </c>
      <c r="C1869" s="64">
        <v>2013</v>
      </c>
      <c r="D1869" t="s">
        <v>3</v>
      </c>
      <c r="E1869" s="18">
        <v>842.7</v>
      </c>
    </row>
    <row r="1870" spans="1:5" ht="15.5" x14ac:dyDescent="0.35">
      <c r="A1870" s="64">
        <v>7</v>
      </c>
      <c r="B1870" s="64" t="s">
        <v>123</v>
      </c>
      <c r="C1870" s="64">
        <v>2013</v>
      </c>
      <c r="D1870" t="s">
        <v>45</v>
      </c>
      <c r="E1870" s="18">
        <v>928</v>
      </c>
    </row>
    <row r="1871" spans="1:5" ht="15.5" x14ac:dyDescent="0.35">
      <c r="A1871" s="64">
        <v>7</v>
      </c>
      <c r="B1871" s="64" t="s">
        <v>123</v>
      </c>
      <c r="C1871" s="64">
        <v>2013</v>
      </c>
      <c r="D1871" t="s">
        <v>30</v>
      </c>
      <c r="E1871" s="18">
        <v>1303.5999999999999</v>
      </c>
    </row>
    <row r="1872" spans="1:5" ht="15.5" x14ac:dyDescent="0.35">
      <c r="A1872" s="64">
        <v>7</v>
      </c>
      <c r="B1872" s="64" t="s">
        <v>123</v>
      </c>
      <c r="C1872" s="64">
        <v>2013</v>
      </c>
      <c r="D1872" t="s">
        <v>4</v>
      </c>
      <c r="E1872" s="18">
        <v>797.9</v>
      </c>
    </row>
    <row r="1873" spans="1:5" ht="15.5" x14ac:dyDescent="0.35">
      <c r="A1873" s="64">
        <v>7</v>
      </c>
      <c r="B1873" s="64" t="s">
        <v>123</v>
      </c>
      <c r="C1873" s="64">
        <v>2013</v>
      </c>
      <c r="D1873" t="s">
        <v>20</v>
      </c>
      <c r="E1873" s="18">
        <v>219.8</v>
      </c>
    </row>
    <row r="1874" spans="1:5" ht="15.5" x14ac:dyDescent="0.35">
      <c r="A1874" s="64">
        <v>7</v>
      </c>
      <c r="B1874" s="64" t="s">
        <v>123</v>
      </c>
      <c r="C1874" s="64">
        <v>2013</v>
      </c>
      <c r="D1874" t="s">
        <v>7</v>
      </c>
      <c r="E1874" s="18">
        <v>364.2</v>
      </c>
    </row>
    <row r="1875" spans="1:5" ht="15.5" x14ac:dyDescent="0.35">
      <c r="A1875" s="64">
        <v>7</v>
      </c>
      <c r="B1875" s="64" t="s">
        <v>123</v>
      </c>
      <c r="C1875" s="64">
        <v>2013</v>
      </c>
      <c r="D1875" t="s">
        <v>105</v>
      </c>
      <c r="E1875" s="18">
        <v>277.3</v>
      </c>
    </row>
    <row r="1876" spans="1:5" ht="15.5" x14ac:dyDescent="0.35">
      <c r="A1876" s="64">
        <v>7</v>
      </c>
      <c r="B1876" s="64" t="s">
        <v>123</v>
      </c>
      <c r="C1876" s="64">
        <v>2013</v>
      </c>
      <c r="D1876" t="s">
        <v>31</v>
      </c>
      <c r="E1876" s="18">
        <v>119.7</v>
      </c>
    </row>
    <row r="1877" spans="1:5" ht="15.5" x14ac:dyDescent="0.35">
      <c r="A1877" s="64">
        <v>7</v>
      </c>
      <c r="B1877" s="64" t="s">
        <v>123</v>
      </c>
      <c r="C1877" s="64">
        <v>2013</v>
      </c>
      <c r="D1877" t="s">
        <v>1</v>
      </c>
      <c r="E1877" s="18">
        <v>33</v>
      </c>
    </row>
    <row r="1878" spans="1:5" ht="15.5" x14ac:dyDescent="0.35">
      <c r="A1878" s="64">
        <v>7</v>
      </c>
      <c r="B1878" s="64" t="s">
        <v>123</v>
      </c>
      <c r="C1878" s="64">
        <v>2013</v>
      </c>
      <c r="D1878" t="s">
        <v>12</v>
      </c>
      <c r="E1878" s="18">
        <v>67.400000000000006</v>
      </c>
    </row>
    <row r="1879" spans="1:5" ht="15.5" x14ac:dyDescent="0.35">
      <c r="A1879" s="64">
        <v>7</v>
      </c>
      <c r="B1879" s="64" t="s">
        <v>123</v>
      </c>
      <c r="C1879" s="64">
        <v>2013</v>
      </c>
      <c r="D1879" t="s">
        <v>14</v>
      </c>
      <c r="E1879" s="18">
        <v>45.1</v>
      </c>
    </row>
    <row r="1880" spans="1:5" ht="15.5" x14ac:dyDescent="0.35">
      <c r="A1880" s="64">
        <v>7</v>
      </c>
      <c r="B1880" s="64" t="s">
        <v>123</v>
      </c>
      <c r="C1880" s="64">
        <v>2013</v>
      </c>
      <c r="D1880" t="s">
        <v>25</v>
      </c>
      <c r="E1880" s="18">
        <v>52.4</v>
      </c>
    </row>
    <row r="1881" spans="1:5" ht="15.5" x14ac:dyDescent="0.35">
      <c r="A1881" s="64">
        <v>7</v>
      </c>
      <c r="B1881" s="64" t="s">
        <v>123</v>
      </c>
      <c r="C1881" s="64">
        <v>2013</v>
      </c>
      <c r="D1881" t="s">
        <v>18</v>
      </c>
      <c r="E1881" s="18">
        <v>77.099999999999994</v>
      </c>
    </row>
    <row r="1882" spans="1:5" ht="15.5" x14ac:dyDescent="0.35">
      <c r="A1882" s="64">
        <v>7</v>
      </c>
      <c r="B1882" s="64" t="s">
        <v>123</v>
      </c>
      <c r="C1882" s="64">
        <v>2013</v>
      </c>
      <c r="D1882" t="s">
        <v>17</v>
      </c>
      <c r="E1882" s="18">
        <v>4.4000000000000004</v>
      </c>
    </row>
    <row r="1883" spans="1:5" ht="15.5" x14ac:dyDescent="0.35">
      <c r="A1883" s="64">
        <v>7</v>
      </c>
      <c r="B1883" s="64" t="s">
        <v>123</v>
      </c>
      <c r="C1883" s="64">
        <v>2013</v>
      </c>
      <c r="D1883" t="s">
        <v>53</v>
      </c>
      <c r="E1883" s="18">
        <v>21.1</v>
      </c>
    </row>
    <row r="1884" spans="1:5" ht="15.5" x14ac:dyDescent="0.35">
      <c r="A1884" s="64">
        <v>7</v>
      </c>
      <c r="B1884" s="64" t="s">
        <v>123</v>
      </c>
      <c r="C1884" s="64">
        <v>2013</v>
      </c>
      <c r="D1884" t="s">
        <v>24</v>
      </c>
      <c r="E1884" s="18">
        <v>14</v>
      </c>
    </row>
    <row r="1885" spans="1:5" ht="15.5" x14ac:dyDescent="0.35">
      <c r="A1885" s="64">
        <v>7</v>
      </c>
      <c r="B1885" s="64" t="s">
        <v>123</v>
      </c>
      <c r="C1885" s="64">
        <v>2013</v>
      </c>
      <c r="D1885" t="s">
        <v>59</v>
      </c>
      <c r="E1885" s="18">
        <v>33.1</v>
      </c>
    </row>
    <row r="1886" spans="1:5" ht="15.5" x14ac:dyDescent="0.35">
      <c r="A1886" s="64">
        <v>7</v>
      </c>
      <c r="B1886" s="64" t="s">
        <v>123</v>
      </c>
      <c r="C1886" s="64">
        <v>2013</v>
      </c>
      <c r="D1886" t="s">
        <v>52</v>
      </c>
      <c r="E1886" s="18">
        <v>15.7</v>
      </c>
    </row>
    <row r="1887" spans="1:5" ht="15.5" x14ac:dyDescent="0.35">
      <c r="A1887" s="64">
        <v>7</v>
      </c>
      <c r="B1887" s="64" t="s">
        <v>123</v>
      </c>
      <c r="C1887" s="64">
        <v>2013</v>
      </c>
      <c r="D1887" t="s">
        <v>6</v>
      </c>
      <c r="E1887" s="18">
        <v>9.8000000000000007</v>
      </c>
    </row>
    <row r="1888" spans="1:5" ht="15.5" x14ac:dyDescent="0.35">
      <c r="A1888" s="64">
        <v>7</v>
      </c>
      <c r="B1888" s="64" t="s">
        <v>123</v>
      </c>
      <c r="C1888" s="64">
        <v>2013</v>
      </c>
      <c r="D1888" t="s">
        <v>36</v>
      </c>
      <c r="E1888" s="18">
        <v>10.7</v>
      </c>
    </row>
    <row r="1889" spans="1:5" ht="15.5" x14ac:dyDescent="0.35">
      <c r="A1889" s="64">
        <v>7</v>
      </c>
      <c r="B1889" s="64" t="s">
        <v>123</v>
      </c>
      <c r="C1889" s="64">
        <v>2013</v>
      </c>
      <c r="D1889" t="s">
        <v>57</v>
      </c>
      <c r="E1889" s="18">
        <v>10</v>
      </c>
    </row>
    <row r="1890" spans="1:5" ht="15.5" x14ac:dyDescent="0.35">
      <c r="A1890" s="64">
        <v>7</v>
      </c>
      <c r="B1890" s="64" t="s">
        <v>123</v>
      </c>
      <c r="C1890" s="64">
        <v>2013</v>
      </c>
      <c r="D1890" t="s">
        <v>9</v>
      </c>
      <c r="E1890" s="18">
        <v>3</v>
      </c>
    </row>
    <row r="1891" spans="1:5" ht="15.5" x14ac:dyDescent="0.35">
      <c r="A1891" s="64">
        <v>7</v>
      </c>
      <c r="B1891" s="64" t="s">
        <v>123</v>
      </c>
      <c r="C1891" s="64">
        <v>2013</v>
      </c>
      <c r="D1891" t="s">
        <v>78</v>
      </c>
      <c r="E1891" s="18"/>
    </row>
    <row r="1892" spans="1:5" ht="15.5" x14ac:dyDescent="0.35">
      <c r="A1892" s="64">
        <v>7</v>
      </c>
      <c r="B1892" s="64" t="s">
        <v>123</v>
      </c>
      <c r="C1892" s="64">
        <v>2013</v>
      </c>
      <c r="D1892" t="s">
        <v>34</v>
      </c>
      <c r="E1892" s="18">
        <v>46.7</v>
      </c>
    </row>
    <row r="1893" spans="1:5" ht="15.5" x14ac:dyDescent="0.35">
      <c r="A1893" s="64">
        <v>7</v>
      </c>
      <c r="B1893" s="64" t="s">
        <v>123</v>
      </c>
      <c r="C1893" s="64">
        <v>2013</v>
      </c>
      <c r="D1893" t="s">
        <v>13</v>
      </c>
      <c r="E1893" s="18">
        <v>3.7</v>
      </c>
    </row>
    <row r="1894" spans="1:5" ht="15.5" x14ac:dyDescent="0.35">
      <c r="A1894" s="64">
        <v>7</v>
      </c>
      <c r="B1894" s="64" t="s">
        <v>123</v>
      </c>
      <c r="C1894" s="64">
        <v>2013</v>
      </c>
      <c r="D1894" t="s">
        <v>58</v>
      </c>
      <c r="E1894" s="18"/>
    </row>
    <row r="1895" spans="1:5" ht="15.5" x14ac:dyDescent="0.35">
      <c r="A1895" s="64">
        <v>7</v>
      </c>
      <c r="B1895" s="64" t="s">
        <v>123</v>
      </c>
      <c r="C1895" s="64">
        <v>2013</v>
      </c>
      <c r="D1895" t="s">
        <v>42</v>
      </c>
      <c r="E1895" s="18">
        <v>1</v>
      </c>
    </row>
    <row r="1896" spans="1:5" ht="15.5" x14ac:dyDescent="0.35">
      <c r="A1896" s="64">
        <v>7</v>
      </c>
      <c r="B1896" s="64" t="s">
        <v>123</v>
      </c>
      <c r="C1896" s="64">
        <v>2013</v>
      </c>
      <c r="D1896" t="s">
        <v>106</v>
      </c>
      <c r="E1896" s="18"/>
    </row>
    <row r="1897" spans="1:5" ht="15.5" x14ac:dyDescent="0.35">
      <c r="A1897" s="64">
        <v>7</v>
      </c>
      <c r="B1897" s="64" t="s">
        <v>123</v>
      </c>
      <c r="C1897" s="64">
        <v>2013</v>
      </c>
      <c r="D1897" t="s">
        <v>43</v>
      </c>
      <c r="E1897" s="18">
        <v>0.4</v>
      </c>
    </row>
    <row r="1898" spans="1:5" ht="15.5" x14ac:dyDescent="0.35">
      <c r="A1898" s="64">
        <v>7</v>
      </c>
      <c r="B1898" s="64" t="s">
        <v>123</v>
      </c>
      <c r="C1898" s="64">
        <v>2013</v>
      </c>
      <c r="D1898" t="s">
        <v>5</v>
      </c>
      <c r="E1898" s="18"/>
    </row>
    <row r="1899" spans="1:5" ht="15.5" x14ac:dyDescent="0.35">
      <c r="A1899" s="64">
        <v>7</v>
      </c>
      <c r="B1899" s="64" t="s">
        <v>123</v>
      </c>
      <c r="C1899" s="64">
        <v>2013</v>
      </c>
      <c r="D1899" t="s">
        <v>29</v>
      </c>
      <c r="E1899" s="18"/>
    </row>
    <row r="1900" spans="1:5" ht="15.5" x14ac:dyDescent="0.35">
      <c r="A1900" s="64">
        <v>7</v>
      </c>
      <c r="B1900" s="64" t="s">
        <v>123</v>
      </c>
      <c r="C1900" s="64">
        <v>2013</v>
      </c>
      <c r="D1900" t="s">
        <v>32</v>
      </c>
      <c r="E1900" s="18"/>
    </row>
    <row r="1901" spans="1:5" ht="15.5" x14ac:dyDescent="0.35">
      <c r="A1901" s="64">
        <v>7</v>
      </c>
      <c r="B1901" s="64" t="s">
        <v>123</v>
      </c>
      <c r="C1901" s="64">
        <v>2013</v>
      </c>
      <c r="D1901" t="s">
        <v>47</v>
      </c>
      <c r="E1901" s="18">
        <v>1</v>
      </c>
    </row>
    <row r="1902" spans="1:5" ht="15.5" x14ac:dyDescent="0.35">
      <c r="A1902" s="64">
        <v>7</v>
      </c>
      <c r="B1902" s="64" t="s">
        <v>123</v>
      </c>
      <c r="C1902" s="64">
        <v>2013</v>
      </c>
      <c r="D1902" t="s">
        <v>49</v>
      </c>
      <c r="E1902" s="18"/>
    </row>
    <row r="1903" spans="1:5" ht="15.5" x14ac:dyDescent="0.35">
      <c r="A1903" s="64">
        <v>7</v>
      </c>
      <c r="B1903" s="64" t="s">
        <v>123</v>
      </c>
      <c r="C1903" s="64">
        <v>2013</v>
      </c>
      <c r="D1903" t="s">
        <v>50</v>
      </c>
      <c r="E1903" s="18">
        <v>1</v>
      </c>
    </row>
    <row r="1904" spans="1:5" ht="15.5" x14ac:dyDescent="0.35">
      <c r="A1904" s="64">
        <v>7</v>
      </c>
      <c r="B1904" s="64" t="s">
        <v>123</v>
      </c>
      <c r="C1904" s="64">
        <v>2013</v>
      </c>
      <c r="D1904" t="s">
        <v>51</v>
      </c>
      <c r="E1904" s="18"/>
    </row>
    <row r="1905" spans="1:5" ht="15.5" x14ac:dyDescent="0.35">
      <c r="A1905" s="64">
        <v>7</v>
      </c>
      <c r="B1905" s="64" t="s">
        <v>123</v>
      </c>
      <c r="C1905" s="64">
        <v>2013</v>
      </c>
      <c r="D1905" t="s">
        <v>54</v>
      </c>
      <c r="E1905" s="18"/>
    </row>
    <row r="1906" spans="1:5" ht="15.5" x14ac:dyDescent="0.35">
      <c r="A1906" s="64">
        <v>7</v>
      </c>
      <c r="B1906" s="64" t="s">
        <v>123</v>
      </c>
      <c r="C1906" s="64">
        <v>2013</v>
      </c>
      <c r="D1906" t="s">
        <v>55</v>
      </c>
      <c r="E1906" s="18"/>
    </row>
    <row r="1907" spans="1:5" ht="15.5" x14ac:dyDescent="0.35">
      <c r="A1907" s="64">
        <v>7</v>
      </c>
      <c r="B1907" s="64" t="s">
        <v>123</v>
      </c>
      <c r="C1907" s="64">
        <v>2016</v>
      </c>
      <c r="D1907" t="s">
        <v>2</v>
      </c>
      <c r="E1907" s="18">
        <v>11130.3</v>
      </c>
    </row>
    <row r="1908" spans="1:5" ht="15.5" x14ac:dyDescent="0.35">
      <c r="A1908" s="64">
        <v>7</v>
      </c>
      <c r="B1908" s="64" t="s">
        <v>123</v>
      </c>
      <c r="C1908" s="64">
        <v>2016</v>
      </c>
      <c r="D1908" t="s">
        <v>10</v>
      </c>
      <c r="E1908" s="18">
        <v>18705.900000000001</v>
      </c>
    </row>
    <row r="1909" spans="1:5" ht="15.5" x14ac:dyDescent="0.35">
      <c r="A1909" s="64">
        <v>7</v>
      </c>
      <c r="B1909" s="64" t="s">
        <v>123</v>
      </c>
      <c r="C1909" s="64">
        <v>2016</v>
      </c>
      <c r="D1909" t="s">
        <v>22</v>
      </c>
      <c r="E1909" s="18">
        <v>6586.3</v>
      </c>
    </row>
    <row r="1910" spans="1:5" ht="15.5" x14ac:dyDescent="0.35">
      <c r="A1910" s="64">
        <v>7</v>
      </c>
      <c r="B1910" s="64" t="s">
        <v>123</v>
      </c>
      <c r="C1910" s="64">
        <v>2016</v>
      </c>
      <c r="D1910" t="s">
        <v>15</v>
      </c>
      <c r="E1910" s="18">
        <v>4367.3</v>
      </c>
    </row>
    <row r="1911" spans="1:5" ht="15.5" x14ac:dyDescent="0.35">
      <c r="A1911" s="64">
        <v>7</v>
      </c>
      <c r="B1911" s="64" t="s">
        <v>123</v>
      </c>
      <c r="C1911" s="64">
        <v>2016</v>
      </c>
      <c r="D1911" t="s">
        <v>21</v>
      </c>
      <c r="E1911" s="18">
        <v>4749.5</v>
      </c>
    </row>
    <row r="1912" spans="1:5" ht="15.5" x14ac:dyDescent="0.35">
      <c r="A1912" s="64">
        <v>7</v>
      </c>
      <c r="B1912" s="64" t="s">
        <v>123</v>
      </c>
      <c r="C1912" s="64">
        <v>2016</v>
      </c>
      <c r="D1912" t="s">
        <v>16</v>
      </c>
      <c r="E1912" s="18">
        <v>5133.6000000000004</v>
      </c>
    </row>
    <row r="1913" spans="1:5" ht="15.5" x14ac:dyDescent="0.35">
      <c r="A1913" s="64">
        <v>7</v>
      </c>
      <c r="B1913" s="64" t="s">
        <v>123</v>
      </c>
      <c r="C1913" s="64">
        <v>2016</v>
      </c>
      <c r="D1913" t="s">
        <v>8</v>
      </c>
      <c r="E1913" s="18">
        <v>4609.3</v>
      </c>
    </row>
    <row r="1914" spans="1:5" ht="15.5" x14ac:dyDescent="0.35">
      <c r="A1914" s="64">
        <v>7</v>
      </c>
      <c r="B1914" s="64" t="s">
        <v>123</v>
      </c>
      <c r="C1914" s="64">
        <v>2016</v>
      </c>
      <c r="D1914" t="s">
        <v>11</v>
      </c>
      <c r="E1914" s="18">
        <v>3362.4</v>
      </c>
    </row>
    <row r="1915" spans="1:5" ht="15.5" x14ac:dyDescent="0.35">
      <c r="A1915" s="64">
        <v>7</v>
      </c>
      <c r="B1915" s="64" t="s">
        <v>123</v>
      </c>
      <c r="C1915" s="64">
        <v>2016</v>
      </c>
      <c r="D1915" t="s">
        <v>19</v>
      </c>
      <c r="E1915" s="18">
        <v>2742.9</v>
      </c>
    </row>
    <row r="1916" spans="1:5" ht="15.5" x14ac:dyDescent="0.35">
      <c r="A1916" s="64">
        <v>7</v>
      </c>
      <c r="B1916" s="64" t="s">
        <v>123</v>
      </c>
      <c r="C1916" s="64">
        <v>2016</v>
      </c>
      <c r="D1916" t="s">
        <v>3</v>
      </c>
      <c r="E1916" s="18">
        <v>838.6</v>
      </c>
    </row>
    <row r="1917" spans="1:5" ht="15.5" x14ac:dyDescent="0.35">
      <c r="A1917" s="64">
        <v>7</v>
      </c>
      <c r="B1917" s="64" t="s">
        <v>123</v>
      </c>
      <c r="C1917" s="64">
        <v>2016</v>
      </c>
      <c r="D1917" t="s">
        <v>45</v>
      </c>
      <c r="E1917" s="18">
        <v>1147</v>
      </c>
    </row>
    <row r="1918" spans="1:5" ht="15.5" x14ac:dyDescent="0.35">
      <c r="A1918" s="64">
        <v>7</v>
      </c>
      <c r="B1918" s="64" t="s">
        <v>123</v>
      </c>
      <c r="C1918" s="64">
        <v>2016</v>
      </c>
      <c r="D1918" t="s">
        <v>30</v>
      </c>
      <c r="E1918" s="18">
        <v>1215.8</v>
      </c>
    </row>
    <row r="1919" spans="1:5" ht="15.5" x14ac:dyDescent="0.35">
      <c r="A1919" s="64">
        <v>7</v>
      </c>
      <c r="B1919" s="64" t="s">
        <v>123</v>
      </c>
      <c r="C1919" s="64">
        <v>2016</v>
      </c>
      <c r="D1919" t="s">
        <v>4</v>
      </c>
      <c r="E1919" s="18">
        <v>771.2</v>
      </c>
    </row>
    <row r="1920" spans="1:5" ht="15.5" x14ac:dyDescent="0.35">
      <c r="A1920" s="64">
        <v>7</v>
      </c>
      <c r="B1920" s="64" t="s">
        <v>123</v>
      </c>
      <c r="C1920" s="64">
        <v>2016</v>
      </c>
      <c r="D1920" t="s">
        <v>20</v>
      </c>
      <c r="E1920" s="18">
        <v>206.9</v>
      </c>
    </row>
    <row r="1921" spans="1:5" ht="15.5" x14ac:dyDescent="0.35">
      <c r="A1921" s="64">
        <v>7</v>
      </c>
      <c r="B1921" s="64" t="s">
        <v>123</v>
      </c>
      <c r="C1921" s="64">
        <v>2016</v>
      </c>
      <c r="D1921" t="s">
        <v>7</v>
      </c>
      <c r="E1921" s="18">
        <v>311.3</v>
      </c>
    </row>
    <row r="1922" spans="1:5" ht="15.5" x14ac:dyDescent="0.35">
      <c r="A1922" s="64">
        <v>7</v>
      </c>
      <c r="B1922" s="64" t="s">
        <v>123</v>
      </c>
      <c r="C1922" s="64">
        <v>2016</v>
      </c>
      <c r="D1922" t="s">
        <v>105</v>
      </c>
      <c r="E1922" s="18">
        <v>227.6</v>
      </c>
    </row>
    <row r="1923" spans="1:5" ht="15.5" x14ac:dyDescent="0.35">
      <c r="A1923" s="64">
        <v>7</v>
      </c>
      <c r="B1923" s="64" t="s">
        <v>123</v>
      </c>
      <c r="C1923" s="64">
        <v>2016</v>
      </c>
      <c r="D1923" t="s">
        <v>31</v>
      </c>
      <c r="E1923" s="18">
        <v>107.4</v>
      </c>
    </row>
    <row r="1924" spans="1:5" ht="15.5" x14ac:dyDescent="0.35">
      <c r="A1924" s="64">
        <v>7</v>
      </c>
      <c r="B1924" s="64" t="s">
        <v>123</v>
      </c>
      <c r="C1924" s="64">
        <v>2016</v>
      </c>
      <c r="D1924" t="s">
        <v>1</v>
      </c>
      <c r="E1924" s="18">
        <v>50.6</v>
      </c>
    </row>
    <row r="1925" spans="1:5" ht="15.5" x14ac:dyDescent="0.35">
      <c r="A1925" s="64">
        <v>7</v>
      </c>
      <c r="B1925" s="64" t="s">
        <v>123</v>
      </c>
      <c r="C1925" s="64">
        <v>2016</v>
      </c>
      <c r="D1925" t="s">
        <v>12</v>
      </c>
      <c r="E1925" s="18">
        <v>59.2</v>
      </c>
    </row>
    <row r="1926" spans="1:5" ht="15.5" x14ac:dyDescent="0.35">
      <c r="A1926" s="64">
        <v>7</v>
      </c>
      <c r="B1926" s="64" t="s">
        <v>123</v>
      </c>
      <c r="C1926" s="64">
        <v>2016</v>
      </c>
      <c r="D1926" t="s">
        <v>14</v>
      </c>
      <c r="E1926" s="18">
        <v>38.299999999999997</v>
      </c>
    </row>
    <row r="1927" spans="1:5" ht="15.5" x14ac:dyDescent="0.35">
      <c r="A1927" s="64">
        <v>7</v>
      </c>
      <c r="B1927" s="64" t="s">
        <v>123</v>
      </c>
      <c r="C1927" s="64">
        <v>2016</v>
      </c>
      <c r="D1927" t="s">
        <v>25</v>
      </c>
      <c r="E1927" s="18">
        <v>40.9</v>
      </c>
    </row>
    <row r="1928" spans="1:5" ht="15.5" x14ac:dyDescent="0.35">
      <c r="A1928" s="64">
        <v>7</v>
      </c>
      <c r="B1928" s="64" t="s">
        <v>123</v>
      </c>
      <c r="C1928" s="64">
        <v>2016</v>
      </c>
      <c r="D1928" t="s">
        <v>18</v>
      </c>
      <c r="E1928" s="18">
        <v>51.3</v>
      </c>
    </row>
    <row r="1929" spans="1:5" ht="15.5" x14ac:dyDescent="0.35">
      <c r="A1929" s="64">
        <v>7</v>
      </c>
      <c r="B1929" s="64" t="s">
        <v>123</v>
      </c>
      <c r="C1929" s="64">
        <v>2016</v>
      </c>
      <c r="D1929" t="s">
        <v>17</v>
      </c>
      <c r="E1929" s="18">
        <v>2.8</v>
      </c>
    </row>
    <row r="1930" spans="1:5" ht="15.5" x14ac:dyDescent="0.35">
      <c r="A1930" s="64">
        <v>7</v>
      </c>
      <c r="B1930" s="64" t="s">
        <v>123</v>
      </c>
      <c r="C1930" s="64">
        <v>2016</v>
      </c>
      <c r="D1930" t="s">
        <v>53</v>
      </c>
      <c r="E1930" s="18">
        <v>36</v>
      </c>
    </row>
    <row r="1931" spans="1:5" ht="15.5" x14ac:dyDescent="0.35">
      <c r="A1931" s="64">
        <v>7</v>
      </c>
      <c r="B1931" s="64" t="s">
        <v>123</v>
      </c>
      <c r="C1931" s="64">
        <v>2016</v>
      </c>
      <c r="D1931" t="s">
        <v>24</v>
      </c>
      <c r="E1931" s="18">
        <v>23.5</v>
      </c>
    </row>
    <row r="1932" spans="1:5" ht="15.5" x14ac:dyDescent="0.35">
      <c r="A1932" s="64">
        <v>7</v>
      </c>
      <c r="B1932" s="64" t="s">
        <v>123</v>
      </c>
      <c r="C1932" s="64">
        <v>2016</v>
      </c>
      <c r="D1932" t="s">
        <v>59</v>
      </c>
      <c r="E1932" s="18">
        <v>29</v>
      </c>
    </row>
    <row r="1933" spans="1:5" ht="15.5" x14ac:dyDescent="0.35">
      <c r="A1933" s="64">
        <v>7</v>
      </c>
      <c r="B1933" s="64" t="s">
        <v>123</v>
      </c>
      <c r="C1933" s="64">
        <v>2016</v>
      </c>
      <c r="D1933" t="s">
        <v>52</v>
      </c>
      <c r="E1933" s="18">
        <v>14.9</v>
      </c>
    </row>
    <row r="1934" spans="1:5" ht="15.5" x14ac:dyDescent="0.35">
      <c r="A1934" s="64">
        <v>7</v>
      </c>
      <c r="B1934" s="64" t="s">
        <v>123</v>
      </c>
      <c r="C1934" s="64">
        <v>2016</v>
      </c>
      <c r="D1934" t="s">
        <v>6</v>
      </c>
      <c r="E1934" s="18">
        <v>5.6</v>
      </c>
    </row>
    <row r="1935" spans="1:5" ht="15.5" x14ac:dyDescent="0.35">
      <c r="A1935" s="64">
        <v>7</v>
      </c>
      <c r="B1935" s="64" t="s">
        <v>123</v>
      </c>
      <c r="C1935" s="64">
        <v>2016</v>
      </c>
      <c r="D1935" t="s">
        <v>36</v>
      </c>
      <c r="E1935" s="18">
        <v>7.7</v>
      </c>
    </row>
    <row r="1936" spans="1:5" ht="15.5" x14ac:dyDescent="0.35">
      <c r="A1936" s="64">
        <v>7</v>
      </c>
      <c r="B1936" s="64" t="s">
        <v>123</v>
      </c>
      <c r="C1936" s="64">
        <v>2016</v>
      </c>
      <c r="D1936" t="s">
        <v>57</v>
      </c>
      <c r="E1936" s="18">
        <v>9.3000000000000007</v>
      </c>
    </row>
    <row r="1937" spans="1:5" ht="15.5" x14ac:dyDescent="0.35">
      <c r="A1937" s="64">
        <v>7</v>
      </c>
      <c r="B1937" s="64" t="s">
        <v>123</v>
      </c>
      <c r="C1937" s="64">
        <v>2016</v>
      </c>
      <c r="D1937" t="s">
        <v>9</v>
      </c>
      <c r="E1937" s="18">
        <v>2.2999999999999998</v>
      </c>
    </row>
    <row r="1938" spans="1:5" ht="15.5" x14ac:dyDescent="0.35">
      <c r="A1938" s="64">
        <v>7</v>
      </c>
      <c r="B1938" s="64" t="s">
        <v>123</v>
      </c>
      <c r="C1938" s="64">
        <v>2016</v>
      </c>
      <c r="D1938" t="s">
        <v>78</v>
      </c>
      <c r="E1938" s="18">
        <v>0.1</v>
      </c>
    </row>
    <row r="1939" spans="1:5" ht="15.5" x14ac:dyDescent="0.35">
      <c r="A1939" s="64">
        <v>7</v>
      </c>
      <c r="B1939" s="64" t="s">
        <v>123</v>
      </c>
      <c r="C1939" s="64">
        <v>2016</v>
      </c>
      <c r="D1939" t="s">
        <v>34</v>
      </c>
      <c r="E1939" s="18">
        <v>6.2</v>
      </c>
    </row>
    <row r="1940" spans="1:5" ht="15.5" x14ac:dyDescent="0.35">
      <c r="A1940" s="64">
        <v>7</v>
      </c>
      <c r="B1940" s="64" t="s">
        <v>123</v>
      </c>
      <c r="C1940" s="64">
        <v>2016</v>
      </c>
      <c r="D1940" t="s">
        <v>13</v>
      </c>
      <c r="E1940" s="18">
        <v>3.8</v>
      </c>
    </row>
    <row r="1941" spans="1:5" ht="15.5" x14ac:dyDescent="0.35">
      <c r="A1941" s="64">
        <v>7</v>
      </c>
      <c r="B1941" s="64" t="s">
        <v>123</v>
      </c>
      <c r="C1941" s="64">
        <v>2016</v>
      </c>
      <c r="D1941" t="s">
        <v>58</v>
      </c>
      <c r="E1941" s="18"/>
    </row>
    <row r="1942" spans="1:5" ht="15.5" x14ac:dyDescent="0.35">
      <c r="A1942" s="64">
        <v>7</v>
      </c>
      <c r="B1942" s="64" t="s">
        <v>123</v>
      </c>
      <c r="C1942" s="64">
        <v>2016</v>
      </c>
      <c r="D1942" t="s">
        <v>42</v>
      </c>
      <c r="E1942" s="18">
        <v>1</v>
      </c>
    </row>
    <row r="1943" spans="1:5" ht="15.5" x14ac:dyDescent="0.35">
      <c r="A1943" s="64">
        <v>7</v>
      </c>
      <c r="B1943" s="64" t="s">
        <v>123</v>
      </c>
      <c r="C1943" s="64">
        <v>2016</v>
      </c>
      <c r="D1943" t="s">
        <v>106</v>
      </c>
      <c r="E1943" s="18"/>
    </row>
    <row r="1944" spans="1:5" ht="15.5" x14ac:dyDescent="0.35">
      <c r="A1944" s="64">
        <v>7</v>
      </c>
      <c r="B1944" s="64" t="s">
        <v>123</v>
      </c>
      <c r="C1944" s="64">
        <v>2016</v>
      </c>
      <c r="D1944" t="s">
        <v>43</v>
      </c>
      <c r="E1944" s="18">
        <v>0.5</v>
      </c>
    </row>
    <row r="1945" spans="1:5" ht="15.5" x14ac:dyDescent="0.35">
      <c r="A1945" s="64">
        <v>7</v>
      </c>
      <c r="B1945" s="64" t="s">
        <v>123</v>
      </c>
      <c r="C1945" s="64">
        <v>2016</v>
      </c>
      <c r="D1945" t="s">
        <v>5</v>
      </c>
      <c r="E1945" s="18"/>
    </row>
    <row r="1946" spans="1:5" ht="15.5" x14ac:dyDescent="0.35">
      <c r="A1946" s="64">
        <v>7</v>
      </c>
      <c r="B1946" s="64" t="s">
        <v>123</v>
      </c>
      <c r="C1946" s="64">
        <v>2016</v>
      </c>
      <c r="D1946" t="s">
        <v>29</v>
      </c>
      <c r="E1946" s="18"/>
    </row>
    <row r="1947" spans="1:5" ht="15.5" x14ac:dyDescent="0.35">
      <c r="A1947" s="64">
        <v>7</v>
      </c>
      <c r="B1947" s="64" t="s">
        <v>123</v>
      </c>
      <c r="C1947" s="64">
        <v>2016</v>
      </c>
      <c r="D1947" t="s">
        <v>32</v>
      </c>
      <c r="E1947" s="18"/>
    </row>
    <row r="1948" spans="1:5" ht="15.5" x14ac:dyDescent="0.35">
      <c r="A1948" s="64">
        <v>7</v>
      </c>
      <c r="B1948" s="64" t="s">
        <v>123</v>
      </c>
      <c r="C1948" s="64">
        <v>2016</v>
      </c>
      <c r="D1948" t="s">
        <v>47</v>
      </c>
      <c r="E1948" s="18"/>
    </row>
    <row r="1949" spans="1:5" ht="15.5" x14ac:dyDescent="0.35">
      <c r="A1949" s="64">
        <v>7</v>
      </c>
      <c r="B1949" s="64" t="s">
        <v>123</v>
      </c>
      <c r="C1949" s="64">
        <v>2016</v>
      </c>
      <c r="D1949" t="s">
        <v>49</v>
      </c>
      <c r="E1949" s="18"/>
    </row>
    <row r="1950" spans="1:5" ht="15.5" x14ac:dyDescent="0.35">
      <c r="A1950" s="64">
        <v>7</v>
      </c>
      <c r="B1950" s="64" t="s">
        <v>123</v>
      </c>
      <c r="C1950" s="64">
        <v>2016</v>
      </c>
      <c r="D1950" t="s">
        <v>50</v>
      </c>
      <c r="E1950" s="18"/>
    </row>
    <row r="1951" spans="1:5" ht="15.5" x14ac:dyDescent="0.35">
      <c r="A1951" s="64">
        <v>7</v>
      </c>
      <c r="B1951" s="64" t="s">
        <v>123</v>
      </c>
      <c r="C1951" s="64">
        <v>2016</v>
      </c>
      <c r="D1951" t="s">
        <v>51</v>
      </c>
      <c r="E1951" s="18"/>
    </row>
    <row r="1952" spans="1:5" ht="15.5" x14ac:dyDescent="0.35">
      <c r="A1952" s="64">
        <v>7</v>
      </c>
      <c r="B1952" s="64" t="s">
        <v>123</v>
      </c>
      <c r="C1952" s="64">
        <v>2016</v>
      </c>
      <c r="D1952" t="s">
        <v>54</v>
      </c>
      <c r="E1952" s="18"/>
    </row>
    <row r="1953" spans="1:5" ht="15.5" x14ac:dyDescent="0.35">
      <c r="A1953" s="64">
        <v>7</v>
      </c>
      <c r="B1953" s="64" t="s">
        <v>123</v>
      </c>
      <c r="C1953" s="64">
        <v>2016</v>
      </c>
      <c r="D1953" t="s">
        <v>55</v>
      </c>
      <c r="E1953" s="18"/>
    </row>
    <row r="1954" spans="1:5" ht="15.5" x14ac:dyDescent="0.35">
      <c r="A1954" s="64">
        <v>7</v>
      </c>
      <c r="B1954" s="64" t="s">
        <v>123</v>
      </c>
      <c r="C1954" s="64">
        <v>2019</v>
      </c>
      <c r="D1954" t="s">
        <v>2</v>
      </c>
      <c r="E1954" s="18">
        <v>17655.600000000082</v>
      </c>
    </row>
    <row r="1955" spans="1:5" ht="15.5" x14ac:dyDescent="0.35">
      <c r="A1955" s="64">
        <v>7</v>
      </c>
      <c r="B1955" s="64" t="s">
        <v>123</v>
      </c>
      <c r="C1955" s="64">
        <v>2019</v>
      </c>
      <c r="D1955" t="s">
        <v>10</v>
      </c>
      <c r="E1955" s="18">
        <v>16870.250000000018</v>
      </c>
    </row>
    <row r="1956" spans="1:5" ht="15.5" x14ac:dyDescent="0.35">
      <c r="A1956" s="64">
        <v>7</v>
      </c>
      <c r="B1956" s="64" t="s">
        <v>123</v>
      </c>
      <c r="C1956" s="64">
        <v>2019</v>
      </c>
      <c r="D1956" t="s">
        <v>22</v>
      </c>
      <c r="E1956" s="18">
        <v>11225.050000000016</v>
      </c>
    </row>
    <row r="1957" spans="1:5" ht="15.5" x14ac:dyDescent="0.35">
      <c r="A1957" s="64">
        <v>7</v>
      </c>
      <c r="B1957" s="64" t="s">
        <v>123</v>
      </c>
      <c r="C1957" s="64">
        <v>2019</v>
      </c>
      <c r="D1957" t="s">
        <v>15</v>
      </c>
      <c r="E1957" s="18">
        <v>7007.61</v>
      </c>
    </row>
    <row r="1958" spans="1:5" ht="15.5" x14ac:dyDescent="0.35">
      <c r="A1958" s="64">
        <v>7</v>
      </c>
      <c r="B1958" s="64" t="s">
        <v>123</v>
      </c>
      <c r="C1958" s="64">
        <v>2019</v>
      </c>
      <c r="D1958" t="s">
        <v>21</v>
      </c>
      <c r="E1958" s="18">
        <v>5942.7500000000109</v>
      </c>
    </row>
    <row r="1959" spans="1:5" ht="15.5" x14ac:dyDescent="0.35">
      <c r="A1959" s="64">
        <v>7</v>
      </c>
      <c r="B1959" s="64" t="s">
        <v>123</v>
      </c>
      <c r="C1959" s="64">
        <v>2019</v>
      </c>
      <c r="D1959" t="s">
        <v>16</v>
      </c>
      <c r="E1959" s="18">
        <v>5024.9700000000012</v>
      </c>
    </row>
    <row r="1960" spans="1:5" ht="15.5" x14ac:dyDescent="0.35">
      <c r="A1960" s="64">
        <v>7</v>
      </c>
      <c r="B1960" s="64" t="s">
        <v>123</v>
      </c>
      <c r="C1960" s="64">
        <v>2019</v>
      </c>
      <c r="D1960" t="s">
        <v>8</v>
      </c>
      <c r="E1960" s="18">
        <v>3690.8000000000052</v>
      </c>
    </row>
    <row r="1961" spans="1:5" ht="15.5" x14ac:dyDescent="0.35">
      <c r="A1961" s="64">
        <v>7</v>
      </c>
      <c r="B1961" s="64" t="s">
        <v>123</v>
      </c>
      <c r="C1961" s="64">
        <v>2019</v>
      </c>
      <c r="D1961" t="s">
        <v>11</v>
      </c>
      <c r="E1961" s="18">
        <v>2766.7199999999912</v>
      </c>
    </row>
    <row r="1962" spans="1:5" ht="15.5" x14ac:dyDescent="0.35">
      <c r="A1962" s="64">
        <v>7</v>
      </c>
      <c r="B1962" s="64" t="s">
        <v>123</v>
      </c>
      <c r="C1962" s="64">
        <v>2019</v>
      </c>
      <c r="D1962" t="s">
        <v>19</v>
      </c>
      <c r="E1962" s="18">
        <v>1859.2399999999982</v>
      </c>
    </row>
    <row r="1963" spans="1:5" ht="15.5" x14ac:dyDescent="0.35">
      <c r="A1963" s="64">
        <v>7</v>
      </c>
      <c r="B1963" s="64" t="s">
        <v>123</v>
      </c>
      <c r="C1963" s="64">
        <v>2019</v>
      </c>
      <c r="D1963" t="s">
        <v>3</v>
      </c>
      <c r="E1963" s="18">
        <v>952.77</v>
      </c>
    </row>
    <row r="1964" spans="1:5" ht="15.5" x14ac:dyDescent="0.35">
      <c r="A1964" s="64">
        <v>7</v>
      </c>
      <c r="B1964" s="64" t="s">
        <v>123</v>
      </c>
      <c r="C1964" s="64">
        <v>2019</v>
      </c>
      <c r="D1964" t="s">
        <v>45</v>
      </c>
      <c r="E1964" s="18">
        <v>785.60000000000014</v>
      </c>
    </row>
    <row r="1965" spans="1:5" ht="15.5" x14ac:dyDescent="0.35">
      <c r="A1965" s="64">
        <v>7</v>
      </c>
      <c r="B1965" s="64" t="s">
        <v>123</v>
      </c>
      <c r="C1965" s="64">
        <v>2019</v>
      </c>
      <c r="D1965" t="s">
        <v>30</v>
      </c>
      <c r="E1965" s="18">
        <v>769.96999999999935</v>
      </c>
    </row>
    <row r="1966" spans="1:5" ht="15.5" x14ac:dyDescent="0.35">
      <c r="A1966" s="64">
        <v>7</v>
      </c>
      <c r="B1966" s="64" t="s">
        <v>123</v>
      </c>
      <c r="C1966" s="64">
        <v>2019</v>
      </c>
      <c r="D1966" t="s">
        <v>4</v>
      </c>
      <c r="E1966" s="18">
        <v>751.63000000000022</v>
      </c>
    </row>
    <row r="1967" spans="1:5" ht="15.5" x14ac:dyDescent="0.35">
      <c r="A1967" s="64">
        <v>7</v>
      </c>
      <c r="B1967" s="64" t="s">
        <v>123</v>
      </c>
      <c r="C1967" s="64">
        <v>2019</v>
      </c>
      <c r="D1967" t="s">
        <v>20</v>
      </c>
      <c r="E1967" s="18">
        <v>241.38000000000005</v>
      </c>
    </row>
    <row r="1968" spans="1:5" ht="15.5" x14ac:dyDescent="0.35">
      <c r="A1968" s="64">
        <v>7</v>
      </c>
      <c r="B1968" s="64" t="s">
        <v>123</v>
      </c>
      <c r="C1968" s="64">
        <v>2019</v>
      </c>
      <c r="D1968" t="s">
        <v>7</v>
      </c>
      <c r="E1968" s="18">
        <v>199.73000000000002</v>
      </c>
    </row>
    <row r="1969" spans="1:5" ht="15.5" x14ac:dyDescent="0.35">
      <c r="A1969" s="64">
        <v>7</v>
      </c>
      <c r="B1969" s="64" t="s">
        <v>123</v>
      </c>
      <c r="C1969" s="64">
        <v>2019</v>
      </c>
      <c r="D1969" t="s">
        <v>105</v>
      </c>
      <c r="E1969" s="18">
        <v>111.85000000000001</v>
      </c>
    </row>
    <row r="1970" spans="1:5" ht="15.5" x14ac:dyDescent="0.35">
      <c r="A1970" s="64">
        <v>7</v>
      </c>
      <c r="B1970" s="64" t="s">
        <v>123</v>
      </c>
      <c r="C1970" s="64">
        <v>2019</v>
      </c>
      <c r="D1970" t="s">
        <v>31</v>
      </c>
      <c r="E1970" s="18">
        <v>96.449999999999989</v>
      </c>
    </row>
    <row r="1971" spans="1:5" ht="15.5" x14ac:dyDescent="0.35">
      <c r="A1971" s="64">
        <v>7</v>
      </c>
      <c r="B1971" s="64" t="s">
        <v>123</v>
      </c>
      <c r="C1971" s="64">
        <v>2019</v>
      </c>
      <c r="D1971" t="s">
        <v>1</v>
      </c>
      <c r="E1971" s="18">
        <v>62.8</v>
      </c>
    </row>
    <row r="1972" spans="1:5" ht="15.5" x14ac:dyDescent="0.35">
      <c r="A1972" s="64">
        <v>7</v>
      </c>
      <c r="B1972" s="64" t="s">
        <v>123</v>
      </c>
      <c r="C1972" s="64">
        <v>2019</v>
      </c>
      <c r="D1972" t="s">
        <v>12</v>
      </c>
      <c r="E1972" s="18">
        <v>60.809999999999995</v>
      </c>
    </row>
    <row r="1973" spans="1:5" ht="15.5" x14ac:dyDescent="0.35">
      <c r="A1973" s="64">
        <v>7</v>
      </c>
      <c r="B1973" s="64" t="s">
        <v>123</v>
      </c>
      <c r="C1973" s="64">
        <v>2019</v>
      </c>
      <c r="D1973" t="s">
        <v>14</v>
      </c>
      <c r="E1973" s="18">
        <v>56.500000000000007</v>
      </c>
    </row>
    <row r="1974" spans="1:5" ht="15.5" x14ac:dyDescent="0.35">
      <c r="A1974" s="64">
        <v>7</v>
      </c>
      <c r="B1974" s="64" t="s">
        <v>123</v>
      </c>
      <c r="C1974" s="64">
        <v>2019</v>
      </c>
      <c r="D1974" t="s">
        <v>25</v>
      </c>
      <c r="E1974" s="18">
        <v>50.17</v>
      </c>
    </row>
    <row r="1975" spans="1:5" ht="15.5" x14ac:dyDescent="0.35">
      <c r="A1975" s="64">
        <v>7</v>
      </c>
      <c r="B1975" s="64" t="s">
        <v>123</v>
      </c>
      <c r="C1975" s="64">
        <v>2019</v>
      </c>
      <c r="D1975" t="s">
        <v>18</v>
      </c>
      <c r="E1975" s="18">
        <v>35.059999999999995</v>
      </c>
    </row>
    <row r="1976" spans="1:5" ht="15.5" x14ac:dyDescent="0.35">
      <c r="A1976" s="64">
        <v>7</v>
      </c>
      <c r="B1976" s="64" t="s">
        <v>123</v>
      </c>
      <c r="C1976" s="64">
        <v>2019</v>
      </c>
      <c r="D1976" t="s">
        <v>17</v>
      </c>
      <c r="E1976" s="18">
        <v>33.760000000000005</v>
      </c>
    </row>
    <row r="1977" spans="1:5" ht="15.5" x14ac:dyDescent="0.35">
      <c r="A1977" s="64">
        <v>7</v>
      </c>
      <c r="B1977" s="64" t="s">
        <v>123</v>
      </c>
      <c r="C1977" s="64">
        <v>2019</v>
      </c>
      <c r="D1977" t="s">
        <v>53</v>
      </c>
      <c r="E1977" s="18">
        <v>26.34</v>
      </c>
    </row>
    <row r="1978" spans="1:5" ht="15.5" x14ac:dyDescent="0.35">
      <c r="A1978" s="64">
        <v>7</v>
      </c>
      <c r="B1978" s="64" t="s">
        <v>123</v>
      </c>
      <c r="C1978" s="64">
        <v>2019</v>
      </c>
      <c r="D1978" t="s">
        <v>24</v>
      </c>
      <c r="E1978" s="18">
        <v>21.259999999999998</v>
      </c>
    </row>
    <row r="1979" spans="1:5" ht="15.5" x14ac:dyDescent="0.35">
      <c r="A1979" s="64">
        <v>7</v>
      </c>
      <c r="B1979" s="64" t="s">
        <v>123</v>
      </c>
      <c r="C1979" s="64">
        <v>2019</v>
      </c>
      <c r="D1979" t="s">
        <v>59</v>
      </c>
      <c r="E1979" s="18">
        <v>15.97</v>
      </c>
    </row>
    <row r="1980" spans="1:5" ht="15.5" x14ac:dyDescent="0.35">
      <c r="A1980" s="64">
        <v>7</v>
      </c>
      <c r="B1980" s="64" t="s">
        <v>123</v>
      </c>
      <c r="C1980" s="64">
        <v>2019</v>
      </c>
      <c r="D1980" t="s">
        <v>52</v>
      </c>
      <c r="E1980" s="18">
        <v>15.969999999999999</v>
      </c>
    </row>
    <row r="1981" spans="1:5" ht="15.5" x14ac:dyDescent="0.35">
      <c r="A1981" s="64">
        <v>7</v>
      </c>
      <c r="B1981" s="64" t="s">
        <v>123</v>
      </c>
      <c r="C1981" s="64">
        <v>2019</v>
      </c>
      <c r="D1981" t="s">
        <v>6</v>
      </c>
      <c r="E1981" s="18">
        <v>12.549999999999999</v>
      </c>
    </row>
    <row r="1982" spans="1:5" ht="15.5" x14ac:dyDescent="0.35">
      <c r="A1982" s="64">
        <v>7</v>
      </c>
      <c r="B1982" s="64" t="s">
        <v>123</v>
      </c>
      <c r="C1982" s="64">
        <v>2019</v>
      </c>
      <c r="D1982" t="s">
        <v>36</v>
      </c>
      <c r="E1982" s="18">
        <v>6.84</v>
      </c>
    </row>
    <row r="1983" spans="1:5" ht="15.5" x14ac:dyDescent="0.35">
      <c r="A1983" s="64">
        <v>7</v>
      </c>
      <c r="B1983" s="64" t="s">
        <v>123</v>
      </c>
      <c r="C1983" s="64">
        <v>2019</v>
      </c>
      <c r="D1983" t="s">
        <v>57</v>
      </c>
      <c r="E1983" s="18">
        <v>4.84</v>
      </c>
    </row>
    <row r="1984" spans="1:5" ht="15.5" x14ac:dyDescent="0.35">
      <c r="A1984" s="64">
        <v>7</v>
      </c>
      <c r="B1984" s="64" t="s">
        <v>123</v>
      </c>
      <c r="C1984" s="64">
        <v>2019</v>
      </c>
      <c r="D1984" t="s">
        <v>9</v>
      </c>
      <c r="E1984" s="18">
        <v>4.33</v>
      </c>
    </row>
    <row r="1985" spans="1:5" ht="15.5" x14ac:dyDescent="0.35">
      <c r="A1985" s="64">
        <v>7</v>
      </c>
      <c r="B1985" s="64" t="s">
        <v>123</v>
      </c>
      <c r="C1985" s="64">
        <v>2019</v>
      </c>
      <c r="D1985" t="s">
        <v>78</v>
      </c>
      <c r="E1985" s="18">
        <v>4.1499999999999995</v>
      </c>
    </row>
    <row r="1986" spans="1:5" ht="15.5" x14ac:dyDescent="0.35">
      <c r="A1986" s="64">
        <v>7</v>
      </c>
      <c r="B1986" s="64" t="s">
        <v>123</v>
      </c>
      <c r="C1986" s="64">
        <v>2019</v>
      </c>
      <c r="D1986" t="s">
        <v>34</v>
      </c>
      <c r="E1986" s="18">
        <v>3.5199999999999996</v>
      </c>
    </row>
    <row r="1987" spans="1:5" ht="15.5" x14ac:dyDescent="0.35">
      <c r="A1987" s="64">
        <v>7</v>
      </c>
      <c r="B1987" s="64" t="s">
        <v>123</v>
      </c>
      <c r="C1987" s="64">
        <v>2019</v>
      </c>
      <c r="D1987" t="s">
        <v>13</v>
      </c>
      <c r="E1987" s="18">
        <v>2.54</v>
      </c>
    </row>
    <row r="1988" spans="1:5" ht="15.5" x14ac:dyDescent="0.35">
      <c r="A1988" s="64">
        <v>7</v>
      </c>
      <c r="B1988" s="64" t="s">
        <v>123</v>
      </c>
      <c r="C1988" s="64">
        <v>2019</v>
      </c>
      <c r="D1988" t="s">
        <v>58</v>
      </c>
      <c r="E1988" s="18">
        <v>2</v>
      </c>
    </row>
    <row r="1989" spans="1:5" ht="15.5" x14ac:dyDescent="0.35">
      <c r="A1989" s="64">
        <v>7</v>
      </c>
      <c r="B1989" s="64" t="s">
        <v>123</v>
      </c>
      <c r="C1989" s="64">
        <v>2019</v>
      </c>
      <c r="D1989" t="s">
        <v>42</v>
      </c>
      <c r="E1989" s="18">
        <v>1.1000000000000001</v>
      </c>
    </row>
    <row r="1990" spans="1:5" ht="15.5" x14ac:dyDescent="0.35">
      <c r="A1990" s="64">
        <v>7</v>
      </c>
      <c r="B1990" s="64" t="s">
        <v>123</v>
      </c>
      <c r="C1990" s="64">
        <v>2019</v>
      </c>
      <c r="D1990" t="s">
        <v>106</v>
      </c>
      <c r="E1990" s="18">
        <v>0.6</v>
      </c>
    </row>
    <row r="1991" spans="1:5" ht="15.5" x14ac:dyDescent="0.35">
      <c r="A1991" s="64">
        <v>7</v>
      </c>
      <c r="B1991" s="64" t="s">
        <v>123</v>
      </c>
      <c r="C1991" s="64">
        <v>2019</v>
      </c>
      <c r="D1991" t="s">
        <v>43</v>
      </c>
      <c r="E1991" s="18">
        <v>0.54999999999999993</v>
      </c>
    </row>
    <row r="1992" spans="1:5" ht="15.5" x14ac:dyDescent="0.35">
      <c r="A1992" s="64">
        <v>7</v>
      </c>
      <c r="B1992" s="64" t="s">
        <v>123</v>
      </c>
      <c r="C1992" s="64">
        <v>2019</v>
      </c>
      <c r="D1992" t="s">
        <v>5</v>
      </c>
      <c r="E1992" s="18"/>
    </row>
    <row r="1993" spans="1:5" ht="15.5" x14ac:dyDescent="0.35">
      <c r="A1993" s="64">
        <v>7</v>
      </c>
      <c r="B1993" s="64" t="s">
        <v>123</v>
      </c>
      <c r="C1993" s="64">
        <v>2019</v>
      </c>
      <c r="D1993" t="s">
        <v>29</v>
      </c>
      <c r="E1993" s="18"/>
    </row>
    <row r="1994" spans="1:5" ht="15.5" x14ac:dyDescent="0.35">
      <c r="A1994" s="64">
        <v>7</v>
      </c>
      <c r="B1994" s="64" t="s">
        <v>123</v>
      </c>
      <c r="C1994" s="64">
        <v>2019</v>
      </c>
      <c r="D1994" t="s">
        <v>32</v>
      </c>
      <c r="E1994" s="18"/>
    </row>
    <row r="1995" spans="1:5" ht="15.5" x14ac:dyDescent="0.35">
      <c r="A1995" s="64">
        <v>7</v>
      </c>
      <c r="B1995" s="64" t="s">
        <v>123</v>
      </c>
      <c r="C1995" s="64">
        <v>2019</v>
      </c>
      <c r="D1995" t="s">
        <v>47</v>
      </c>
      <c r="E1995" s="18"/>
    </row>
    <row r="1996" spans="1:5" ht="15.5" x14ac:dyDescent="0.35">
      <c r="A1996" s="64">
        <v>7</v>
      </c>
      <c r="B1996" s="64" t="s">
        <v>123</v>
      </c>
      <c r="C1996" s="64">
        <v>2019</v>
      </c>
      <c r="D1996" t="s">
        <v>49</v>
      </c>
      <c r="E1996" s="18"/>
    </row>
    <row r="1997" spans="1:5" ht="15.5" x14ac:dyDescent="0.35">
      <c r="A1997" s="64">
        <v>7</v>
      </c>
      <c r="B1997" s="64" t="s">
        <v>123</v>
      </c>
      <c r="C1997" s="64">
        <v>2019</v>
      </c>
      <c r="D1997" t="s">
        <v>50</v>
      </c>
      <c r="E1997" s="18"/>
    </row>
    <row r="1998" spans="1:5" ht="15.5" x14ac:dyDescent="0.35">
      <c r="A1998" s="64">
        <v>7</v>
      </c>
      <c r="B1998" s="64" t="s">
        <v>123</v>
      </c>
      <c r="C1998" s="64">
        <v>2019</v>
      </c>
      <c r="D1998" t="s">
        <v>51</v>
      </c>
      <c r="E1998" s="18"/>
    </row>
    <row r="1999" spans="1:5" ht="15.5" x14ac:dyDescent="0.35">
      <c r="A1999" s="64">
        <v>7</v>
      </c>
      <c r="B1999" s="64" t="s">
        <v>123</v>
      </c>
      <c r="C1999" s="64">
        <v>2019</v>
      </c>
      <c r="D1999" t="s">
        <v>54</v>
      </c>
      <c r="E1999" s="18"/>
    </row>
    <row r="2000" spans="1:5" ht="15.5" x14ac:dyDescent="0.35">
      <c r="A2000" s="64">
        <v>7</v>
      </c>
      <c r="B2000" s="64" t="s">
        <v>123</v>
      </c>
      <c r="C2000" s="64">
        <v>2019</v>
      </c>
      <c r="D2000" s="60" t="s">
        <v>55</v>
      </c>
      <c r="E2000" s="127"/>
    </row>
    <row r="2001" spans="1:5" ht="15.5" x14ac:dyDescent="0.35">
      <c r="A2001" s="64">
        <v>16</v>
      </c>
      <c r="B2001" t="s">
        <v>124</v>
      </c>
      <c r="C2001" s="64">
        <v>2000</v>
      </c>
      <c r="D2001" s="128" t="s">
        <v>90</v>
      </c>
      <c r="E2001" s="129">
        <v>119.09</v>
      </c>
    </row>
    <row r="2002" spans="1:5" ht="15.5" x14ac:dyDescent="0.35">
      <c r="A2002" s="64">
        <v>16</v>
      </c>
      <c r="B2002" s="64" t="s">
        <v>124</v>
      </c>
      <c r="C2002" s="64">
        <v>2000</v>
      </c>
      <c r="D2002" t="s">
        <v>22</v>
      </c>
      <c r="E2002" s="18">
        <v>0.83</v>
      </c>
    </row>
    <row r="2003" spans="1:5" ht="15.5" x14ac:dyDescent="0.35">
      <c r="A2003" s="64">
        <v>16</v>
      </c>
      <c r="B2003" s="64" t="s">
        <v>124</v>
      </c>
      <c r="C2003" s="64">
        <v>2000</v>
      </c>
      <c r="D2003" t="s">
        <v>2</v>
      </c>
      <c r="E2003" s="18">
        <v>591.04</v>
      </c>
    </row>
    <row r="2004" spans="1:5" ht="15.5" x14ac:dyDescent="0.35">
      <c r="A2004" s="64">
        <v>16</v>
      </c>
      <c r="B2004" s="64" t="s">
        <v>124</v>
      </c>
      <c r="C2004" s="64">
        <v>2000</v>
      </c>
      <c r="D2004" t="s">
        <v>15</v>
      </c>
      <c r="E2004" s="18">
        <v>13.24</v>
      </c>
    </row>
    <row r="2005" spans="1:5" ht="15.5" x14ac:dyDescent="0.35">
      <c r="A2005" s="64">
        <v>16</v>
      </c>
      <c r="B2005" s="64" t="s">
        <v>124</v>
      </c>
      <c r="C2005" s="64">
        <v>2000</v>
      </c>
      <c r="D2005" t="s">
        <v>30</v>
      </c>
      <c r="E2005" s="18">
        <v>583.66999999999996</v>
      </c>
    </row>
    <row r="2006" spans="1:5" ht="15.5" x14ac:dyDescent="0.35">
      <c r="A2006" s="64">
        <v>16</v>
      </c>
      <c r="B2006" s="64" t="s">
        <v>124</v>
      </c>
      <c r="C2006" s="64">
        <v>2000</v>
      </c>
      <c r="D2006" t="s">
        <v>98</v>
      </c>
      <c r="E2006" s="18">
        <v>827.61</v>
      </c>
    </row>
    <row r="2007" spans="1:5" ht="15.5" x14ac:dyDescent="0.35">
      <c r="A2007" s="64">
        <v>16</v>
      </c>
      <c r="B2007" s="64" t="s">
        <v>124</v>
      </c>
      <c r="C2007" s="64">
        <v>2000</v>
      </c>
      <c r="D2007" t="s">
        <v>25</v>
      </c>
      <c r="E2007" s="18">
        <v>92.76</v>
      </c>
    </row>
    <row r="2008" spans="1:5" ht="15.5" x14ac:dyDescent="0.35">
      <c r="A2008" s="64">
        <v>16</v>
      </c>
      <c r="B2008" s="64" t="s">
        <v>124</v>
      </c>
      <c r="C2008" s="64">
        <v>2000</v>
      </c>
      <c r="D2008" t="s">
        <v>100</v>
      </c>
      <c r="E2008" s="18">
        <v>10.4</v>
      </c>
    </row>
    <row r="2009" spans="1:5" ht="15.5" x14ac:dyDescent="0.35">
      <c r="A2009" s="64">
        <v>16</v>
      </c>
      <c r="B2009" s="64" t="s">
        <v>124</v>
      </c>
      <c r="C2009" s="64">
        <v>2000</v>
      </c>
      <c r="D2009" t="s">
        <v>8</v>
      </c>
      <c r="E2009" s="18">
        <v>224</v>
      </c>
    </row>
    <row r="2010" spans="1:5" ht="15.5" x14ac:dyDescent="0.35">
      <c r="A2010" s="64">
        <v>16</v>
      </c>
      <c r="B2010" s="64" t="s">
        <v>124</v>
      </c>
      <c r="C2010" s="64">
        <v>2000</v>
      </c>
      <c r="D2010" t="s">
        <v>99</v>
      </c>
      <c r="E2010" s="18">
        <v>197.31</v>
      </c>
    </row>
    <row r="2011" spans="1:5" ht="15.5" x14ac:dyDescent="0.35">
      <c r="A2011" s="64">
        <v>16</v>
      </c>
      <c r="B2011" s="64" t="s">
        <v>124</v>
      </c>
      <c r="C2011" s="64">
        <v>2000</v>
      </c>
      <c r="D2011" t="s">
        <v>16</v>
      </c>
      <c r="E2011" s="18">
        <v>26.13</v>
      </c>
    </row>
    <row r="2012" spans="1:5" ht="15.5" x14ac:dyDescent="0.35">
      <c r="A2012" s="64">
        <v>16</v>
      </c>
      <c r="B2012" s="64" t="s">
        <v>124</v>
      </c>
      <c r="C2012" s="64">
        <v>2000</v>
      </c>
      <c r="D2012" t="s">
        <v>19</v>
      </c>
      <c r="E2012" s="18">
        <v>109.35</v>
      </c>
    </row>
    <row r="2013" spans="1:5" ht="15.5" x14ac:dyDescent="0.35">
      <c r="A2013" s="64">
        <v>16</v>
      </c>
      <c r="B2013" s="64" t="s">
        <v>124</v>
      </c>
      <c r="C2013" s="64">
        <v>2000</v>
      </c>
      <c r="D2013" t="s">
        <v>18</v>
      </c>
      <c r="E2013" s="18">
        <v>66.8</v>
      </c>
    </row>
    <row r="2014" spans="1:5" ht="15.5" x14ac:dyDescent="0.35">
      <c r="A2014" s="64">
        <v>16</v>
      </c>
      <c r="B2014" s="64" t="s">
        <v>124</v>
      </c>
      <c r="C2014" s="64">
        <v>2000</v>
      </c>
      <c r="D2014" t="s">
        <v>17</v>
      </c>
      <c r="E2014" s="18">
        <v>5.03</v>
      </c>
    </row>
    <row r="2015" spans="1:5" ht="15.5" x14ac:dyDescent="0.35">
      <c r="A2015" s="64">
        <v>16</v>
      </c>
      <c r="B2015" s="64" t="s">
        <v>124</v>
      </c>
      <c r="C2015" s="64">
        <v>2000</v>
      </c>
      <c r="D2015" t="s">
        <v>91</v>
      </c>
      <c r="E2015" s="18">
        <v>2.54</v>
      </c>
    </row>
    <row r="2016" spans="1:5" ht="15.5" x14ac:dyDescent="0.35">
      <c r="A2016" s="64">
        <v>16</v>
      </c>
      <c r="B2016" s="64" t="s">
        <v>124</v>
      </c>
      <c r="C2016" s="64">
        <v>2000</v>
      </c>
      <c r="D2016" t="s">
        <v>52</v>
      </c>
      <c r="E2016" s="18"/>
    </row>
    <row r="2017" spans="1:5" ht="15.5" x14ac:dyDescent="0.35">
      <c r="A2017" s="64">
        <v>16</v>
      </c>
      <c r="B2017" s="64" t="s">
        <v>124</v>
      </c>
      <c r="C2017" s="64">
        <v>2000</v>
      </c>
      <c r="D2017" t="s">
        <v>24</v>
      </c>
      <c r="E2017" s="18">
        <v>0.01</v>
      </c>
    </row>
    <row r="2018" spans="1:5" ht="15.5" x14ac:dyDescent="0.35">
      <c r="A2018" s="64">
        <v>16</v>
      </c>
      <c r="B2018" s="64" t="s">
        <v>124</v>
      </c>
      <c r="C2018" s="64">
        <v>2000</v>
      </c>
      <c r="D2018" t="s">
        <v>96</v>
      </c>
      <c r="E2018" s="18"/>
    </row>
    <row r="2019" spans="1:5" ht="15.5" x14ac:dyDescent="0.35">
      <c r="A2019" s="64">
        <v>16</v>
      </c>
      <c r="B2019" s="64" t="s">
        <v>124</v>
      </c>
      <c r="C2019" s="64">
        <v>2000</v>
      </c>
      <c r="D2019" t="s">
        <v>1</v>
      </c>
      <c r="E2019" s="18">
        <v>1.31</v>
      </c>
    </row>
    <row r="2020" spans="1:5" ht="15.5" x14ac:dyDescent="0.35">
      <c r="A2020" s="64">
        <v>16</v>
      </c>
      <c r="B2020" s="64" t="s">
        <v>124</v>
      </c>
      <c r="C2020" s="64">
        <v>2000</v>
      </c>
      <c r="D2020" t="s">
        <v>12</v>
      </c>
      <c r="E2020" s="18">
        <v>4.59</v>
      </c>
    </row>
    <row r="2021" spans="1:5" ht="15.5" x14ac:dyDescent="0.35">
      <c r="A2021" s="64">
        <v>16</v>
      </c>
      <c r="B2021" s="64" t="s">
        <v>124</v>
      </c>
      <c r="C2021" s="64">
        <v>2000</v>
      </c>
      <c r="D2021" t="s">
        <v>102</v>
      </c>
      <c r="E2021" s="18"/>
    </row>
    <row r="2022" spans="1:5" ht="15.5" x14ac:dyDescent="0.35">
      <c r="A2022" s="64">
        <v>16</v>
      </c>
      <c r="B2022" s="64" t="s">
        <v>124</v>
      </c>
      <c r="C2022" s="64">
        <v>2000</v>
      </c>
      <c r="D2022" t="s">
        <v>46</v>
      </c>
      <c r="E2022" s="18"/>
    </row>
    <row r="2023" spans="1:5" ht="15.5" x14ac:dyDescent="0.35">
      <c r="A2023" s="64">
        <v>16</v>
      </c>
      <c r="B2023" s="64" t="s">
        <v>124</v>
      </c>
      <c r="C2023" s="64">
        <v>2000</v>
      </c>
      <c r="D2023" t="s">
        <v>78</v>
      </c>
      <c r="E2023" s="18"/>
    </row>
    <row r="2024" spans="1:5" ht="15.5" x14ac:dyDescent="0.35">
      <c r="A2024" s="64">
        <v>16</v>
      </c>
      <c r="B2024" s="64" t="s">
        <v>124</v>
      </c>
      <c r="C2024" s="64">
        <v>2000</v>
      </c>
      <c r="D2024" t="s">
        <v>93</v>
      </c>
      <c r="E2024" s="18">
        <v>0.83</v>
      </c>
    </row>
    <row r="2025" spans="1:5" ht="15.5" x14ac:dyDescent="0.35">
      <c r="A2025" s="64">
        <v>16</v>
      </c>
      <c r="B2025" s="64" t="s">
        <v>124</v>
      </c>
      <c r="C2025" s="64">
        <v>2000</v>
      </c>
      <c r="D2025" t="s">
        <v>14</v>
      </c>
      <c r="E2025" s="18">
        <v>3.16</v>
      </c>
    </row>
    <row r="2026" spans="1:5" ht="15.5" x14ac:dyDescent="0.35">
      <c r="A2026" s="64">
        <v>16</v>
      </c>
      <c r="B2026" s="64" t="s">
        <v>124</v>
      </c>
      <c r="C2026" s="64">
        <v>2000</v>
      </c>
      <c r="D2026" t="s">
        <v>95</v>
      </c>
      <c r="E2026" s="18">
        <v>4.63</v>
      </c>
    </row>
    <row r="2027" spans="1:5" ht="15.5" x14ac:dyDescent="0.35">
      <c r="A2027" s="64">
        <v>16</v>
      </c>
      <c r="B2027" s="64" t="s">
        <v>124</v>
      </c>
      <c r="C2027" s="64">
        <v>2000</v>
      </c>
      <c r="D2027" t="s">
        <v>13</v>
      </c>
      <c r="E2027" s="18">
        <v>1.57</v>
      </c>
    </row>
    <row r="2028" spans="1:5" ht="15.5" x14ac:dyDescent="0.35">
      <c r="A2028" s="64">
        <v>16</v>
      </c>
      <c r="B2028" s="64" t="s">
        <v>124</v>
      </c>
      <c r="C2028" s="64">
        <v>2000</v>
      </c>
      <c r="D2028" t="s">
        <v>9</v>
      </c>
      <c r="E2028" s="18">
        <v>6.46</v>
      </c>
    </row>
    <row r="2029" spans="1:5" ht="15.5" x14ac:dyDescent="0.35">
      <c r="A2029" s="64">
        <v>16</v>
      </c>
      <c r="B2029" s="64" t="s">
        <v>124</v>
      </c>
      <c r="C2029" s="64">
        <v>2000</v>
      </c>
      <c r="D2029" t="s">
        <v>50</v>
      </c>
      <c r="E2029" s="18">
        <v>5.12</v>
      </c>
    </row>
    <row r="2030" spans="1:5" ht="15.5" x14ac:dyDescent="0.35">
      <c r="A2030" s="64">
        <v>16</v>
      </c>
      <c r="B2030" s="64" t="s">
        <v>124</v>
      </c>
      <c r="C2030" s="64">
        <v>2000</v>
      </c>
      <c r="D2030" t="s">
        <v>42</v>
      </c>
      <c r="E2030" s="18">
        <v>0.19</v>
      </c>
    </row>
    <row r="2031" spans="1:5" ht="15.5" x14ac:dyDescent="0.35">
      <c r="A2031" s="64">
        <v>16</v>
      </c>
      <c r="B2031" s="64" t="s">
        <v>124</v>
      </c>
      <c r="C2031" s="64">
        <v>2000</v>
      </c>
      <c r="D2031" t="s">
        <v>5</v>
      </c>
      <c r="E2031" s="18">
        <v>0.23</v>
      </c>
    </row>
    <row r="2032" spans="1:5" ht="15.5" x14ac:dyDescent="0.35">
      <c r="A2032" s="64">
        <v>16</v>
      </c>
      <c r="B2032" s="64" t="s">
        <v>124</v>
      </c>
      <c r="C2032" s="64">
        <v>2000</v>
      </c>
      <c r="D2032" t="s">
        <v>97</v>
      </c>
      <c r="E2032" s="18"/>
    </row>
    <row r="2033" spans="1:5" ht="15.5" x14ac:dyDescent="0.35">
      <c r="A2033" s="64">
        <v>16</v>
      </c>
      <c r="B2033" s="64" t="s">
        <v>124</v>
      </c>
      <c r="C2033" s="64">
        <v>2000</v>
      </c>
      <c r="D2033" t="s">
        <v>48</v>
      </c>
      <c r="E2033" s="18">
        <v>0.14000000000000001</v>
      </c>
    </row>
    <row r="2034" spans="1:5" ht="15.5" x14ac:dyDescent="0.35">
      <c r="A2034" s="64">
        <v>16</v>
      </c>
      <c r="B2034" s="64" t="s">
        <v>124</v>
      </c>
      <c r="C2034" s="64">
        <v>2000</v>
      </c>
      <c r="D2034" t="s">
        <v>92</v>
      </c>
      <c r="E2034" s="18">
        <v>1.05</v>
      </c>
    </row>
    <row r="2035" spans="1:5" ht="15.5" x14ac:dyDescent="0.35">
      <c r="A2035" s="64">
        <v>16</v>
      </c>
      <c r="B2035" s="64" t="s">
        <v>124</v>
      </c>
      <c r="C2035" s="64">
        <v>2000</v>
      </c>
      <c r="D2035" t="s">
        <v>94</v>
      </c>
      <c r="E2035" s="18">
        <v>0.73</v>
      </c>
    </row>
    <row r="2036" spans="1:5" ht="15.5" x14ac:dyDescent="0.35">
      <c r="A2036" s="64">
        <v>16</v>
      </c>
      <c r="B2036" s="64" t="s">
        <v>124</v>
      </c>
      <c r="C2036" s="64">
        <v>2000</v>
      </c>
      <c r="D2036" t="s">
        <v>60</v>
      </c>
      <c r="E2036" s="18">
        <v>16.29</v>
      </c>
    </row>
    <row r="2037" spans="1:5" ht="15.5" x14ac:dyDescent="0.35">
      <c r="A2037" s="64">
        <v>16</v>
      </c>
      <c r="B2037" s="64" t="s">
        <v>124</v>
      </c>
      <c r="C2037" s="64">
        <v>2000</v>
      </c>
      <c r="D2037" t="s">
        <v>31</v>
      </c>
      <c r="E2037" s="18"/>
    </row>
    <row r="2038" spans="1:5" ht="15.5" x14ac:dyDescent="0.35">
      <c r="A2038" s="64">
        <v>16</v>
      </c>
      <c r="B2038" s="64" t="s">
        <v>124</v>
      </c>
      <c r="C2038" s="64">
        <v>2000</v>
      </c>
      <c r="D2038" t="s">
        <v>36</v>
      </c>
      <c r="E2038" s="18"/>
    </row>
    <row r="2039" spans="1:5" ht="15.5" x14ac:dyDescent="0.35">
      <c r="A2039" s="64">
        <v>16</v>
      </c>
      <c r="B2039" s="64" t="s">
        <v>124</v>
      </c>
      <c r="C2039" s="64">
        <v>2000</v>
      </c>
      <c r="D2039" t="s">
        <v>47</v>
      </c>
      <c r="E2039" s="18"/>
    </row>
    <row r="2040" spans="1:5" ht="15.5" x14ac:dyDescent="0.35">
      <c r="A2040" s="64">
        <v>16</v>
      </c>
      <c r="B2040" s="64" t="s">
        <v>124</v>
      </c>
      <c r="C2040" s="64">
        <v>2000</v>
      </c>
      <c r="D2040" t="s">
        <v>57</v>
      </c>
      <c r="E2040" s="18">
        <v>1.1000000000000001</v>
      </c>
    </row>
    <row r="2041" spans="1:5" ht="15.5" x14ac:dyDescent="0.35">
      <c r="A2041" s="64">
        <v>16</v>
      </c>
      <c r="B2041" s="64" t="s">
        <v>124</v>
      </c>
      <c r="C2041" s="64">
        <v>2000</v>
      </c>
      <c r="D2041" t="s">
        <v>80</v>
      </c>
      <c r="E2041" s="18">
        <v>7.36</v>
      </c>
    </row>
    <row r="2042" spans="1:5" ht="15.5" x14ac:dyDescent="0.35">
      <c r="A2042" s="64">
        <v>16</v>
      </c>
      <c r="B2042" s="64" t="s">
        <v>124</v>
      </c>
      <c r="C2042" s="64">
        <v>2000</v>
      </c>
      <c r="D2042" s="60" t="s">
        <v>101</v>
      </c>
      <c r="E2042" s="127"/>
    </row>
    <row r="2043" spans="1:5" x14ac:dyDescent="0.35">
      <c r="A2043" s="64">
        <v>16</v>
      </c>
      <c r="B2043" s="64" t="s">
        <v>124</v>
      </c>
      <c r="C2043" s="60">
        <v>2006</v>
      </c>
      <c r="D2043" s="128" t="s">
        <v>90</v>
      </c>
      <c r="E2043" s="128">
        <v>911.03</v>
      </c>
    </row>
    <row r="2044" spans="1:5" x14ac:dyDescent="0.35">
      <c r="A2044" s="64">
        <v>16</v>
      </c>
      <c r="B2044" s="64" t="s">
        <v>124</v>
      </c>
      <c r="C2044" s="60">
        <v>2006</v>
      </c>
      <c r="D2044" t="s">
        <v>22</v>
      </c>
      <c r="E2044">
        <v>21.76</v>
      </c>
    </row>
    <row r="2045" spans="1:5" x14ac:dyDescent="0.35">
      <c r="A2045" s="64">
        <v>16</v>
      </c>
      <c r="B2045" s="64" t="s">
        <v>124</v>
      </c>
      <c r="C2045" s="60">
        <v>2006</v>
      </c>
      <c r="D2045" t="s">
        <v>2</v>
      </c>
      <c r="E2045">
        <v>836.25</v>
      </c>
    </row>
    <row r="2046" spans="1:5" x14ac:dyDescent="0.35">
      <c r="A2046" s="64">
        <v>16</v>
      </c>
      <c r="B2046" s="64" t="s">
        <v>124</v>
      </c>
      <c r="C2046" s="60">
        <v>2006</v>
      </c>
      <c r="D2046" t="s">
        <v>15</v>
      </c>
      <c r="E2046">
        <v>26.26</v>
      </c>
    </row>
    <row r="2047" spans="1:5" x14ac:dyDescent="0.35">
      <c r="A2047" s="64">
        <v>16</v>
      </c>
      <c r="B2047" s="64" t="s">
        <v>124</v>
      </c>
      <c r="C2047" s="60">
        <v>2006</v>
      </c>
      <c r="D2047" t="s">
        <v>30</v>
      </c>
      <c r="E2047">
        <v>826.94</v>
      </c>
    </row>
    <row r="2048" spans="1:5" x14ac:dyDescent="0.35">
      <c r="A2048" s="64">
        <v>16</v>
      </c>
      <c r="B2048" s="64" t="s">
        <v>124</v>
      </c>
      <c r="C2048" s="60">
        <v>2006</v>
      </c>
      <c r="D2048" t="s">
        <v>98</v>
      </c>
      <c r="E2048">
        <v>861.54</v>
      </c>
    </row>
    <row r="2049" spans="1:5" x14ac:dyDescent="0.35">
      <c r="A2049" s="64">
        <v>16</v>
      </c>
      <c r="B2049" s="64" t="s">
        <v>124</v>
      </c>
      <c r="C2049" s="60">
        <v>2006</v>
      </c>
      <c r="D2049" t="s">
        <v>25</v>
      </c>
      <c r="E2049">
        <v>103.18</v>
      </c>
    </row>
    <row r="2050" spans="1:5" x14ac:dyDescent="0.35">
      <c r="A2050" s="64">
        <v>16</v>
      </c>
      <c r="B2050" s="64" t="s">
        <v>124</v>
      </c>
      <c r="C2050" s="60">
        <v>2006</v>
      </c>
      <c r="D2050" t="s">
        <v>100</v>
      </c>
      <c r="E2050">
        <v>69.680000000000007</v>
      </c>
    </row>
    <row r="2051" spans="1:5" x14ac:dyDescent="0.35">
      <c r="A2051" s="64">
        <v>16</v>
      </c>
      <c r="B2051" s="64" t="s">
        <v>124</v>
      </c>
      <c r="C2051" s="60">
        <v>2006</v>
      </c>
      <c r="D2051" t="s">
        <v>8</v>
      </c>
      <c r="E2051">
        <v>283.5</v>
      </c>
    </row>
    <row r="2052" spans="1:5" x14ac:dyDescent="0.35">
      <c r="A2052" s="64">
        <v>16</v>
      </c>
      <c r="B2052" s="64" t="s">
        <v>124</v>
      </c>
      <c r="C2052" s="60">
        <v>2006</v>
      </c>
      <c r="D2052" t="s">
        <v>99</v>
      </c>
      <c r="E2052">
        <v>91.76</v>
      </c>
    </row>
    <row r="2053" spans="1:5" x14ac:dyDescent="0.35">
      <c r="A2053" s="64">
        <v>16</v>
      </c>
      <c r="B2053" s="64" t="s">
        <v>124</v>
      </c>
      <c r="C2053" s="60">
        <v>2006</v>
      </c>
      <c r="D2053" t="s">
        <v>16</v>
      </c>
      <c r="E2053">
        <v>80.59</v>
      </c>
    </row>
    <row r="2054" spans="1:5" x14ac:dyDescent="0.35">
      <c r="A2054" s="64">
        <v>16</v>
      </c>
      <c r="B2054" s="64" t="s">
        <v>124</v>
      </c>
      <c r="C2054" s="60">
        <v>2006</v>
      </c>
      <c r="D2054" t="s">
        <v>19</v>
      </c>
      <c r="E2054">
        <v>31.21</v>
      </c>
    </row>
    <row r="2055" spans="1:5" x14ac:dyDescent="0.35">
      <c r="A2055" s="64">
        <v>16</v>
      </c>
      <c r="B2055" s="64" t="s">
        <v>124</v>
      </c>
      <c r="C2055" s="60">
        <v>2006</v>
      </c>
      <c r="D2055" t="s">
        <v>18</v>
      </c>
      <c r="E2055">
        <v>87.24</v>
      </c>
    </row>
    <row r="2056" spans="1:5" x14ac:dyDescent="0.35">
      <c r="A2056" s="64">
        <v>16</v>
      </c>
      <c r="B2056" s="64" t="s">
        <v>124</v>
      </c>
      <c r="C2056" s="60">
        <v>2006</v>
      </c>
      <c r="D2056" t="s">
        <v>17</v>
      </c>
      <c r="E2056">
        <v>17.45</v>
      </c>
    </row>
    <row r="2057" spans="1:5" x14ac:dyDescent="0.35">
      <c r="A2057" s="64">
        <v>16</v>
      </c>
      <c r="B2057" s="64" t="s">
        <v>124</v>
      </c>
      <c r="C2057" s="60">
        <v>2006</v>
      </c>
      <c r="D2057" t="s">
        <v>91</v>
      </c>
      <c r="E2057">
        <v>10</v>
      </c>
    </row>
    <row r="2058" spans="1:5" x14ac:dyDescent="0.35">
      <c r="A2058" s="64">
        <v>16</v>
      </c>
      <c r="B2058" s="64" t="s">
        <v>124</v>
      </c>
      <c r="C2058" s="60">
        <v>2006</v>
      </c>
      <c r="D2058" t="s">
        <v>52</v>
      </c>
    </row>
    <row r="2059" spans="1:5" x14ac:dyDescent="0.35">
      <c r="A2059" s="64">
        <v>16</v>
      </c>
      <c r="B2059" s="64" t="s">
        <v>124</v>
      </c>
      <c r="C2059" s="60">
        <v>2006</v>
      </c>
      <c r="D2059" t="s">
        <v>24</v>
      </c>
    </row>
    <row r="2060" spans="1:5" x14ac:dyDescent="0.35">
      <c r="A2060" s="64">
        <v>16</v>
      </c>
      <c r="B2060" s="64" t="s">
        <v>124</v>
      </c>
      <c r="C2060" s="60">
        <v>2006</v>
      </c>
      <c r="D2060" t="s">
        <v>96</v>
      </c>
      <c r="E2060">
        <v>12.02</v>
      </c>
    </row>
    <row r="2061" spans="1:5" x14ac:dyDescent="0.35">
      <c r="A2061" s="64">
        <v>16</v>
      </c>
      <c r="B2061" s="64" t="s">
        <v>124</v>
      </c>
      <c r="C2061" s="60">
        <v>2006</v>
      </c>
      <c r="D2061" t="s">
        <v>1</v>
      </c>
      <c r="E2061">
        <v>4.0999999999999996</v>
      </c>
    </row>
    <row r="2062" spans="1:5" x14ac:dyDescent="0.35">
      <c r="A2062" s="64">
        <v>16</v>
      </c>
      <c r="B2062" s="64" t="s">
        <v>124</v>
      </c>
      <c r="C2062" s="60">
        <v>2006</v>
      </c>
      <c r="D2062" t="s">
        <v>12</v>
      </c>
      <c r="E2062">
        <v>1.71</v>
      </c>
    </row>
    <row r="2063" spans="1:5" x14ac:dyDescent="0.35">
      <c r="A2063" s="64">
        <v>16</v>
      </c>
      <c r="B2063" s="64" t="s">
        <v>124</v>
      </c>
      <c r="C2063" s="60">
        <v>2006</v>
      </c>
      <c r="D2063" t="s">
        <v>102</v>
      </c>
      <c r="E2063">
        <v>1.5</v>
      </c>
    </row>
    <row r="2064" spans="1:5" x14ac:dyDescent="0.35">
      <c r="A2064" s="64">
        <v>16</v>
      </c>
      <c r="B2064" s="64" t="s">
        <v>124</v>
      </c>
      <c r="C2064" s="60">
        <v>2006</v>
      </c>
      <c r="D2064" t="s">
        <v>46</v>
      </c>
    </row>
    <row r="2065" spans="1:5" x14ac:dyDescent="0.35">
      <c r="A2065" s="64">
        <v>16</v>
      </c>
      <c r="B2065" s="64" t="s">
        <v>124</v>
      </c>
      <c r="C2065" s="60">
        <v>2006</v>
      </c>
      <c r="D2065" t="s">
        <v>78</v>
      </c>
    </row>
    <row r="2066" spans="1:5" x14ac:dyDescent="0.35">
      <c r="A2066" s="64">
        <v>16</v>
      </c>
      <c r="B2066" s="64" t="s">
        <v>124</v>
      </c>
      <c r="C2066" s="60">
        <v>2006</v>
      </c>
      <c r="D2066" t="s">
        <v>93</v>
      </c>
      <c r="E2066">
        <v>0</v>
      </c>
    </row>
    <row r="2067" spans="1:5" x14ac:dyDescent="0.35">
      <c r="A2067" s="64">
        <v>16</v>
      </c>
      <c r="B2067" s="64" t="s">
        <v>124</v>
      </c>
      <c r="C2067" s="60">
        <v>2006</v>
      </c>
      <c r="D2067" t="s">
        <v>14</v>
      </c>
      <c r="E2067">
        <v>0.96</v>
      </c>
    </row>
    <row r="2068" spans="1:5" x14ac:dyDescent="0.35">
      <c r="A2068" s="64">
        <v>16</v>
      </c>
      <c r="B2068" s="64" t="s">
        <v>124</v>
      </c>
      <c r="C2068" s="60">
        <v>2006</v>
      </c>
      <c r="D2068" t="s">
        <v>95</v>
      </c>
      <c r="E2068">
        <v>7</v>
      </c>
    </row>
    <row r="2069" spans="1:5" x14ac:dyDescent="0.35">
      <c r="A2069" s="64">
        <v>16</v>
      </c>
      <c r="B2069" s="64" t="s">
        <v>124</v>
      </c>
      <c r="C2069" s="60">
        <v>2006</v>
      </c>
      <c r="D2069" t="s">
        <v>13</v>
      </c>
      <c r="E2069">
        <v>1.05</v>
      </c>
    </row>
    <row r="2070" spans="1:5" x14ac:dyDescent="0.35">
      <c r="A2070" s="64">
        <v>16</v>
      </c>
      <c r="B2070" s="64" t="s">
        <v>124</v>
      </c>
      <c r="C2070" s="60">
        <v>2006</v>
      </c>
      <c r="D2070" t="s">
        <v>9</v>
      </c>
      <c r="E2070">
        <v>0.92</v>
      </c>
    </row>
    <row r="2071" spans="1:5" x14ac:dyDescent="0.35">
      <c r="A2071" s="64">
        <v>16</v>
      </c>
      <c r="B2071" s="64" t="s">
        <v>124</v>
      </c>
      <c r="C2071" s="60">
        <v>2006</v>
      </c>
      <c r="D2071" t="s">
        <v>50</v>
      </c>
      <c r="E2071">
        <v>1.43</v>
      </c>
    </row>
    <row r="2072" spans="1:5" x14ac:dyDescent="0.35">
      <c r="A2072" s="64">
        <v>16</v>
      </c>
      <c r="B2072" s="64" t="s">
        <v>124</v>
      </c>
      <c r="C2072" s="60">
        <v>2006</v>
      </c>
      <c r="D2072" t="s">
        <v>42</v>
      </c>
      <c r="E2072">
        <v>0.14000000000000001</v>
      </c>
    </row>
    <row r="2073" spans="1:5" x14ac:dyDescent="0.35">
      <c r="A2073" s="64">
        <v>16</v>
      </c>
      <c r="B2073" s="64" t="s">
        <v>124</v>
      </c>
      <c r="C2073" s="60">
        <v>2006</v>
      </c>
      <c r="D2073" t="s">
        <v>5</v>
      </c>
    </row>
    <row r="2074" spans="1:5" x14ac:dyDescent="0.35">
      <c r="A2074" s="64">
        <v>16</v>
      </c>
      <c r="B2074" s="64" t="s">
        <v>124</v>
      </c>
      <c r="C2074" s="60">
        <v>2006</v>
      </c>
      <c r="D2074" t="s">
        <v>97</v>
      </c>
    </row>
    <row r="2075" spans="1:5" x14ac:dyDescent="0.35">
      <c r="A2075" s="64">
        <v>16</v>
      </c>
      <c r="B2075" s="64" t="s">
        <v>124</v>
      </c>
      <c r="C2075" s="60">
        <v>2006</v>
      </c>
      <c r="D2075" t="s">
        <v>48</v>
      </c>
      <c r="E2075">
        <v>0.9</v>
      </c>
    </row>
    <row r="2076" spans="1:5" x14ac:dyDescent="0.35">
      <c r="A2076" s="64">
        <v>16</v>
      </c>
      <c r="B2076" s="64" t="s">
        <v>124</v>
      </c>
      <c r="C2076" s="60">
        <v>2006</v>
      </c>
      <c r="D2076" t="s">
        <v>92</v>
      </c>
      <c r="E2076">
        <v>10.06</v>
      </c>
    </row>
    <row r="2077" spans="1:5" x14ac:dyDescent="0.35">
      <c r="A2077" s="64">
        <v>16</v>
      </c>
      <c r="B2077" s="64" t="s">
        <v>124</v>
      </c>
      <c r="C2077" s="60">
        <v>2006</v>
      </c>
      <c r="D2077" t="s">
        <v>94</v>
      </c>
      <c r="E2077">
        <v>1.01</v>
      </c>
    </row>
    <row r="2078" spans="1:5" x14ac:dyDescent="0.35">
      <c r="A2078" s="64">
        <v>16</v>
      </c>
      <c r="B2078" s="64" t="s">
        <v>124</v>
      </c>
      <c r="C2078" s="60">
        <v>2006</v>
      </c>
      <c r="D2078" t="s">
        <v>60</v>
      </c>
    </row>
    <row r="2079" spans="1:5" x14ac:dyDescent="0.35">
      <c r="A2079" s="64">
        <v>16</v>
      </c>
      <c r="B2079" s="64" t="s">
        <v>124</v>
      </c>
      <c r="C2079" s="60">
        <v>2006</v>
      </c>
      <c r="D2079" t="s">
        <v>31</v>
      </c>
    </row>
    <row r="2080" spans="1:5" x14ac:dyDescent="0.35">
      <c r="A2080" s="64">
        <v>16</v>
      </c>
      <c r="B2080" s="64" t="s">
        <v>124</v>
      </c>
      <c r="C2080" s="60">
        <v>2006</v>
      </c>
      <c r="D2080" t="s">
        <v>36</v>
      </c>
      <c r="E2080">
        <v>0</v>
      </c>
    </row>
    <row r="2081" spans="1:5" x14ac:dyDescent="0.35">
      <c r="A2081" s="64">
        <v>16</v>
      </c>
      <c r="B2081" s="64" t="s">
        <v>124</v>
      </c>
      <c r="C2081" s="60">
        <v>2006</v>
      </c>
      <c r="D2081" t="s">
        <v>47</v>
      </c>
      <c r="E2081">
        <v>0.66</v>
      </c>
    </row>
    <row r="2082" spans="1:5" x14ac:dyDescent="0.35">
      <c r="A2082" s="64">
        <v>16</v>
      </c>
      <c r="B2082" s="64" t="s">
        <v>124</v>
      </c>
      <c r="C2082" s="60">
        <v>2006</v>
      </c>
      <c r="D2082" t="s">
        <v>57</v>
      </c>
      <c r="E2082">
        <v>0.03</v>
      </c>
    </row>
    <row r="2083" spans="1:5" x14ac:dyDescent="0.35">
      <c r="A2083" s="64">
        <v>16</v>
      </c>
      <c r="B2083" s="64" t="s">
        <v>124</v>
      </c>
      <c r="C2083" s="60">
        <v>2006</v>
      </c>
      <c r="D2083" t="s">
        <v>80</v>
      </c>
    </row>
    <row r="2084" spans="1:5" x14ac:dyDescent="0.35">
      <c r="A2084" s="64">
        <v>16</v>
      </c>
      <c r="B2084" s="64" t="s">
        <v>124</v>
      </c>
      <c r="C2084" s="60">
        <v>2006</v>
      </c>
      <c r="D2084" s="60" t="s">
        <v>101</v>
      </c>
    </row>
    <row r="2085" spans="1:5" x14ac:dyDescent="0.35">
      <c r="A2085" s="64">
        <v>16</v>
      </c>
      <c r="B2085" s="64" t="s">
        <v>124</v>
      </c>
      <c r="C2085" s="60">
        <v>2012</v>
      </c>
      <c r="D2085" s="128" t="s">
        <v>90</v>
      </c>
      <c r="E2085" s="128">
        <v>2783.68</v>
      </c>
    </row>
    <row r="2086" spans="1:5" x14ac:dyDescent="0.35">
      <c r="A2086" s="64">
        <v>16</v>
      </c>
      <c r="B2086" s="64" t="s">
        <v>124</v>
      </c>
      <c r="C2086" s="60">
        <v>2012</v>
      </c>
      <c r="D2086" t="s">
        <v>22</v>
      </c>
      <c r="E2086">
        <v>157.65</v>
      </c>
    </row>
    <row r="2087" spans="1:5" x14ac:dyDescent="0.35">
      <c r="A2087" s="64">
        <v>16</v>
      </c>
      <c r="B2087" s="64" t="s">
        <v>124</v>
      </c>
      <c r="C2087" s="60">
        <v>2012</v>
      </c>
      <c r="D2087" t="s">
        <v>2</v>
      </c>
      <c r="E2087">
        <v>1075.47</v>
      </c>
    </row>
    <row r="2088" spans="1:5" x14ac:dyDescent="0.35">
      <c r="A2088" s="64">
        <v>16</v>
      </c>
      <c r="B2088" s="64" t="s">
        <v>124</v>
      </c>
      <c r="C2088" s="60">
        <v>2012</v>
      </c>
      <c r="D2088" t="s">
        <v>15</v>
      </c>
      <c r="E2088">
        <v>413.18</v>
      </c>
    </row>
    <row r="2089" spans="1:5" x14ac:dyDescent="0.35">
      <c r="A2089" s="64">
        <v>16</v>
      </c>
      <c r="B2089" s="64" t="s">
        <v>124</v>
      </c>
      <c r="C2089" s="60">
        <v>2012</v>
      </c>
      <c r="D2089" t="s">
        <v>30</v>
      </c>
      <c r="E2089">
        <v>1086.81</v>
      </c>
    </row>
    <row r="2090" spans="1:5" x14ac:dyDescent="0.35">
      <c r="A2090" s="64">
        <v>16</v>
      </c>
      <c r="B2090" s="64" t="s">
        <v>124</v>
      </c>
      <c r="C2090" s="60">
        <v>2012</v>
      </c>
      <c r="D2090" t="s">
        <v>98</v>
      </c>
      <c r="E2090">
        <v>816.22</v>
      </c>
    </row>
    <row r="2091" spans="1:5" x14ac:dyDescent="0.35">
      <c r="A2091" s="64">
        <v>16</v>
      </c>
      <c r="B2091" s="64" t="s">
        <v>124</v>
      </c>
      <c r="C2091" s="60">
        <v>2012</v>
      </c>
      <c r="D2091" t="s">
        <v>25</v>
      </c>
      <c r="E2091">
        <v>284.31</v>
      </c>
    </row>
    <row r="2092" spans="1:5" x14ac:dyDescent="0.35">
      <c r="A2092" s="64">
        <v>16</v>
      </c>
      <c r="B2092" s="64" t="s">
        <v>124</v>
      </c>
      <c r="C2092" s="60">
        <v>2012</v>
      </c>
      <c r="D2092" t="s">
        <v>100</v>
      </c>
      <c r="E2092">
        <v>102.76</v>
      </c>
    </row>
    <row r="2093" spans="1:5" x14ac:dyDescent="0.35">
      <c r="A2093" s="64">
        <v>16</v>
      </c>
      <c r="B2093" s="64" t="s">
        <v>124</v>
      </c>
      <c r="C2093" s="60">
        <v>2012</v>
      </c>
      <c r="D2093" t="s">
        <v>8</v>
      </c>
      <c r="E2093">
        <v>536.57000000000005</v>
      </c>
    </row>
    <row r="2094" spans="1:5" x14ac:dyDescent="0.35">
      <c r="A2094" s="64">
        <v>16</v>
      </c>
      <c r="B2094" s="64" t="s">
        <v>124</v>
      </c>
      <c r="C2094" s="60">
        <v>2012</v>
      </c>
      <c r="D2094" t="s">
        <v>99</v>
      </c>
      <c r="E2094">
        <v>92</v>
      </c>
    </row>
    <row r="2095" spans="1:5" x14ac:dyDescent="0.35">
      <c r="A2095" s="64">
        <v>16</v>
      </c>
      <c r="B2095" s="64" t="s">
        <v>124</v>
      </c>
      <c r="C2095" s="60">
        <v>2012</v>
      </c>
      <c r="D2095" t="s">
        <v>16</v>
      </c>
      <c r="E2095">
        <v>101.47</v>
      </c>
    </row>
    <row r="2096" spans="1:5" x14ac:dyDescent="0.35">
      <c r="A2096" s="64">
        <v>16</v>
      </c>
      <c r="B2096" s="64" t="s">
        <v>124</v>
      </c>
      <c r="C2096" s="60">
        <v>2012</v>
      </c>
      <c r="D2096" t="s">
        <v>19</v>
      </c>
      <c r="E2096">
        <v>59.32</v>
      </c>
    </row>
    <row r="2097" spans="1:5" x14ac:dyDescent="0.35">
      <c r="A2097" s="64">
        <v>16</v>
      </c>
      <c r="B2097" s="64" t="s">
        <v>124</v>
      </c>
      <c r="C2097" s="60">
        <v>2012</v>
      </c>
      <c r="D2097" t="s">
        <v>18</v>
      </c>
      <c r="E2097">
        <v>37.1</v>
      </c>
    </row>
    <row r="2098" spans="1:5" x14ac:dyDescent="0.35">
      <c r="A2098" s="64">
        <v>16</v>
      </c>
      <c r="B2098" s="64" t="s">
        <v>124</v>
      </c>
      <c r="C2098" s="60">
        <v>2012</v>
      </c>
      <c r="D2098" t="s">
        <v>17</v>
      </c>
      <c r="E2098">
        <v>14.86</v>
      </c>
    </row>
    <row r="2099" spans="1:5" x14ac:dyDescent="0.35">
      <c r="A2099" s="64">
        <v>16</v>
      </c>
      <c r="B2099" s="64" t="s">
        <v>124</v>
      </c>
      <c r="C2099" s="60">
        <v>2012</v>
      </c>
      <c r="D2099" t="s">
        <v>91</v>
      </c>
      <c r="E2099">
        <v>65.430000000000007</v>
      </c>
    </row>
    <row r="2100" spans="1:5" x14ac:dyDescent="0.35">
      <c r="A2100" s="64">
        <v>16</v>
      </c>
      <c r="B2100" s="64" t="s">
        <v>124</v>
      </c>
      <c r="C2100" s="60">
        <v>2012</v>
      </c>
      <c r="D2100" t="s">
        <v>52</v>
      </c>
    </row>
    <row r="2101" spans="1:5" x14ac:dyDescent="0.35">
      <c r="A2101" s="64">
        <v>16</v>
      </c>
      <c r="B2101" s="64" t="s">
        <v>124</v>
      </c>
      <c r="C2101" s="60">
        <v>2012</v>
      </c>
      <c r="D2101" t="s">
        <v>24</v>
      </c>
      <c r="E2101">
        <v>4.9800000000000004</v>
      </c>
    </row>
    <row r="2102" spans="1:5" x14ac:dyDescent="0.35">
      <c r="A2102" s="64">
        <v>16</v>
      </c>
      <c r="B2102" s="64" t="s">
        <v>124</v>
      </c>
      <c r="C2102" s="60">
        <v>2012</v>
      </c>
      <c r="D2102" t="s">
        <v>96</v>
      </c>
      <c r="E2102">
        <v>7</v>
      </c>
    </row>
    <row r="2103" spans="1:5" x14ac:dyDescent="0.35">
      <c r="A2103" s="64">
        <v>16</v>
      </c>
      <c r="B2103" s="64" t="s">
        <v>124</v>
      </c>
      <c r="C2103" s="60">
        <v>2012</v>
      </c>
      <c r="D2103" t="s">
        <v>1</v>
      </c>
      <c r="E2103">
        <v>7.79</v>
      </c>
    </row>
    <row r="2104" spans="1:5" x14ac:dyDescent="0.35">
      <c r="A2104" s="64">
        <v>16</v>
      </c>
      <c r="B2104" s="64" t="s">
        <v>124</v>
      </c>
      <c r="C2104" s="60">
        <v>2012</v>
      </c>
      <c r="D2104" t="s">
        <v>12</v>
      </c>
      <c r="E2104">
        <v>0.08</v>
      </c>
    </row>
    <row r="2105" spans="1:5" x14ac:dyDescent="0.35">
      <c r="A2105" s="64">
        <v>16</v>
      </c>
      <c r="B2105" s="64" t="s">
        <v>124</v>
      </c>
      <c r="C2105" s="60">
        <v>2012</v>
      </c>
      <c r="D2105" t="s">
        <v>102</v>
      </c>
      <c r="E2105">
        <v>10.39</v>
      </c>
    </row>
    <row r="2106" spans="1:5" x14ac:dyDescent="0.35">
      <c r="A2106" s="64">
        <v>16</v>
      </c>
      <c r="B2106" s="64" t="s">
        <v>124</v>
      </c>
      <c r="C2106" s="60">
        <v>2012</v>
      </c>
      <c r="D2106" t="s">
        <v>46</v>
      </c>
      <c r="E2106">
        <v>4.03</v>
      </c>
    </row>
    <row r="2107" spans="1:5" x14ac:dyDescent="0.35">
      <c r="A2107" s="64">
        <v>16</v>
      </c>
      <c r="B2107" s="64" t="s">
        <v>124</v>
      </c>
      <c r="C2107" s="60">
        <v>2012</v>
      </c>
      <c r="D2107" t="s">
        <v>78</v>
      </c>
    </row>
    <row r="2108" spans="1:5" x14ac:dyDescent="0.35">
      <c r="A2108" s="64">
        <v>16</v>
      </c>
      <c r="B2108" s="64" t="s">
        <v>124</v>
      </c>
      <c r="C2108" s="60">
        <v>2012</v>
      </c>
      <c r="D2108" t="s">
        <v>93</v>
      </c>
      <c r="E2108">
        <v>0.63</v>
      </c>
    </row>
    <row r="2109" spans="1:5" x14ac:dyDescent="0.35">
      <c r="A2109" s="64">
        <v>16</v>
      </c>
      <c r="B2109" s="64" t="s">
        <v>124</v>
      </c>
      <c r="C2109" s="60">
        <v>2012</v>
      </c>
      <c r="D2109" t="s">
        <v>14</v>
      </c>
      <c r="E2109">
        <v>1.74</v>
      </c>
    </row>
    <row r="2110" spans="1:5" x14ac:dyDescent="0.35">
      <c r="A2110" s="64">
        <v>16</v>
      </c>
      <c r="B2110" s="64" t="s">
        <v>124</v>
      </c>
      <c r="C2110" s="60">
        <v>2012</v>
      </c>
      <c r="D2110" t="s">
        <v>95</v>
      </c>
      <c r="E2110">
        <v>8</v>
      </c>
    </row>
    <row r="2111" spans="1:5" x14ac:dyDescent="0.35">
      <c r="A2111" s="64">
        <v>16</v>
      </c>
      <c r="B2111" s="64" t="s">
        <v>124</v>
      </c>
      <c r="C2111" s="60">
        <v>2012</v>
      </c>
      <c r="D2111" t="s">
        <v>13</v>
      </c>
    </row>
    <row r="2112" spans="1:5" x14ac:dyDescent="0.35">
      <c r="A2112" s="64">
        <v>16</v>
      </c>
      <c r="B2112" s="64" t="s">
        <v>124</v>
      </c>
      <c r="C2112" s="60">
        <v>2012</v>
      </c>
      <c r="D2112" t="s">
        <v>9</v>
      </c>
      <c r="E2112">
        <v>0.09</v>
      </c>
    </row>
    <row r="2113" spans="1:5" x14ac:dyDescent="0.35">
      <c r="A2113" s="64">
        <v>16</v>
      </c>
      <c r="B2113" s="64" t="s">
        <v>124</v>
      </c>
      <c r="C2113" s="60">
        <v>2012</v>
      </c>
      <c r="D2113" t="s">
        <v>50</v>
      </c>
      <c r="E2113">
        <v>0.21</v>
      </c>
    </row>
    <row r="2114" spans="1:5" x14ac:dyDescent="0.35">
      <c r="A2114" s="64">
        <v>16</v>
      </c>
      <c r="B2114" s="64" t="s">
        <v>124</v>
      </c>
      <c r="C2114" s="60">
        <v>2012</v>
      </c>
      <c r="D2114" t="s">
        <v>42</v>
      </c>
    </row>
    <row r="2115" spans="1:5" x14ac:dyDescent="0.35">
      <c r="A2115" s="64">
        <v>16</v>
      </c>
      <c r="B2115" s="64" t="s">
        <v>124</v>
      </c>
      <c r="C2115" s="60">
        <v>2012</v>
      </c>
      <c r="D2115" t="s">
        <v>5</v>
      </c>
      <c r="E2115">
        <v>0.48</v>
      </c>
    </row>
    <row r="2116" spans="1:5" x14ac:dyDescent="0.35">
      <c r="A2116" s="64">
        <v>16</v>
      </c>
      <c r="B2116" s="64" t="s">
        <v>124</v>
      </c>
      <c r="C2116" s="60">
        <v>2012</v>
      </c>
      <c r="D2116" t="s">
        <v>97</v>
      </c>
    </row>
    <row r="2117" spans="1:5" x14ac:dyDescent="0.35">
      <c r="A2117" s="64">
        <v>16</v>
      </c>
      <c r="B2117" s="64" t="s">
        <v>124</v>
      </c>
      <c r="C2117" s="60">
        <v>2012</v>
      </c>
      <c r="D2117" t="s">
        <v>48</v>
      </c>
      <c r="E2117">
        <v>0.5</v>
      </c>
    </row>
    <row r="2118" spans="1:5" x14ac:dyDescent="0.35">
      <c r="A2118" s="64">
        <v>16</v>
      </c>
      <c r="B2118" s="64" t="s">
        <v>124</v>
      </c>
      <c r="C2118" s="60">
        <v>2012</v>
      </c>
      <c r="D2118" t="s">
        <v>92</v>
      </c>
    </row>
    <row r="2119" spans="1:5" x14ac:dyDescent="0.35">
      <c r="A2119" s="64">
        <v>16</v>
      </c>
      <c r="B2119" s="64" t="s">
        <v>124</v>
      </c>
      <c r="C2119" s="60">
        <v>2012</v>
      </c>
      <c r="D2119" t="s">
        <v>94</v>
      </c>
      <c r="E2119">
        <v>0.6</v>
      </c>
    </row>
    <row r="2120" spans="1:5" x14ac:dyDescent="0.35">
      <c r="A2120" s="64">
        <v>16</v>
      </c>
      <c r="B2120" s="64" t="s">
        <v>124</v>
      </c>
      <c r="C2120" s="60">
        <v>2012</v>
      </c>
      <c r="D2120" t="s">
        <v>60</v>
      </c>
    </row>
    <row r="2121" spans="1:5" x14ac:dyDescent="0.35">
      <c r="A2121" s="64">
        <v>16</v>
      </c>
      <c r="B2121" s="64" t="s">
        <v>124</v>
      </c>
      <c r="C2121" s="60">
        <v>2012</v>
      </c>
      <c r="D2121" t="s">
        <v>31</v>
      </c>
      <c r="E2121">
        <v>56.21</v>
      </c>
    </row>
    <row r="2122" spans="1:5" x14ac:dyDescent="0.35">
      <c r="A2122" s="64">
        <v>16</v>
      </c>
      <c r="B2122" s="64" t="s">
        <v>124</v>
      </c>
      <c r="C2122" s="60">
        <v>2012</v>
      </c>
      <c r="D2122" t="s">
        <v>36</v>
      </c>
      <c r="E2122">
        <v>0.95</v>
      </c>
    </row>
    <row r="2123" spans="1:5" x14ac:dyDescent="0.35">
      <c r="A2123" s="64">
        <v>16</v>
      </c>
      <c r="B2123" s="64" t="s">
        <v>124</v>
      </c>
      <c r="C2123" s="60">
        <v>2012</v>
      </c>
      <c r="D2123" t="s">
        <v>47</v>
      </c>
      <c r="E2123">
        <v>9.0500000000000007</v>
      </c>
    </row>
    <row r="2124" spans="1:5" x14ac:dyDescent="0.35">
      <c r="A2124" s="64">
        <v>16</v>
      </c>
      <c r="B2124" s="64" t="s">
        <v>124</v>
      </c>
      <c r="C2124" s="60">
        <v>2012</v>
      </c>
      <c r="D2124" t="s">
        <v>57</v>
      </c>
    </row>
    <row r="2125" spans="1:5" x14ac:dyDescent="0.35">
      <c r="A2125" s="64">
        <v>16</v>
      </c>
      <c r="B2125" s="64" t="s">
        <v>124</v>
      </c>
      <c r="C2125" s="60">
        <v>2012</v>
      </c>
      <c r="D2125" t="s">
        <v>80</v>
      </c>
    </row>
    <row r="2126" spans="1:5" x14ac:dyDescent="0.35">
      <c r="A2126" s="64">
        <v>16</v>
      </c>
      <c r="B2126" s="64" t="s">
        <v>124</v>
      </c>
      <c r="C2126" s="60">
        <v>2012</v>
      </c>
      <c r="D2126" s="60" t="s">
        <v>101</v>
      </c>
      <c r="E2126">
        <v>0.24</v>
      </c>
    </row>
    <row r="2127" spans="1:5" x14ac:dyDescent="0.35">
      <c r="A2127" s="64">
        <v>16</v>
      </c>
      <c r="B2127" s="64" t="s">
        <v>124</v>
      </c>
      <c r="C2127" s="60">
        <v>2016</v>
      </c>
      <c r="D2127" s="128" t="s">
        <v>90</v>
      </c>
      <c r="E2127" s="128">
        <v>3428.68</v>
      </c>
    </row>
    <row r="2128" spans="1:5" x14ac:dyDescent="0.35">
      <c r="A2128" s="64">
        <v>16</v>
      </c>
      <c r="B2128" s="64" t="s">
        <v>124</v>
      </c>
      <c r="C2128" s="60">
        <v>2016</v>
      </c>
      <c r="D2128" t="s">
        <v>22</v>
      </c>
      <c r="E2128">
        <v>759.22</v>
      </c>
    </row>
    <row r="2129" spans="1:5" x14ac:dyDescent="0.35">
      <c r="A2129" s="64">
        <v>16</v>
      </c>
      <c r="B2129" s="64" t="s">
        <v>124</v>
      </c>
      <c r="C2129" s="60">
        <v>2016</v>
      </c>
      <c r="D2129" t="s">
        <v>2</v>
      </c>
      <c r="E2129">
        <v>1299.57</v>
      </c>
    </row>
    <row r="2130" spans="1:5" x14ac:dyDescent="0.35">
      <c r="A2130" s="64">
        <v>16</v>
      </c>
      <c r="B2130" s="64" t="s">
        <v>124</v>
      </c>
      <c r="C2130" s="60">
        <v>2016</v>
      </c>
      <c r="D2130" t="s">
        <v>15</v>
      </c>
      <c r="E2130">
        <v>1135.76</v>
      </c>
    </row>
    <row r="2131" spans="1:5" x14ac:dyDescent="0.35">
      <c r="A2131" s="64">
        <v>16</v>
      </c>
      <c r="B2131" s="64" t="s">
        <v>124</v>
      </c>
      <c r="C2131" s="60">
        <v>2016</v>
      </c>
      <c r="D2131" t="s">
        <v>30</v>
      </c>
      <c r="E2131">
        <v>1378.89</v>
      </c>
    </row>
    <row r="2132" spans="1:5" x14ac:dyDescent="0.35">
      <c r="A2132" s="64">
        <v>16</v>
      </c>
      <c r="B2132" s="64" t="s">
        <v>124</v>
      </c>
      <c r="C2132" s="60">
        <v>2016</v>
      </c>
      <c r="D2132" t="s">
        <v>98</v>
      </c>
      <c r="E2132">
        <v>807.04</v>
      </c>
    </row>
    <row r="2133" spans="1:5" x14ac:dyDescent="0.35">
      <c r="A2133" s="64">
        <v>16</v>
      </c>
      <c r="B2133" s="64" t="s">
        <v>124</v>
      </c>
      <c r="C2133" s="60">
        <v>2016</v>
      </c>
      <c r="D2133" t="s">
        <v>25</v>
      </c>
      <c r="E2133">
        <v>689.73</v>
      </c>
    </row>
    <row r="2134" spans="1:5" x14ac:dyDescent="0.35">
      <c r="A2134" s="64">
        <v>16</v>
      </c>
      <c r="B2134" s="64" t="s">
        <v>124</v>
      </c>
      <c r="C2134" s="60">
        <v>2016</v>
      </c>
      <c r="D2134" t="s">
        <v>100</v>
      </c>
      <c r="E2134">
        <v>395.68</v>
      </c>
    </row>
    <row r="2135" spans="1:5" x14ac:dyDescent="0.35">
      <c r="A2135" s="64">
        <v>16</v>
      </c>
      <c r="B2135" s="64" t="s">
        <v>124</v>
      </c>
      <c r="C2135" s="60">
        <v>2016</v>
      </c>
      <c r="D2135" t="s">
        <v>8</v>
      </c>
      <c r="E2135">
        <v>460.44</v>
      </c>
    </row>
    <row r="2136" spans="1:5" x14ac:dyDescent="0.35">
      <c r="A2136" s="64">
        <v>16</v>
      </c>
      <c r="B2136" s="64" t="s">
        <v>124</v>
      </c>
      <c r="C2136" s="60">
        <v>2016</v>
      </c>
      <c r="D2136" t="s">
        <v>99</v>
      </c>
      <c r="E2136">
        <v>117.06</v>
      </c>
    </row>
    <row r="2137" spans="1:5" x14ac:dyDescent="0.35">
      <c r="A2137" s="64">
        <v>16</v>
      </c>
      <c r="B2137" s="64" t="s">
        <v>124</v>
      </c>
      <c r="C2137" s="60">
        <v>2016</v>
      </c>
      <c r="D2137" t="s">
        <v>16</v>
      </c>
      <c r="E2137">
        <v>84.6</v>
      </c>
    </row>
    <row r="2138" spans="1:5" x14ac:dyDescent="0.35">
      <c r="A2138" s="64">
        <v>16</v>
      </c>
      <c r="B2138" s="64" t="s">
        <v>124</v>
      </c>
      <c r="C2138" s="60">
        <v>2016</v>
      </c>
      <c r="D2138" t="s">
        <v>19</v>
      </c>
      <c r="E2138">
        <v>87.21</v>
      </c>
    </row>
    <row r="2139" spans="1:5" x14ac:dyDescent="0.35">
      <c r="A2139" s="64">
        <v>16</v>
      </c>
      <c r="B2139" s="64" t="s">
        <v>124</v>
      </c>
      <c r="C2139" s="60">
        <v>2016</v>
      </c>
      <c r="D2139" t="s">
        <v>18</v>
      </c>
      <c r="E2139">
        <v>40.56</v>
      </c>
    </row>
    <row r="2140" spans="1:5" x14ac:dyDescent="0.35">
      <c r="A2140" s="64">
        <v>16</v>
      </c>
      <c r="B2140" s="64" t="s">
        <v>124</v>
      </c>
      <c r="C2140" s="60">
        <v>2016</v>
      </c>
      <c r="D2140" t="s">
        <v>17</v>
      </c>
      <c r="E2140">
        <v>26.74</v>
      </c>
    </row>
    <row r="2141" spans="1:5" x14ac:dyDescent="0.35">
      <c r="A2141" s="64">
        <v>16</v>
      </c>
      <c r="B2141" s="64" t="s">
        <v>124</v>
      </c>
      <c r="C2141" s="60">
        <v>2016</v>
      </c>
      <c r="D2141" t="s">
        <v>91</v>
      </c>
      <c r="E2141">
        <v>33.78</v>
      </c>
    </row>
    <row r="2142" spans="1:5" x14ac:dyDescent="0.35">
      <c r="A2142" s="64">
        <v>16</v>
      </c>
      <c r="B2142" s="64" t="s">
        <v>124</v>
      </c>
      <c r="C2142" s="60">
        <v>2016</v>
      </c>
      <c r="D2142" t="s">
        <v>52</v>
      </c>
      <c r="E2142">
        <v>4.75</v>
      </c>
    </row>
    <row r="2143" spans="1:5" x14ac:dyDescent="0.35">
      <c r="A2143" s="64">
        <v>16</v>
      </c>
      <c r="B2143" s="64" t="s">
        <v>124</v>
      </c>
      <c r="C2143" s="60">
        <v>2016</v>
      </c>
      <c r="D2143" t="s">
        <v>24</v>
      </c>
      <c r="E2143">
        <v>4.41</v>
      </c>
    </row>
    <row r="2144" spans="1:5" x14ac:dyDescent="0.35">
      <c r="A2144" s="64">
        <v>16</v>
      </c>
      <c r="B2144" s="64" t="s">
        <v>124</v>
      </c>
      <c r="C2144" s="60">
        <v>2016</v>
      </c>
      <c r="D2144" t="s">
        <v>96</v>
      </c>
      <c r="E2144">
        <v>3.78</v>
      </c>
    </row>
    <row r="2145" spans="1:5" x14ac:dyDescent="0.35">
      <c r="A2145" s="64">
        <v>16</v>
      </c>
      <c r="B2145" s="64" t="s">
        <v>124</v>
      </c>
      <c r="C2145" s="60">
        <v>2016</v>
      </c>
      <c r="D2145" t="s">
        <v>1</v>
      </c>
      <c r="E2145">
        <v>5.79</v>
      </c>
    </row>
    <row r="2146" spans="1:5" x14ac:dyDescent="0.35">
      <c r="A2146" s="64">
        <v>16</v>
      </c>
      <c r="B2146" s="64" t="s">
        <v>124</v>
      </c>
      <c r="C2146" s="60">
        <v>2016</v>
      </c>
      <c r="D2146" t="s">
        <v>12</v>
      </c>
      <c r="E2146">
        <v>7.0000000000000007E-2</v>
      </c>
    </row>
    <row r="2147" spans="1:5" x14ac:dyDescent="0.35">
      <c r="A2147" s="64">
        <v>16</v>
      </c>
      <c r="B2147" s="64" t="s">
        <v>124</v>
      </c>
      <c r="C2147" s="60">
        <v>2016</v>
      </c>
      <c r="D2147" t="s">
        <v>102</v>
      </c>
      <c r="E2147">
        <v>11.5</v>
      </c>
    </row>
    <row r="2148" spans="1:5" x14ac:dyDescent="0.35">
      <c r="A2148" s="64">
        <v>16</v>
      </c>
      <c r="B2148" s="64" t="s">
        <v>124</v>
      </c>
      <c r="C2148" s="60">
        <v>2016</v>
      </c>
      <c r="D2148" t="s">
        <v>46</v>
      </c>
      <c r="E2148">
        <v>4.17</v>
      </c>
    </row>
    <row r="2149" spans="1:5" x14ac:dyDescent="0.35">
      <c r="A2149" s="64">
        <v>16</v>
      </c>
      <c r="B2149" s="64" t="s">
        <v>124</v>
      </c>
      <c r="C2149" s="60">
        <v>2016</v>
      </c>
      <c r="D2149" t="s">
        <v>78</v>
      </c>
    </row>
    <row r="2150" spans="1:5" x14ac:dyDescent="0.35">
      <c r="A2150" s="64">
        <v>16</v>
      </c>
      <c r="B2150" s="64" t="s">
        <v>124</v>
      </c>
      <c r="C2150" s="60">
        <v>2016</v>
      </c>
      <c r="D2150" t="s">
        <v>93</v>
      </c>
      <c r="E2150">
        <v>0.82</v>
      </c>
    </row>
    <row r="2151" spans="1:5" x14ac:dyDescent="0.35">
      <c r="A2151" s="64">
        <v>16</v>
      </c>
      <c r="B2151" s="64" t="s">
        <v>124</v>
      </c>
      <c r="C2151" s="60">
        <v>2016</v>
      </c>
      <c r="D2151" t="s">
        <v>14</v>
      </c>
      <c r="E2151">
        <v>7.26</v>
      </c>
    </row>
    <row r="2152" spans="1:5" x14ac:dyDescent="0.35">
      <c r="A2152" s="64">
        <v>16</v>
      </c>
      <c r="B2152" s="64" t="s">
        <v>124</v>
      </c>
      <c r="C2152" s="60">
        <v>2016</v>
      </c>
      <c r="D2152" t="s">
        <v>95</v>
      </c>
      <c r="E2152">
        <v>3.17</v>
      </c>
    </row>
    <row r="2153" spans="1:5" x14ac:dyDescent="0.35">
      <c r="A2153" s="64">
        <v>16</v>
      </c>
      <c r="B2153" s="64" t="s">
        <v>124</v>
      </c>
      <c r="C2153" s="60">
        <v>2016</v>
      </c>
      <c r="D2153" t="s">
        <v>13</v>
      </c>
      <c r="E2153">
        <v>0.12</v>
      </c>
    </row>
    <row r="2154" spans="1:5" x14ac:dyDescent="0.35">
      <c r="A2154" s="64">
        <v>16</v>
      </c>
      <c r="B2154" s="64" t="s">
        <v>124</v>
      </c>
      <c r="C2154" s="60">
        <v>2016</v>
      </c>
      <c r="D2154" t="s">
        <v>9</v>
      </c>
      <c r="E2154">
        <v>0.65</v>
      </c>
    </row>
    <row r="2155" spans="1:5" x14ac:dyDescent="0.35">
      <c r="A2155" s="64">
        <v>16</v>
      </c>
      <c r="B2155" s="64" t="s">
        <v>124</v>
      </c>
      <c r="C2155" s="60">
        <v>2016</v>
      </c>
      <c r="D2155" t="s">
        <v>50</v>
      </c>
      <c r="E2155">
        <v>0.17</v>
      </c>
    </row>
    <row r="2156" spans="1:5" x14ac:dyDescent="0.35">
      <c r="A2156" s="64">
        <v>16</v>
      </c>
      <c r="B2156" s="64" t="s">
        <v>124</v>
      </c>
      <c r="C2156" s="60">
        <v>2016</v>
      </c>
      <c r="D2156" t="s">
        <v>42</v>
      </c>
    </row>
    <row r="2157" spans="1:5" x14ac:dyDescent="0.35">
      <c r="A2157" s="64">
        <v>16</v>
      </c>
      <c r="B2157" s="64" t="s">
        <v>124</v>
      </c>
      <c r="C2157" s="60">
        <v>2016</v>
      </c>
      <c r="D2157" t="s">
        <v>5</v>
      </c>
      <c r="E2157">
        <v>0.6</v>
      </c>
    </row>
    <row r="2158" spans="1:5" x14ac:dyDescent="0.35">
      <c r="A2158" s="64">
        <v>16</v>
      </c>
      <c r="B2158" s="64" t="s">
        <v>124</v>
      </c>
      <c r="C2158" s="60">
        <v>2016</v>
      </c>
      <c r="D2158" t="s">
        <v>97</v>
      </c>
    </row>
    <row r="2159" spans="1:5" x14ac:dyDescent="0.35">
      <c r="A2159" s="64">
        <v>16</v>
      </c>
      <c r="B2159" s="64" t="s">
        <v>124</v>
      </c>
      <c r="C2159" s="60">
        <v>2016</v>
      </c>
      <c r="D2159" t="s">
        <v>48</v>
      </c>
      <c r="E2159">
        <v>0.08</v>
      </c>
    </row>
    <row r="2160" spans="1:5" x14ac:dyDescent="0.35">
      <c r="A2160" s="64">
        <v>16</v>
      </c>
      <c r="B2160" s="64" t="s">
        <v>124</v>
      </c>
      <c r="C2160" s="60">
        <v>2016</v>
      </c>
      <c r="D2160" t="s">
        <v>92</v>
      </c>
    </row>
    <row r="2161" spans="1:5" x14ac:dyDescent="0.35">
      <c r="A2161" s="64">
        <v>16</v>
      </c>
      <c r="B2161" s="64" t="s">
        <v>124</v>
      </c>
      <c r="C2161" s="60">
        <v>2016</v>
      </c>
      <c r="D2161" t="s">
        <v>94</v>
      </c>
      <c r="E2161">
        <v>0.88</v>
      </c>
    </row>
    <row r="2162" spans="1:5" x14ac:dyDescent="0.35">
      <c r="A2162" s="64">
        <v>16</v>
      </c>
      <c r="B2162" s="64" t="s">
        <v>124</v>
      </c>
      <c r="C2162" s="60">
        <v>2016</v>
      </c>
      <c r="D2162" t="s">
        <v>60</v>
      </c>
    </row>
    <row r="2163" spans="1:5" x14ac:dyDescent="0.35">
      <c r="A2163" s="64">
        <v>16</v>
      </c>
      <c r="B2163" s="64" t="s">
        <v>124</v>
      </c>
      <c r="C2163" s="60">
        <v>2016</v>
      </c>
      <c r="D2163" t="s">
        <v>31</v>
      </c>
      <c r="E2163">
        <v>29.7</v>
      </c>
    </row>
    <row r="2164" spans="1:5" x14ac:dyDescent="0.35">
      <c r="A2164" s="64">
        <v>16</v>
      </c>
      <c r="B2164" s="64" t="s">
        <v>124</v>
      </c>
      <c r="C2164" s="60">
        <v>2016</v>
      </c>
      <c r="D2164" t="s">
        <v>36</v>
      </c>
      <c r="E2164">
        <v>0.85</v>
      </c>
    </row>
    <row r="2165" spans="1:5" x14ac:dyDescent="0.35">
      <c r="A2165" s="64">
        <v>16</v>
      </c>
      <c r="B2165" s="64" t="s">
        <v>124</v>
      </c>
      <c r="C2165" s="60">
        <v>2016</v>
      </c>
      <c r="D2165" t="s">
        <v>47</v>
      </c>
    </row>
    <row r="2166" spans="1:5" x14ac:dyDescent="0.35">
      <c r="A2166" s="64">
        <v>16</v>
      </c>
      <c r="B2166" s="64" t="s">
        <v>124</v>
      </c>
      <c r="C2166" s="60">
        <v>2016</v>
      </c>
      <c r="D2166" t="s">
        <v>57</v>
      </c>
    </row>
    <row r="2167" spans="1:5" x14ac:dyDescent="0.35">
      <c r="A2167" s="64">
        <v>16</v>
      </c>
      <c r="B2167" s="64" t="s">
        <v>124</v>
      </c>
      <c r="C2167" s="60">
        <v>2016</v>
      </c>
      <c r="D2167" t="s">
        <v>80</v>
      </c>
    </row>
    <row r="2168" spans="1:5" x14ac:dyDescent="0.35">
      <c r="A2168" s="64">
        <v>16</v>
      </c>
      <c r="B2168" s="64" t="s">
        <v>124</v>
      </c>
      <c r="C2168" s="60">
        <v>2016</v>
      </c>
      <c r="D2168" s="60" t="s">
        <v>101</v>
      </c>
    </row>
    <row r="2169" spans="1:5" x14ac:dyDescent="0.35">
      <c r="A2169" s="64">
        <v>16</v>
      </c>
      <c r="B2169" s="64" t="s">
        <v>124</v>
      </c>
      <c r="C2169" s="64">
        <v>2019</v>
      </c>
      <c r="D2169" s="128" t="s">
        <v>90</v>
      </c>
      <c r="E2169" s="128">
        <v>4023.2599999999952</v>
      </c>
    </row>
    <row r="2170" spans="1:5" x14ac:dyDescent="0.35">
      <c r="A2170" s="64">
        <v>16</v>
      </c>
      <c r="B2170" s="64" t="s">
        <v>124</v>
      </c>
      <c r="C2170" s="64">
        <v>2019</v>
      </c>
      <c r="D2170" t="s">
        <v>22</v>
      </c>
      <c r="E2170">
        <v>2943.5299999999975</v>
      </c>
    </row>
    <row r="2171" spans="1:5" x14ac:dyDescent="0.35">
      <c r="A2171" s="64">
        <v>16</v>
      </c>
      <c r="B2171" s="64" t="s">
        <v>124</v>
      </c>
      <c r="C2171" s="64">
        <v>2019</v>
      </c>
      <c r="D2171" t="s">
        <v>2</v>
      </c>
      <c r="E2171">
        <v>1600.2800000000029</v>
      </c>
    </row>
    <row r="2172" spans="1:5" x14ac:dyDescent="0.35">
      <c r="A2172" s="64">
        <v>16</v>
      </c>
      <c r="B2172" s="64" t="s">
        <v>124</v>
      </c>
      <c r="C2172" s="64">
        <v>2019</v>
      </c>
      <c r="D2172" t="s">
        <v>15</v>
      </c>
      <c r="E2172">
        <v>1497.9400000000019</v>
      </c>
    </row>
    <row r="2173" spans="1:5" x14ac:dyDescent="0.35">
      <c r="A2173" s="64">
        <v>16</v>
      </c>
      <c r="B2173" s="64" t="s">
        <v>124</v>
      </c>
      <c r="C2173" s="64">
        <v>2019</v>
      </c>
      <c r="D2173" t="s">
        <v>30</v>
      </c>
      <c r="E2173">
        <v>1419.8099999999988</v>
      </c>
    </row>
    <row r="2174" spans="1:5" x14ac:dyDescent="0.35">
      <c r="A2174" s="64">
        <v>16</v>
      </c>
      <c r="B2174" s="64" t="s">
        <v>124</v>
      </c>
      <c r="C2174" s="64">
        <v>2019</v>
      </c>
      <c r="D2174" t="s">
        <v>98</v>
      </c>
      <c r="E2174">
        <v>853.54000000000019</v>
      </c>
    </row>
    <row r="2175" spans="1:5" x14ac:dyDescent="0.35">
      <c r="A2175" s="64">
        <v>16</v>
      </c>
      <c r="B2175" s="64" t="s">
        <v>124</v>
      </c>
      <c r="C2175" s="64">
        <v>2019</v>
      </c>
      <c r="D2175" t="s">
        <v>25</v>
      </c>
      <c r="E2175">
        <v>768.64000000000033</v>
      </c>
    </row>
    <row r="2176" spans="1:5" x14ac:dyDescent="0.35">
      <c r="A2176" s="64">
        <v>16</v>
      </c>
      <c r="B2176" s="64" t="s">
        <v>124</v>
      </c>
      <c r="C2176" s="64">
        <v>2019</v>
      </c>
      <c r="D2176" t="s">
        <v>100</v>
      </c>
      <c r="E2176">
        <v>362.39999999999981</v>
      </c>
    </row>
    <row r="2177" spans="1:5" x14ac:dyDescent="0.35">
      <c r="A2177" s="64">
        <v>16</v>
      </c>
      <c r="B2177" s="64" t="s">
        <v>124</v>
      </c>
      <c r="C2177" s="64">
        <v>2019</v>
      </c>
      <c r="D2177" t="s">
        <v>8</v>
      </c>
      <c r="E2177">
        <v>303.89999999999998</v>
      </c>
    </row>
    <row r="2178" spans="1:5" x14ac:dyDescent="0.35">
      <c r="A2178" s="64">
        <v>16</v>
      </c>
      <c r="B2178" s="64" t="s">
        <v>124</v>
      </c>
      <c r="C2178" s="64">
        <v>2019</v>
      </c>
      <c r="D2178" t="s">
        <v>99</v>
      </c>
      <c r="E2178">
        <v>150.76000000000002</v>
      </c>
    </row>
    <row r="2179" spans="1:5" x14ac:dyDescent="0.35">
      <c r="A2179" s="64">
        <v>16</v>
      </c>
      <c r="B2179" s="64" t="s">
        <v>124</v>
      </c>
      <c r="C2179" s="64">
        <v>2019</v>
      </c>
      <c r="D2179" t="s">
        <v>16</v>
      </c>
      <c r="E2179">
        <v>75.899999999999977</v>
      </c>
    </row>
    <row r="2180" spans="1:5" x14ac:dyDescent="0.35">
      <c r="A2180" s="64">
        <v>16</v>
      </c>
      <c r="B2180" s="64" t="s">
        <v>124</v>
      </c>
      <c r="C2180" s="64">
        <v>2019</v>
      </c>
      <c r="D2180" t="s">
        <v>19</v>
      </c>
      <c r="E2180">
        <v>39.92</v>
      </c>
    </row>
    <row r="2181" spans="1:5" x14ac:dyDescent="0.35">
      <c r="A2181" s="64">
        <v>16</v>
      </c>
      <c r="B2181" s="64" t="s">
        <v>124</v>
      </c>
      <c r="C2181" s="64">
        <v>2019</v>
      </c>
      <c r="D2181" t="s">
        <v>18</v>
      </c>
      <c r="E2181">
        <v>38.910000000000011</v>
      </c>
    </row>
    <row r="2182" spans="1:5" x14ac:dyDescent="0.35">
      <c r="A2182" s="64">
        <v>16</v>
      </c>
      <c r="B2182" s="64" t="s">
        <v>124</v>
      </c>
      <c r="C2182" s="64">
        <v>2019</v>
      </c>
      <c r="D2182" t="s">
        <v>17</v>
      </c>
      <c r="E2182">
        <v>33.300000000000004</v>
      </c>
    </row>
    <row r="2183" spans="1:5" x14ac:dyDescent="0.35">
      <c r="A2183" s="64">
        <v>16</v>
      </c>
      <c r="B2183" s="64" t="s">
        <v>124</v>
      </c>
      <c r="C2183" s="64">
        <v>2019</v>
      </c>
      <c r="D2183" t="s">
        <v>91</v>
      </c>
      <c r="E2183">
        <v>18.53</v>
      </c>
    </row>
    <row r="2184" spans="1:5" x14ac:dyDescent="0.35">
      <c r="A2184" s="64">
        <v>16</v>
      </c>
      <c r="B2184" s="64" t="s">
        <v>124</v>
      </c>
      <c r="C2184" s="64">
        <v>2019</v>
      </c>
      <c r="D2184" t="s">
        <v>52</v>
      </c>
      <c r="E2184">
        <v>9.620000000000001</v>
      </c>
    </row>
    <row r="2185" spans="1:5" x14ac:dyDescent="0.35">
      <c r="A2185" s="64">
        <v>16</v>
      </c>
      <c r="B2185" s="64" t="s">
        <v>124</v>
      </c>
      <c r="C2185" s="64">
        <v>2019</v>
      </c>
      <c r="D2185" t="s">
        <v>24</v>
      </c>
      <c r="E2185">
        <v>7.6</v>
      </c>
    </row>
    <row r="2186" spans="1:5" x14ac:dyDescent="0.35">
      <c r="A2186" s="64">
        <v>16</v>
      </c>
      <c r="B2186" s="64" t="s">
        <v>124</v>
      </c>
      <c r="C2186" s="64">
        <v>2019</v>
      </c>
      <c r="D2186" t="s">
        <v>96</v>
      </c>
      <c r="E2186">
        <v>6.9600000000000009</v>
      </c>
    </row>
    <row r="2187" spans="1:5" x14ac:dyDescent="0.35">
      <c r="A2187" s="64">
        <v>16</v>
      </c>
      <c r="B2187" s="64" t="s">
        <v>124</v>
      </c>
      <c r="C2187" s="64">
        <v>2019</v>
      </c>
      <c r="D2187" t="s">
        <v>1</v>
      </c>
      <c r="E2187">
        <v>6.05</v>
      </c>
    </row>
    <row r="2188" spans="1:5" x14ac:dyDescent="0.35">
      <c r="A2188" s="64">
        <v>16</v>
      </c>
      <c r="B2188" s="64" t="s">
        <v>124</v>
      </c>
      <c r="C2188" s="64">
        <v>2019</v>
      </c>
      <c r="D2188" t="s">
        <v>12</v>
      </c>
      <c r="E2188">
        <v>5.4</v>
      </c>
    </row>
    <row r="2189" spans="1:5" x14ac:dyDescent="0.35">
      <c r="A2189" s="64">
        <v>16</v>
      </c>
      <c r="B2189" s="64" t="s">
        <v>124</v>
      </c>
      <c r="C2189" s="64">
        <v>2019</v>
      </c>
      <c r="D2189" t="s">
        <v>102</v>
      </c>
      <c r="E2189">
        <v>4.9000000000000004</v>
      </c>
    </row>
    <row r="2190" spans="1:5" x14ac:dyDescent="0.35">
      <c r="A2190" s="64">
        <v>16</v>
      </c>
      <c r="B2190" s="64" t="s">
        <v>124</v>
      </c>
      <c r="C2190" s="64">
        <v>2019</v>
      </c>
      <c r="D2190" t="s">
        <v>46</v>
      </c>
      <c r="E2190">
        <v>4.1000000000000005</v>
      </c>
    </row>
    <row r="2191" spans="1:5" x14ac:dyDescent="0.35">
      <c r="A2191" s="64">
        <v>16</v>
      </c>
      <c r="B2191" s="64" t="s">
        <v>124</v>
      </c>
      <c r="C2191" s="64">
        <v>2019</v>
      </c>
      <c r="D2191" t="s">
        <v>78</v>
      </c>
      <c r="E2191">
        <v>2.92</v>
      </c>
    </row>
    <row r="2192" spans="1:5" x14ac:dyDescent="0.35">
      <c r="A2192" s="64">
        <v>16</v>
      </c>
      <c r="B2192" s="64" t="s">
        <v>124</v>
      </c>
      <c r="C2192" s="64">
        <v>2019</v>
      </c>
      <c r="D2192" t="s">
        <v>93</v>
      </c>
      <c r="E2192">
        <v>2.4</v>
      </c>
    </row>
    <row r="2193" spans="1:5" x14ac:dyDescent="0.35">
      <c r="A2193" s="64">
        <v>16</v>
      </c>
      <c r="B2193" s="64" t="s">
        <v>124</v>
      </c>
      <c r="C2193" s="64">
        <v>2019</v>
      </c>
      <c r="D2193" t="s">
        <v>14</v>
      </c>
      <c r="E2193">
        <v>1.92</v>
      </c>
    </row>
    <row r="2194" spans="1:5" x14ac:dyDescent="0.35">
      <c r="A2194" s="64">
        <v>16</v>
      </c>
      <c r="B2194" s="64" t="s">
        <v>124</v>
      </c>
      <c r="C2194" s="64">
        <v>2019</v>
      </c>
      <c r="D2194" t="s">
        <v>95</v>
      </c>
      <c r="E2194">
        <v>0.45</v>
      </c>
    </row>
    <row r="2195" spans="1:5" x14ac:dyDescent="0.35">
      <c r="A2195" s="64">
        <v>16</v>
      </c>
      <c r="B2195" s="64" t="s">
        <v>124</v>
      </c>
      <c r="C2195" s="64">
        <v>2019</v>
      </c>
      <c r="D2195" t="s">
        <v>13</v>
      </c>
      <c r="E2195">
        <v>0.4</v>
      </c>
    </row>
    <row r="2196" spans="1:5" x14ac:dyDescent="0.35">
      <c r="A2196" s="64">
        <v>16</v>
      </c>
      <c r="B2196" s="64" t="s">
        <v>124</v>
      </c>
      <c r="C2196" s="64">
        <v>2019</v>
      </c>
      <c r="D2196" t="s">
        <v>9</v>
      </c>
      <c r="E2196">
        <v>0.39</v>
      </c>
    </row>
    <row r="2197" spans="1:5" x14ac:dyDescent="0.35">
      <c r="A2197" s="64">
        <v>16</v>
      </c>
      <c r="B2197" s="64" t="s">
        <v>124</v>
      </c>
      <c r="C2197" s="64">
        <v>2019</v>
      </c>
      <c r="D2197" t="s">
        <v>50</v>
      </c>
      <c r="E2197">
        <v>0.29000000000000004</v>
      </c>
    </row>
    <row r="2198" spans="1:5" x14ac:dyDescent="0.35">
      <c r="A2198" s="64">
        <v>16</v>
      </c>
      <c r="B2198" s="64" t="s">
        <v>124</v>
      </c>
      <c r="C2198" s="64">
        <v>2019</v>
      </c>
      <c r="D2198" t="s">
        <v>42</v>
      </c>
      <c r="E2198">
        <v>0.19</v>
      </c>
    </row>
    <row r="2199" spans="1:5" x14ac:dyDescent="0.35">
      <c r="A2199" s="64">
        <v>16</v>
      </c>
      <c r="B2199" s="64" t="s">
        <v>124</v>
      </c>
      <c r="C2199" s="64">
        <v>2019</v>
      </c>
      <c r="D2199" t="s">
        <v>5</v>
      </c>
      <c r="E2199">
        <v>0.16</v>
      </c>
    </row>
    <row r="2200" spans="1:5" x14ac:dyDescent="0.35">
      <c r="A2200" s="64">
        <v>16</v>
      </c>
      <c r="B2200" s="64" t="s">
        <v>124</v>
      </c>
      <c r="C2200" s="64">
        <v>2019</v>
      </c>
      <c r="D2200" t="s">
        <v>97</v>
      </c>
      <c r="E2200">
        <v>0.11</v>
      </c>
    </row>
    <row r="2201" spans="1:5" x14ac:dyDescent="0.35">
      <c r="A2201" s="64">
        <v>16</v>
      </c>
      <c r="B2201" s="64" t="s">
        <v>124</v>
      </c>
      <c r="C2201" s="64">
        <v>2019</v>
      </c>
      <c r="D2201" t="s">
        <v>48</v>
      </c>
      <c r="E2201">
        <v>0.05</v>
      </c>
    </row>
    <row r="2202" spans="1:5" x14ac:dyDescent="0.35">
      <c r="A2202" s="64">
        <v>16</v>
      </c>
      <c r="B2202" s="64" t="s">
        <v>124</v>
      </c>
      <c r="C2202" s="64">
        <v>2019</v>
      </c>
      <c r="D2202" t="s">
        <v>92</v>
      </c>
    </row>
    <row r="2203" spans="1:5" x14ac:dyDescent="0.35">
      <c r="A2203" s="64">
        <v>16</v>
      </c>
      <c r="B2203" s="64" t="s">
        <v>124</v>
      </c>
      <c r="C2203" s="64">
        <v>2019</v>
      </c>
      <c r="D2203" t="s">
        <v>94</v>
      </c>
    </row>
    <row r="2204" spans="1:5" x14ac:dyDescent="0.35">
      <c r="A2204" s="64">
        <v>16</v>
      </c>
      <c r="B2204" s="64" t="s">
        <v>124</v>
      </c>
      <c r="C2204" s="64">
        <v>2019</v>
      </c>
      <c r="D2204" t="s">
        <v>60</v>
      </c>
    </row>
    <row r="2205" spans="1:5" x14ac:dyDescent="0.35">
      <c r="A2205" s="64">
        <v>16</v>
      </c>
      <c r="B2205" s="64" t="s">
        <v>124</v>
      </c>
      <c r="C2205" s="64">
        <v>2019</v>
      </c>
      <c r="D2205" t="s">
        <v>31</v>
      </c>
    </row>
    <row r="2206" spans="1:5" x14ac:dyDescent="0.35">
      <c r="A2206" s="64">
        <v>16</v>
      </c>
      <c r="B2206" s="64" t="s">
        <v>124</v>
      </c>
      <c r="C2206" s="64">
        <v>2019</v>
      </c>
      <c r="D2206" t="s">
        <v>36</v>
      </c>
    </row>
    <row r="2207" spans="1:5" x14ac:dyDescent="0.35">
      <c r="A2207" s="64">
        <v>16</v>
      </c>
      <c r="B2207" s="64" t="s">
        <v>124</v>
      </c>
      <c r="C2207" s="64">
        <v>2019</v>
      </c>
      <c r="D2207" t="s">
        <v>47</v>
      </c>
    </row>
    <row r="2208" spans="1:5" x14ac:dyDescent="0.35">
      <c r="A2208" s="64">
        <v>16</v>
      </c>
      <c r="B2208" s="64" t="s">
        <v>124</v>
      </c>
      <c r="C2208" s="64">
        <v>2019</v>
      </c>
      <c r="D2208" t="s">
        <v>57</v>
      </c>
    </row>
    <row r="2209" spans="1:5" x14ac:dyDescent="0.35">
      <c r="A2209" s="64">
        <v>16</v>
      </c>
      <c r="B2209" s="64" t="s">
        <v>124</v>
      </c>
      <c r="C2209" s="64">
        <v>2019</v>
      </c>
      <c r="D2209" t="s">
        <v>80</v>
      </c>
    </row>
    <row r="2210" spans="1:5" x14ac:dyDescent="0.35">
      <c r="A2210" s="64">
        <v>16</v>
      </c>
      <c r="B2210" s="64" t="s">
        <v>124</v>
      </c>
      <c r="C2210" s="64">
        <v>2019</v>
      </c>
      <c r="D2210" s="60" t="s">
        <v>101</v>
      </c>
    </row>
    <row r="2211" spans="1:5" ht="15.5" x14ac:dyDescent="0.35">
      <c r="A2211" s="64">
        <v>9</v>
      </c>
      <c r="B2211" t="s">
        <v>125</v>
      </c>
      <c r="C2211" s="64">
        <v>1991</v>
      </c>
      <c r="D2211" t="s">
        <v>22</v>
      </c>
      <c r="E2211" s="18"/>
    </row>
    <row r="2212" spans="1:5" ht="15.5" x14ac:dyDescent="0.35">
      <c r="A2212" s="64">
        <v>9</v>
      </c>
      <c r="B2212" s="64" t="s">
        <v>125</v>
      </c>
      <c r="C2212" s="64">
        <v>1991</v>
      </c>
      <c r="D2212" t="s">
        <v>10</v>
      </c>
      <c r="E2212" s="18">
        <v>179.69</v>
      </c>
    </row>
    <row r="2213" spans="1:5" ht="15.5" x14ac:dyDescent="0.35">
      <c r="A2213" s="64">
        <v>9</v>
      </c>
      <c r="B2213" s="64" t="s">
        <v>125</v>
      </c>
      <c r="C2213" s="64">
        <v>1991</v>
      </c>
      <c r="D2213" t="s">
        <v>21</v>
      </c>
      <c r="E2213" s="18">
        <v>7.72</v>
      </c>
    </row>
    <row r="2214" spans="1:5" ht="15.5" x14ac:dyDescent="0.35">
      <c r="A2214" s="64">
        <v>9</v>
      </c>
      <c r="B2214" s="64" t="s">
        <v>125</v>
      </c>
      <c r="C2214" s="64">
        <v>1991</v>
      </c>
      <c r="D2214" t="s">
        <v>2</v>
      </c>
      <c r="E2214" s="18">
        <v>26</v>
      </c>
    </row>
    <row r="2215" spans="1:5" ht="15.5" x14ac:dyDescent="0.35">
      <c r="A2215" s="64">
        <v>9</v>
      </c>
      <c r="B2215" s="64" t="s">
        <v>125</v>
      </c>
      <c r="C2215" s="64">
        <v>1991</v>
      </c>
      <c r="D2215" t="s">
        <v>15</v>
      </c>
      <c r="E2215" s="18">
        <v>10.23</v>
      </c>
    </row>
    <row r="2216" spans="1:5" ht="15.5" x14ac:dyDescent="0.35">
      <c r="A2216" s="64">
        <v>9</v>
      </c>
      <c r="B2216" s="64" t="s">
        <v>125</v>
      </c>
      <c r="C2216" s="64">
        <v>1991</v>
      </c>
      <c r="D2216" t="s">
        <v>30</v>
      </c>
      <c r="E2216" s="18">
        <v>212.87</v>
      </c>
    </row>
    <row r="2217" spans="1:5" ht="15.5" x14ac:dyDescent="0.35">
      <c r="A2217" s="64">
        <v>9</v>
      </c>
      <c r="B2217" s="64" t="s">
        <v>125</v>
      </c>
      <c r="C2217" s="64">
        <v>1991</v>
      </c>
      <c r="D2217" t="s">
        <v>11</v>
      </c>
      <c r="E2217" s="18">
        <v>53.2</v>
      </c>
    </row>
    <row r="2218" spans="1:5" ht="15.5" x14ac:dyDescent="0.35">
      <c r="A2218" s="64">
        <v>9</v>
      </c>
      <c r="B2218" s="64" t="s">
        <v>125</v>
      </c>
      <c r="C2218" s="64">
        <v>1991</v>
      </c>
      <c r="D2218" t="s">
        <v>25</v>
      </c>
      <c r="E2218" s="18">
        <v>15.74</v>
      </c>
    </row>
    <row r="2219" spans="1:5" ht="15.5" x14ac:dyDescent="0.35">
      <c r="A2219" s="64">
        <v>9</v>
      </c>
      <c r="B2219" s="64" t="s">
        <v>125</v>
      </c>
      <c r="C2219" s="64">
        <v>1991</v>
      </c>
      <c r="D2219" t="s">
        <v>27</v>
      </c>
      <c r="E2219" s="18"/>
    </row>
    <row r="2220" spans="1:5" ht="15.5" x14ac:dyDescent="0.35">
      <c r="A2220" s="64">
        <v>9</v>
      </c>
      <c r="B2220" s="64" t="s">
        <v>125</v>
      </c>
      <c r="C2220" s="64">
        <v>1991</v>
      </c>
      <c r="D2220" t="s">
        <v>8</v>
      </c>
      <c r="E2220" s="18">
        <v>42.89</v>
      </c>
    </row>
    <row r="2221" spans="1:5" ht="15.5" x14ac:dyDescent="0.35">
      <c r="A2221" s="64">
        <v>9</v>
      </c>
      <c r="B2221" s="64" t="s">
        <v>125</v>
      </c>
      <c r="C2221" s="64">
        <v>1991</v>
      </c>
      <c r="D2221" t="s">
        <v>16</v>
      </c>
      <c r="E2221" s="18"/>
    </row>
    <row r="2222" spans="1:5" ht="15.5" x14ac:dyDescent="0.35">
      <c r="A2222" s="64">
        <v>9</v>
      </c>
      <c r="B2222" s="64" t="s">
        <v>125</v>
      </c>
      <c r="C2222" s="64">
        <v>1991</v>
      </c>
      <c r="D2222" t="s">
        <v>78</v>
      </c>
      <c r="E2222" s="18"/>
    </row>
    <row r="2223" spans="1:5" ht="15.5" x14ac:dyDescent="0.35">
      <c r="A2223" s="64">
        <v>9</v>
      </c>
      <c r="B2223" s="64" t="s">
        <v>125</v>
      </c>
      <c r="C2223" s="64">
        <v>1991</v>
      </c>
      <c r="D2223" t="s">
        <v>19</v>
      </c>
      <c r="E2223" s="18">
        <v>49.92</v>
      </c>
    </row>
    <row r="2224" spans="1:5" ht="15.5" x14ac:dyDescent="0.35">
      <c r="A2224" s="64">
        <v>9</v>
      </c>
      <c r="B2224" s="64" t="s">
        <v>125</v>
      </c>
      <c r="C2224" s="64">
        <v>1991</v>
      </c>
      <c r="D2224" t="s">
        <v>12</v>
      </c>
      <c r="E2224" s="18">
        <v>0.36</v>
      </c>
    </row>
    <row r="2225" spans="1:5" ht="15.5" x14ac:dyDescent="0.35">
      <c r="A2225" s="64">
        <v>9</v>
      </c>
      <c r="B2225" s="64" t="s">
        <v>125</v>
      </c>
      <c r="C2225" s="64">
        <v>1991</v>
      </c>
      <c r="D2225" t="s">
        <v>45</v>
      </c>
      <c r="E2225" s="18">
        <v>35.619999999999997</v>
      </c>
    </row>
    <row r="2226" spans="1:5" ht="15.5" x14ac:dyDescent="0.35">
      <c r="A2226" s="64">
        <v>9</v>
      </c>
      <c r="B2226" s="64" t="s">
        <v>125</v>
      </c>
      <c r="C2226" s="64">
        <v>1991</v>
      </c>
      <c r="D2226" t="s">
        <v>47</v>
      </c>
      <c r="E2226" s="18"/>
    </row>
    <row r="2227" spans="1:5" ht="15.5" x14ac:dyDescent="0.35">
      <c r="A2227" s="64">
        <v>9</v>
      </c>
      <c r="B2227" s="64" t="s">
        <v>125</v>
      </c>
      <c r="C2227" s="64">
        <v>1991</v>
      </c>
      <c r="D2227" t="s">
        <v>7</v>
      </c>
      <c r="E2227" s="18">
        <v>1.55</v>
      </c>
    </row>
    <row r="2228" spans="1:5" ht="15.5" x14ac:dyDescent="0.35">
      <c r="A2228" s="64">
        <v>9</v>
      </c>
      <c r="B2228" s="64" t="s">
        <v>125</v>
      </c>
      <c r="C2228" s="64">
        <v>1991</v>
      </c>
      <c r="D2228" t="s">
        <v>1</v>
      </c>
      <c r="E2228" s="18"/>
    </row>
    <row r="2229" spans="1:5" ht="15.5" x14ac:dyDescent="0.35">
      <c r="A2229" s="64">
        <v>9</v>
      </c>
      <c r="B2229" s="64" t="s">
        <v>125</v>
      </c>
      <c r="C2229" s="64">
        <v>1991</v>
      </c>
      <c r="D2229" t="s">
        <v>23</v>
      </c>
      <c r="E2229" s="18"/>
    </row>
    <row r="2230" spans="1:5" ht="15.5" x14ac:dyDescent="0.35">
      <c r="A2230" s="64">
        <v>9</v>
      </c>
      <c r="B2230" s="64" t="s">
        <v>125</v>
      </c>
      <c r="C2230" s="64">
        <v>1991</v>
      </c>
      <c r="D2230" t="s">
        <v>24</v>
      </c>
      <c r="E2230" s="18">
        <v>3.05</v>
      </c>
    </row>
    <row r="2231" spans="1:5" ht="15.5" x14ac:dyDescent="0.35">
      <c r="A2231" s="64">
        <v>9</v>
      </c>
      <c r="B2231" s="64" t="s">
        <v>125</v>
      </c>
      <c r="C2231" s="64">
        <v>1991</v>
      </c>
      <c r="D2231" t="s">
        <v>26</v>
      </c>
      <c r="E2231" s="18"/>
    </row>
    <row r="2232" spans="1:5" ht="15.5" x14ac:dyDescent="0.35">
      <c r="A2232" s="64">
        <v>9</v>
      </c>
      <c r="B2232" s="64" t="s">
        <v>125</v>
      </c>
      <c r="C2232" s="64">
        <v>1991</v>
      </c>
      <c r="D2232" t="s">
        <v>3</v>
      </c>
      <c r="E2232" s="18">
        <v>0.81</v>
      </c>
    </row>
    <row r="2233" spans="1:5" ht="15.5" x14ac:dyDescent="0.35">
      <c r="A2233" s="64">
        <v>9</v>
      </c>
      <c r="B2233" s="64" t="s">
        <v>125</v>
      </c>
      <c r="C2233" s="64">
        <v>1991</v>
      </c>
      <c r="D2233" t="s">
        <v>4</v>
      </c>
      <c r="E2233" s="18">
        <v>0.55000000000000004</v>
      </c>
    </row>
    <row r="2234" spans="1:5" ht="15.5" x14ac:dyDescent="0.35">
      <c r="A2234" s="64">
        <v>9</v>
      </c>
      <c r="B2234" s="64" t="s">
        <v>125</v>
      </c>
      <c r="C2234" s="64">
        <v>1991</v>
      </c>
      <c r="D2234" t="s">
        <v>5</v>
      </c>
      <c r="E2234" s="18">
        <v>0.52</v>
      </c>
    </row>
    <row r="2235" spans="1:5" ht="15.5" x14ac:dyDescent="0.35">
      <c r="A2235" s="64">
        <v>9</v>
      </c>
      <c r="B2235" s="64" t="s">
        <v>125</v>
      </c>
      <c r="C2235" s="64">
        <v>1991</v>
      </c>
      <c r="D2235" t="s">
        <v>6</v>
      </c>
      <c r="E2235" s="18">
        <v>3.8</v>
      </c>
    </row>
    <row r="2236" spans="1:5" ht="15.5" x14ac:dyDescent="0.35">
      <c r="A2236" s="64">
        <v>9</v>
      </c>
      <c r="B2236" s="64" t="s">
        <v>125</v>
      </c>
      <c r="C2236" s="64">
        <v>1991</v>
      </c>
      <c r="D2236" t="s">
        <v>32</v>
      </c>
      <c r="E2236" s="18"/>
    </row>
    <row r="2237" spans="1:5" ht="15.5" x14ac:dyDescent="0.35">
      <c r="A2237" s="64">
        <v>9</v>
      </c>
      <c r="B2237" s="64" t="s">
        <v>125</v>
      </c>
      <c r="C2237" s="64">
        <v>1991</v>
      </c>
      <c r="D2237" t="s">
        <v>34</v>
      </c>
      <c r="E2237" s="18">
        <v>0.56000000000000005</v>
      </c>
    </row>
    <row r="2238" spans="1:5" ht="15.5" x14ac:dyDescent="0.35">
      <c r="A2238" s="64">
        <v>9</v>
      </c>
      <c r="B2238" s="64" t="s">
        <v>125</v>
      </c>
      <c r="C2238" s="64">
        <v>1991</v>
      </c>
      <c r="D2238" t="s">
        <v>9</v>
      </c>
      <c r="E2238" s="18"/>
    </row>
    <row r="2239" spans="1:5" ht="15.5" x14ac:dyDescent="0.35">
      <c r="A2239" s="64">
        <v>9</v>
      </c>
      <c r="B2239" s="64" t="s">
        <v>125</v>
      </c>
      <c r="C2239" s="64">
        <v>1991</v>
      </c>
      <c r="D2239" t="s">
        <v>46</v>
      </c>
      <c r="E2239" s="18"/>
    </row>
    <row r="2240" spans="1:5" ht="15.5" x14ac:dyDescent="0.35">
      <c r="A2240" s="64">
        <v>9</v>
      </c>
      <c r="B2240" s="64" t="s">
        <v>125</v>
      </c>
      <c r="C2240" s="64">
        <v>1991</v>
      </c>
      <c r="D2240" t="s">
        <v>13</v>
      </c>
      <c r="E2240" s="18">
        <v>0.19</v>
      </c>
    </row>
    <row r="2241" spans="1:5" ht="15.5" x14ac:dyDescent="0.35">
      <c r="A2241" s="64">
        <v>9</v>
      </c>
      <c r="B2241" s="64" t="s">
        <v>125</v>
      </c>
      <c r="C2241" s="64">
        <v>1991</v>
      </c>
      <c r="D2241" t="s">
        <v>14</v>
      </c>
      <c r="E2241" s="18">
        <v>2.57</v>
      </c>
    </row>
    <row r="2242" spans="1:5" ht="15.5" x14ac:dyDescent="0.35">
      <c r="A2242" s="64">
        <v>9</v>
      </c>
      <c r="B2242" s="64" t="s">
        <v>125</v>
      </c>
      <c r="C2242" s="64">
        <v>1991</v>
      </c>
      <c r="D2242" t="s">
        <v>48</v>
      </c>
      <c r="E2242" s="18"/>
    </row>
    <row r="2243" spans="1:5" ht="15.5" x14ac:dyDescent="0.35">
      <c r="A2243" s="64">
        <v>9</v>
      </c>
      <c r="B2243" s="64" t="s">
        <v>125</v>
      </c>
      <c r="C2243" s="64">
        <v>1991</v>
      </c>
      <c r="D2243" t="s">
        <v>49</v>
      </c>
      <c r="E2243" s="18"/>
    </row>
    <row r="2244" spans="1:5" ht="15.5" x14ac:dyDescent="0.35">
      <c r="A2244" s="64">
        <v>9</v>
      </c>
      <c r="B2244" s="64" t="s">
        <v>125</v>
      </c>
      <c r="C2244" s="64">
        <v>1991</v>
      </c>
      <c r="D2244" t="s">
        <v>17</v>
      </c>
      <c r="E2244" s="18"/>
    </row>
    <row r="2245" spans="1:5" ht="15.5" x14ac:dyDescent="0.35">
      <c r="A2245" s="64">
        <v>9</v>
      </c>
      <c r="B2245" s="64" t="s">
        <v>125</v>
      </c>
      <c r="C2245" s="64">
        <v>1991</v>
      </c>
      <c r="D2245" t="s">
        <v>18</v>
      </c>
      <c r="E2245" s="18">
        <v>3.81</v>
      </c>
    </row>
    <row r="2246" spans="1:5" ht="15.5" x14ac:dyDescent="0.35">
      <c r="A2246" s="64">
        <v>9</v>
      </c>
      <c r="B2246" s="64" t="s">
        <v>125</v>
      </c>
      <c r="C2246" s="64">
        <v>1991</v>
      </c>
      <c r="D2246" t="s">
        <v>55</v>
      </c>
      <c r="E2246" s="18"/>
    </row>
    <row r="2247" spans="1:5" ht="15.5" x14ac:dyDescent="0.35">
      <c r="A2247" s="64">
        <v>9</v>
      </c>
      <c r="B2247" s="64" t="s">
        <v>125</v>
      </c>
      <c r="C2247" s="64">
        <v>1991</v>
      </c>
      <c r="D2247" t="s">
        <v>20</v>
      </c>
      <c r="E2247" s="18">
        <v>1.32</v>
      </c>
    </row>
    <row r="2248" spans="1:5" ht="15.5" x14ac:dyDescent="0.35">
      <c r="A2248" s="64">
        <v>9</v>
      </c>
      <c r="B2248" s="64" t="s">
        <v>125</v>
      </c>
      <c r="C2248" s="64">
        <v>1991</v>
      </c>
      <c r="D2248" t="s">
        <v>58</v>
      </c>
      <c r="E2248" s="18">
        <v>9.07</v>
      </c>
    </row>
    <row r="2249" spans="1:5" ht="15.5" x14ac:dyDescent="0.35">
      <c r="A2249" s="64">
        <v>9</v>
      </c>
      <c r="B2249" s="64" t="s">
        <v>125</v>
      </c>
      <c r="C2249" s="64">
        <v>1991</v>
      </c>
      <c r="D2249" t="s">
        <v>59</v>
      </c>
      <c r="E2249" s="18">
        <v>8.6199999999999992</v>
      </c>
    </row>
    <row r="2250" spans="1:5" ht="15.5" x14ac:dyDescent="0.35">
      <c r="A2250" s="64">
        <v>9</v>
      </c>
      <c r="B2250" s="64" t="s">
        <v>125</v>
      </c>
      <c r="C2250" s="64">
        <v>2000</v>
      </c>
      <c r="D2250" t="s">
        <v>22</v>
      </c>
      <c r="E2250" s="18">
        <v>2.81</v>
      </c>
    </row>
    <row r="2251" spans="1:5" ht="15.5" x14ac:dyDescent="0.35">
      <c r="A2251" s="64">
        <v>9</v>
      </c>
      <c r="B2251" s="64" t="s">
        <v>125</v>
      </c>
      <c r="C2251" s="64">
        <v>2000</v>
      </c>
      <c r="D2251" t="s">
        <v>10</v>
      </c>
      <c r="E2251" s="18">
        <v>1152.3900000000001</v>
      </c>
    </row>
    <row r="2252" spans="1:5" ht="15.5" x14ac:dyDescent="0.35">
      <c r="A2252" s="64">
        <v>9</v>
      </c>
      <c r="B2252" s="64" t="s">
        <v>125</v>
      </c>
      <c r="C2252" s="64">
        <v>2000</v>
      </c>
      <c r="D2252" t="s">
        <v>21</v>
      </c>
      <c r="E2252" s="18">
        <v>208.09</v>
      </c>
    </row>
    <row r="2253" spans="1:5" ht="15.5" x14ac:dyDescent="0.35">
      <c r="A2253" s="64">
        <v>9</v>
      </c>
      <c r="B2253" s="64" t="s">
        <v>125</v>
      </c>
      <c r="C2253" s="64">
        <v>2000</v>
      </c>
      <c r="D2253" t="s">
        <v>2</v>
      </c>
      <c r="E2253" s="18">
        <v>68.319999999999993</v>
      </c>
    </row>
    <row r="2254" spans="1:5" ht="15.5" x14ac:dyDescent="0.35">
      <c r="A2254" s="64">
        <v>9</v>
      </c>
      <c r="B2254" s="64" t="s">
        <v>125</v>
      </c>
      <c r="C2254" s="64">
        <v>2000</v>
      </c>
      <c r="D2254" t="s">
        <v>15</v>
      </c>
      <c r="E2254" s="18">
        <v>9.06</v>
      </c>
    </row>
    <row r="2255" spans="1:5" ht="15.5" x14ac:dyDescent="0.35">
      <c r="A2255" s="64">
        <v>9</v>
      </c>
      <c r="B2255" s="64" t="s">
        <v>125</v>
      </c>
      <c r="C2255" s="64">
        <v>2000</v>
      </c>
      <c r="D2255" t="s">
        <v>30</v>
      </c>
      <c r="E2255" s="18">
        <v>323.26</v>
      </c>
    </row>
    <row r="2256" spans="1:5" ht="15.5" x14ac:dyDescent="0.35">
      <c r="A2256" s="64">
        <v>9</v>
      </c>
      <c r="B2256" s="64" t="s">
        <v>125</v>
      </c>
      <c r="C2256" s="64">
        <v>2000</v>
      </c>
      <c r="D2256" t="s">
        <v>11</v>
      </c>
      <c r="E2256" s="18">
        <v>53.78</v>
      </c>
    </row>
    <row r="2257" spans="1:5" ht="15.5" x14ac:dyDescent="0.35">
      <c r="A2257" s="64">
        <v>9</v>
      </c>
      <c r="B2257" s="64" t="s">
        <v>125</v>
      </c>
      <c r="C2257" s="64">
        <v>2000</v>
      </c>
      <c r="D2257" t="s">
        <v>25</v>
      </c>
      <c r="E2257" s="18">
        <v>18.670000000000002</v>
      </c>
    </row>
    <row r="2258" spans="1:5" ht="15.5" x14ac:dyDescent="0.35">
      <c r="A2258" s="64">
        <v>9</v>
      </c>
      <c r="B2258" s="64" t="s">
        <v>125</v>
      </c>
      <c r="C2258" s="64">
        <v>2000</v>
      </c>
      <c r="D2258" t="s">
        <v>27</v>
      </c>
      <c r="E2258" s="18">
        <v>122</v>
      </c>
    </row>
    <row r="2259" spans="1:5" ht="15.5" x14ac:dyDescent="0.35">
      <c r="A2259" s="64">
        <v>9</v>
      </c>
      <c r="B2259" s="64" t="s">
        <v>125</v>
      </c>
      <c r="C2259" s="64">
        <v>2000</v>
      </c>
      <c r="D2259" t="s">
        <v>8</v>
      </c>
      <c r="E2259" s="18">
        <v>20.010000000000002</v>
      </c>
    </row>
    <row r="2260" spans="1:5" ht="15.5" x14ac:dyDescent="0.35">
      <c r="A2260" s="64">
        <v>9</v>
      </c>
      <c r="B2260" s="64" t="s">
        <v>125</v>
      </c>
      <c r="C2260" s="64">
        <v>2000</v>
      </c>
      <c r="D2260" t="s">
        <v>16</v>
      </c>
      <c r="E2260" s="18">
        <v>4</v>
      </c>
    </row>
    <row r="2261" spans="1:5" ht="15.5" x14ac:dyDescent="0.35">
      <c r="A2261" s="64">
        <v>9</v>
      </c>
      <c r="B2261" s="64" t="s">
        <v>125</v>
      </c>
      <c r="C2261" s="64">
        <v>2000</v>
      </c>
      <c r="D2261" t="s">
        <v>78</v>
      </c>
      <c r="E2261" s="18"/>
    </row>
    <row r="2262" spans="1:5" ht="15.5" x14ac:dyDescent="0.35">
      <c r="A2262" s="64">
        <v>9</v>
      </c>
      <c r="B2262" s="64" t="s">
        <v>125</v>
      </c>
      <c r="C2262" s="64">
        <v>2000</v>
      </c>
      <c r="D2262" t="s">
        <v>19</v>
      </c>
      <c r="E2262" s="18">
        <v>22.72</v>
      </c>
    </row>
    <row r="2263" spans="1:5" ht="15.5" x14ac:dyDescent="0.35">
      <c r="A2263" s="64">
        <v>9</v>
      </c>
      <c r="B2263" s="64" t="s">
        <v>125</v>
      </c>
      <c r="C2263" s="64">
        <v>2000</v>
      </c>
      <c r="D2263" t="s">
        <v>12</v>
      </c>
      <c r="E2263" s="18">
        <v>1.91</v>
      </c>
    </row>
    <row r="2264" spans="1:5" ht="15.5" x14ac:dyDescent="0.35">
      <c r="A2264" s="64">
        <v>9</v>
      </c>
      <c r="B2264" s="64" t="s">
        <v>125</v>
      </c>
      <c r="C2264" s="64">
        <v>2000</v>
      </c>
      <c r="D2264" t="s">
        <v>45</v>
      </c>
      <c r="E2264" s="18">
        <v>3.2</v>
      </c>
    </row>
    <row r="2265" spans="1:5" ht="15.5" x14ac:dyDescent="0.35">
      <c r="A2265" s="64">
        <v>9</v>
      </c>
      <c r="B2265" s="64" t="s">
        <v>125</v>
      </c>
      <c r="C2265" s="64">
        <v>2000</v>
      </c>
      <c r="D2265" t="s">
        <v>47</v>
      </c>
      <c r="E2265" s="18"/>
    </row>
    <row r="2266" spans="1:5" ht="15.5" x14ac:dyDescent="0.35">
      <c r="A2266" s="64">
        <v>9</v>
      </c>
      <c r="B2266" s="64" t="s">
        <v>125</v>
      </c>
      <c r="C2266" s="64">
        <v>2000</v>
      </c>
      <c r="D2266" t="s">
        <v>7</v>
      </c>
      <c r="E2266" s="18">
        <v>0.99</v>
      </c>
    </row>
    <row r="2267" spans="1:5" ht="15.5" x14ac:dyDescent="0.35">
      <c r="A2267" s="64">
        <v>9</v>
      </c>
      <c r="B2267" s="64" t="s">
        <v>125</v>
      </c>
      <c r="C2267" s="64">
        <v>2000</v>
      </c>
      <c r="D2267" t="s">
        <v>1</v>
      </c>
      <c r="E2267" s="18"/>
    </row>
    <row r="2268" spans="1:5" ht="15.5" x14ac:dyDescent="0.35">
      <c r="A2268" s="64">
        <v>9</v>
      </c>
      <c r="B2268" s="64" t="s">
        <v>125</v>
      </c>
      <c r="C2268" s="64">
        <v>2000</v>
      </c>
      <c r="D2268" t="s">
        <v>23</v>
      </c>
      <c r="E2268" s="18"/>
    </row>
    <row r="2269" spans="1:5" ht="15.5" x14ac:dyDescent="0.35">
      <c r="A2269" s="64">
        <v>9</v>
      </c>
      <c r="B2269" s="64" t="s">
        <v>125</v>
      </c>
      <c r="C2269" s="64">
        <v>2000</v>
      </c>
      <c r="D2269" t="s">
        <v>24</v>
      </c>
      <c r="E2269" s="18">
        <v>0.05</v>
      </c>
    </row>
    <row r="2270" spans="1:5" ht="15.5" x14ac:dyDescent="0.35">
      <c r="A2270" s="64">
        <v>9</v>
      </c>
      <c r="B2270" s="64" t="s">
        <v>125</v>
      </c>
      <c r="C2270" s="64">
        <v>2000</v>
      </c>
      <c r="D2270" t="s">
        <v>26</v>
      </c>
      <c r="E2270" s="18"/>
    </row>
    <row r="2271" spans="1:5" ht="15.5" x14ac:dyDescent="0.35">
      <c r="A2271" s="64">
        <v>9</v>
      </c>
      <c r="B2271" s="64" t="s">
        <v>125</v>
      </c>
      <c r="C2271" s="64">
        <v>2000</v>
      </c>
      <c r="D2271" t="s">
        <v>3</v>
      </c>
      <c r="E2271" s="18">
        <v>0.81</v>
      </c>
    </row>
    <row r="2272" spans="1:5" ht="15.5" x14ac:dyDescent="0.35">
      <c r="A2272" s="64">
        <v>9</v>
      </c>
      <c r="B2272" s="64" t="s">
        <v>125</v>
      </c>
      <c r="C2272" s="64">
        <v>2000</v>
      </c>
      <c r="D2272" t="s">
        <v>4</v>
      </c>
      <c r="E2272" s="18">
        <v>0.1</v>
      </c>
    </row>
    <row r="2273" spans="1:5" ht="15.5" x14ac:dyDescent="0.35">
      <c r="A2273" s="64">
        <v>9</v>
      </c>
      <c r="B2273" s="64" t="s">
        <v>125</v>
      </c>
      <c r="C2273" s="64">
        <v>2000</v>
      </c>
      <c r="D2273" t="s">
        <v>5</v>
      </c>
      <c r="E2273" s="18">
        <v>1.06</v>
      </c>
    </row>
    <row r="2274" spans="1:5" ht="15.5" x14ac:dyDescent="0.35">
      <c r="A2274" s="64">
        <v>9</v>
      </c>
      <c r="B2274" s="64" t="s">
        <v>125</v>
      </c>
      <c r="C2274" s="64">
        <v>2000</v>
      </c>
      <c r="D2274" t="s">
        <v>6</v>
      </c>
      <c r="E2274" s="18">
        <v>0.48</v>
      </c>
    </row>
    <row r="2275" spans="1:5" ht="15.5" x14ac:dyDescent="0.35">
      <c r="A2275" s="64">
        <v>9</v>
      </c>
      <c r="B2275" s="64" t="s">
        <v>125</v>
      </c>
      <c r="C2275" s="64">
        <v>2000</v>
      </c>
      <c r="D2275" t="s">
        <v>32</v>
      </c>
      <c r="E2275" s="18"/>
    </row>
    <row r="2276" spans="1:5" ht="15.5" x14ac:dyDescent="0.35">
      <c r="A2276" s="64">
        <v>9</v>
      </c>
      <c r="B2276" s="64" t="s">
        <v>125</v>
      </c>
      <c r="C2276" s="64">
        <v>2000</v>
      </c>
      <c r="D2276" t="s">
        <v>34</v>
      </c>
      <c r="E2276" s="18">
        <v>1.66</v>
      </c>
    </row>
    <row r="2277" spans="1:5" ht="15.5" x14ac:dyDescent="0.35">
      <c r="A2277" s="64">
        <v>9</v>
      </c>
      <c r="B2277" s="64" t="s">
        <v>125</v>
      </c>
      <c r="C2277" s="64">
        <v>2000</v>
      </c>
      <c r="D2277" t="s">
        <v>9</v>
      </c>
      <c r="E2277" s="18"/>
    </row>
    <row r="2278" spans="1:5" ht="15.5" x14ac:dyDescent="0.35">
      <c r="A2278" s="64">
        <v>9</v>
      </c>
      <c r="B2278" s="64" t="s">
        <v>125</v>
      </c>
      <c r="C2278" s="64">
        <v>2000</v>
      </c>
      <c r="D2278" t="s">
        <v>46</v>
      </c>
      <c r="E2278" s="18"/>
    </row>
    <row r="2279" spans="1:5" ht="15.5" x14ac:dyDescent="0.35">
      <c r="A2279" s="64">
        <v>9</v>
      </c>
      <c r="B2279" s="64" t="s">
        <v>125</v>
      </c>
      <c r="C2279" s="64">
        <v>2000</v>
      </c>
      <c r="D2279" t="s">
        <v>13</v>
      </c>
      <c r="E2279" s="18"/>
    </row>
    <row r="2280" spans="1:5" ht="15.5" x14ac:dyDescent="0.35">
      <c r="A2280" s="64">
        <v>9</v>
      </c>
      <c r="B2280" s="64" t="s">
        <v>125</v>
      </c>
      <c r="C2280" s="64">
        <v>2000</v>
      </c>
      <c r="D2280" t="s">
        <v>14</v>
      </c>
      <c r="E2280" s="18">
        <v>0.06</v>
      </c>
    </row>
    <row r="2281" spans="1:5" ht="15.5" x14ac:dyDescent="0.35">
      <c r="A2281" s="64">
        <v>9</v>
      </c>
      <c r="B2281" s="64" t="s">
        <v>125</v>
      </c>
      <c r="C2281" s="64">
        <v>2000</v>
      </c>
      <c r="D2281" t="s">
        <v>48</v>
      </c>
      <c r="E2281" s="18"/>
    </row>
    <row r="2282" spans="1:5" ht="15.5" x14ac:dyDescent="0.35">
      <c r="A2282" s="64">
        <v>9</v>
      </c>
      <c r="B2282" s="64" t="s">
        <v>125</v>
      </c>
      <c r="C2282" s="64">
        <v>2000</v>
      </c>
      <c r="D2282" t="s">
        <v>49</v>
      </c>
      <c r="E2282" s="18"/>
    </row>
    <row r="2283" spans="1:5" ht="15.5" x14ac:dyDescent="0.35">
      <c r="A2283" s="64">
        <v>9</v>
      </c>
      <c r="B2283" s="64" t="s">
        <v>125</v>
      </c>
      <c r="C2283" s="64">
        <v>2000</v>
      </c>
      <c r="D2283" t="s">
        <v>17</v>
      </c>
      <c r="E2283" s="18">
        <v>1.77</v>
      </c>
    </row>
    <row r="2284" spans="1:5" ht="15.5" x14ac:dyDescent="0.35">
      <c r="A2284" s="64">
        <v>9</v>
      </c>
      <c r="B2284" s="64" t="s">
        <v>125</v>
      </c>
      <c r="C2284" s="64">
        <v>2000</v>
      </c>
      <c r="D2284" t="s">
        <v>18</v>
      </c>
      <c r="E2284" s="18"/>
    </row>
    <row r="2285" spans="1:5" ht="15.5" x14ac:dyDescent="0.35">
      <c r="A2285" s="64">
        <v>9</v>
      </c>
      <c r="B2285" s="64" t="s">
        <v>125</v>
      </c>
      <c r="C2285" s="64">
        <v>2000</v>
      </c>
      <c r="D2285" t="s">
        <v>55</v>
      </c>
      <c r="E2285" s="18">
        <v>1.8</v>
      </c>
    </row>
    <row r="2286" spans="1:5" ht="15.5" x14ac:dyDescent="0.35">
      <c r="A2286" s="64">
        <v>9</v>
      </c>
      <c r="B2286" s="64" t="s">
        <v>125</v>
      </c>
      <c r="C2286" s="64">
        <v>2000</v>
      </c>
      <c r="D2286" t="s">
        <v>20</v>
      </c>
      <c r="E2286" s="18">
        <v>1.5</v>
      </c>
    </row>
    <row r="2287" spans="1:5" ht="15.5" x14ac:dyDescent="0.35">
      <c r="A2287" s="64">
        <v>9</v>
      </c>
      <c r="B2287" s="64" t="s">
        <v>125</v>
      </c>
      <c r="C2287" s="64">
        <v>2000</v>
      </c>
      <c r="D2287" t="s">
        <v>58</v>
      </c>
      <c r="E2287" s="18"/>
    </row>
    <row r="2288" spans="1:5" ht="15.5" x14ac:dyDescent="0.35">
      <c r="A2288" s="64">
        <v>9</v>
      </c>
      <c r="B2288" s="64" t="s">
        <v>125</v>
      </c>
      <c r="C2288" s="64">
        <v>2000</v>
      </c>
      <c r="D2288" t="s">
        <v>59</v>
      </c>
      <c r="E2288" s="18">
        <v>1</v>
      </c>
    </row>
    <row r="2289" spans="1:5" ht="15.5" x14ac:dyDescent="0.35">
      <c r="A2289" s="64">
        <v>9</v>
      </c>
      <c r="B2289" s="64" t="s">
        <v>125</v>
      </c>
      <c r="C2289" s="64">
        <v>2006</v>
      </c>
      <c r="D2289" t="s">
        <v>22</v>
      </c>
      <c r="E2289" s="18">
        <v>548.66999999999996</v>
      </c>
    </row>
    <row r="2290" spans="1:5" ht="15.5" x14ac:dyDescent="0.35">
      <c r="A2290" s="64">
        <v>9</v>
      </c>
      <c r="B2290" s="64" t="s">
        <v>125</v>
      </c>
      <c r="C2290" s="64">
        <v>2006</v>
      </c>
      <c r="D2290" t="s">
        <v>10</v>
      </c>
      <c r="E2290" s="18">
        <v>1597.44</v>
      </c>
    </row>
    <row r="2291" spans="1:5" ht="15.5" x14ac:dyDescent="0.35">
      <c r="A2291" s="64">
        <v>9</v>
      </c>
      <c r="B2291" s="64" t="s">
        <v>125</v>
      </c>
      <c r="C2291" s="64">
        <v>2006</v>
      </c>
      <c r="D2291" t="s">
        <v>21</v>
      </c>
      <c r="E2291" s="18">
        <v>721.36</v>
      </c>
    </row>
    <row r="2292" spans="1:5" ht="15.5" x14ac:dyDescent="0.35">
      <c r="A2292" s="64">
        <v>9</v>
      </c>
      <c r="B2292" s="64" t="s">
        <v>125</v>
      </c>
      <c r="C2292" s="64">
        <v>2006</v>
      </c>
      <c r="D2292" t="s">
        <v>2</v>
      </c>
      <c r="E2292" s="18">
        <v>193.33</v>
      </c>
    </row>
    <row r="2293" spans="1:5" ht="15.5" x14ac:dyDescent="0.35">
      <c r="A2293" s="64">
        <v>9</v>
      </c>
      <c r="B2293" s="64" t="s">
        <v>125</v>
      </c>
      <c r="C2293" s="64">
        <v>2006</v>
      </c>
      <c r="D2293" t="s">
        <v>15</v>
      </c>
      <c r="E2293" s="18">
        <v>54.97</v>
      </c>
    </row>
    <row r="2294" spans="1:5" ht="15.5" x14ac:dyDescent="0.35">
      <c r="A2294" s="64">
        <v>9</v>
      </c>
      <c r="B2294" s="64" t="s">
        <v>125</v>
      </c>
      <c r="C2294" s="64">
        <v>2006</v>
      </c>
      <c r="D2294" t="s">
        <v>30</v>
      </c>
      <c r="E2294" s="18">
        <v>320.51</v>
      </c>
    </row>
    <row r="2295" spans="1:5" ht="15.5" x14ac:dyDescent="0.35">
      <c r="A2295" s="64">
        <v>9</v>
      </c>
      <c r="B2295" s="64" t="s">
        <v>125</v>
      </c>
      <c r="C2295" s="64">
        <v>2006</v>
      </c>
      <c r="D2295" t="s">
        <v>11</v>
      </c>
      <c r="E2295" s="18">
        <v>108.77</v>
      </c>
    </row>
    <row r="2296" spans="1:5" ht="15.5" x14ac:dyDescent="0.35">
      <c r="A2296" s="64">
        <v>9</v>
      </c>
      <c r="B2296" s="64" t="s">
        <v>125</v>
      </c>
      <c r="C2296" s="64">
        <v>2006</v>
      </c>
      <c r="D2296" t="s">
        <v>25</v>
      </c>
      <c r="E2296" s="18">
        <v>35.799999999999997</v>
      </c>
    </row>
    <row r="2297" spans="1:5" ht="15.5" x14ac:dyDescent="0.35">
      <c r="A2297" s="64">
        <v>9</v>
      </c>
      <c r="B2297" s="64" t="s">
        <v>125</v>
      </c>
      <c r="C2297" s="64">
        <v>2006</v>
      </c>
      <c r="D2297" t="s">
        <v>27</v>
      </c>
      <c r="E2297" s="18">
        <v>127.06</v>
      </c>
    </row>
    <row r="2298" spans="1:5" ht="15.5" x14ac:dyDescent="0.35">
      <c r="A2298" s="64">
        <v>9</v>
      </c>
      <c r="B2298" s="64" t="s">
        <v>125</v>
      </c>
      <c r="C2298" s="64">
        <v>2006</v>
      </c>
      <c r="D2298" t="s">
        <v>8</v>
      </c>
      <c r="E2298" s="18">
        <v>21.97</v>
      </c>
    </row>
    <row r="2299" spans="1:5" ht="15.5" x14ac:dyDescent="0.35">
      <c r="A2299" s="64">
        <v>9</v>
      </c>
      <c r="B2299" s="64" t="s">
        <v>125</v>
      </c>
      <c r="C2299" s="64">
        <v>2006</v>
      </c>
      <c r="D2299" t="s">
        <v>16</v>
      </c>
      <c r="E2299" s="18">
        <v>3.84</v>
      </c>
    </row>
    <row r="2300" spans="1:5" ht="15.5" x14ac:dyDescent="0.35">
      <c r="A2300" s="64">
        <v>9</v>
      </c>
      <c r="B2300" s="64" t="s">
        <v>125</v>
      </c>
      <c r="C2300" s="64">
        <v>2006</v>
      </c>
      <c r="D2300" t="s">
        <v>78</v>
      </c>
      <c r="E2300" s="18"/>
    </row>
    <row r="2301" spans="1:5" ht="15.5" x14ac:dyDescent="0.35">
      <c r="A2301" s="64">
        <v>9</v>
      </c>
      <c r="B2301" s="64" t="s">
        <v>125</v>
      </c>
      <c r="C2301" s="64">
        <v>2006</v>
      </c>
      <c r="D2301" t="s">
        <v>19</v>
      </c>
      <c r="E2301" s="18">
        <v>20.82</v>
      </c>
    </row>
    <row r="2302" spans="1:5" ht="15.5" x14ac:dyDescent="0.35">
      <c r="A2302" s="64">
        <v>9</v>
      </c>
      <c r="B2302" s="64" t="s">
        <v>125</v>
      </c>
      <c r="C2302" s="64">
        <v>2006</v>
      </c>
      <c r="D2302" t="s">
        <v>12</v>
      </c>
      <c r="E2302" s="18">
        <v>1.94</v>
      </c>
    </row>
    <row r="2303" spans="1:5" ht="15.5" x14ac:dyDescent="0.35">
      <c r="A2303" s="64">
        <v>9</v>
      </c>
      <c r="B2303" s="64" t="s">
        <v>125</v>
      </c>
      <c r="C2303" s="64">
        <v>2006</v>
      </c>
      <c r="D2303" t="s">
        <v>45</v>
      </c>
      <c r="E2303" s="18">
        <v>11.17</v>
      </c>
    </row>
    <row r="2304" spans="1:5" ht="15.5" x14ac:dyDescent="0.35">
      <c r="A2304" s="64">
        <v>9</v>
      </c>
      <c r="B2304" s="64" t="s">
        <v>125</v>
      </c>
      <c r="C2304" s="64">
        <v>2006</v>
      </c>
      <c r="D2304" t="s">
        <v>47</v>
      </c>
      <c r="E2304" s="18">
        <v>1</v>
      </c>
    </row>
    <row r="2305" spans="1:5" ht="15.5" x14ac:dyDescent="0.35">
      <c r="A2305" s="64">
        <v>9</v>
      </c>
      <c r="B2305" s="64" t="s">
        <v>125</v>
      </c>
      <c r="C2305" s="64">
        <v>2006</v>
      </c>
      <c r="D2305" t="s">
        <v>7</v>
      </c>
      <c r="E2305" s="18">
        <v>0.36</v>
      </c>
    </row>
    <row r="2306" spans="1:5" ht="15.5" x14ac:dyDescent="0.35">
      <c r="A2306" s="64">
        <v>9</v>
      </c>
      <c r="B2306" s="64" t="s">
        <v>125</v>
      </c>
      <c r="C2306" s="64">
        <v>2006</v>
      </c>
      <c r="D2306" t="s">
        <v>1</v>
      </c>
      <c r="E2306" s="18"/>
    </row>
    <row r="2307" spans="1:5" ht="15.5" x14ac:dyDescent="0.35">
      <c r="A2307" s="64">
        <v>9</v>
      </c>
      <c r="B2307" s="64" t="s">
        <v>125</v>
      </c>
      <c r="C2307" s="64">
        <v>2006</v>
      </c>
      <c r="D2307" t="s">
        <v>23</v>
      </c>
      <c r="E2307" s="18"/>
    </row>
    <row r="2308" spans="1:5" ht="15.5" x14ac:dyDescent="0.35">
      <c r="A2308" s="64">
        <v>9</v>
      </c>
      <c r="B2308" s="64" t="s">
        <v>125</v>
      </c>
      <c r="C2308" s="64">
        <v>2006</v>
      </c>
      <c r="D2308" t="s">
        <v>24</v>
      </c>
      <c r="E2308" s="18"/>
    </row>
    <row r="2309" spans="1:5" ht="15.5" x14ac:dyDescent="0.35">
      <c r="A2309" s="64">
        <v>9</v>
      </c>
      <c r="B2309" s="64" t="s">
        <v>125</v>
      </c>
      <c r="C2309" s="64">
        <v>2006</v>
      </c>
      <c r="D2309" t="s">
        <v>26</v>
      </c>
      <c r="E2309" s="18"/>
    </row>
    <row r="2310" spans="1:5" ht="15.5" x14ac:dyDescent="0.35">
      <c r="A2310" s="64">
        <v>9</v>
      </c>
      <c r="B2310" s="64" t="s">
        <v>125</v>
      </c>
      <c r="C2310" s="64">
        <v>2006</v>
      </c>
      <c r="D2310" t="s">
        <v>3</v>
      </c>
      <c r="E2310" s="18"/>
    </row>
    <row r="2311" spans="1:5" ht="15.5" x14ac:dyDescent="0.35">
      <c r="A2311" s="64">
        <v>9</v>
      </c>
      <c r="B2311" s="64" t="s">
        <v>125</v>
      </c>
      <c r="C2311" s="64">
        <v>2006</v>
      </c>
      <c r="D2311" t="s">
        <v>4</v>
      </c>
      <c r="E2311" s="18"/>
    </row>
    <row r="2312" spans="1:5" ht="15.5" x14ac:dyDescent="0.35">
      <c r="A2312" s="64">
        <v>9</v>
      </c>
      <c r="B2312" s="64" t="s">
        <v>125</v>
      </c>
      <c r="C2312" s="64">
        <v>2006</v>
      </c>
      <c r="D2312" t="s">
        <v>5</v>
      </c>
      <c r="E2312" s="18"/>
    </row>
    <row r="2313" spans="1:5" ht="15.5" x14ac:dyDescent="0.35">
      <c r="A2313" s="64">
        <v>9</v>
      </c>
      <c r="B2313" s="64" t="s">
        <v>125</v>
      </c>
      <c r="C2313" s="64">
        <v>2006</v>
      </c>
      <c r="D2313" t="s">
        <v>6</v>
      </c>
      <c r="E2313" s="18">
        <v>0.2</v>
      </c>
    </row>
    <row r="2314" spans="1:5" ht="15.5" x14ac:dyDescent="0.35">
      <c r="A2314" s="64">
        <v>9</v>
      </c>
      <c r="B2314" s="64" t="s">
        <v>125</v>
      </c>
      <c r="C2314" s="64">
        <v>2006</v>
      </c>
      <c r="D2314" t="s">
        <v>32</v>
      </c>
      <c r="E2314" s="18">
        <v>0.28999999999999998</v>
      </c>
    </row>
    <row r="2315" spans="1:5" ht="15.5" x14ac:dyDescent="0.35">
      <c r="A2315" s="64">
        <v>9</v>
      </c>
      <c r="B2315" s="64" t="s">
        <v>125</v>
      </c>
      <c r="C2315" s="64">
        <v>2006</v>
      </c>
      <c r="D2315" t="s">
        <v>34</v>
      </c>
      <c r="E2315" s="18">
        <v>0.35</v>
      </c>
    </row>
    <row r="2316" spans="1:5" ht="15.5" x14ac:dyDescent="0.35">
      <c r="A2316" s="64">
        <v>9</v>
      </c>
      <c r="B2316" s="64" t="s">
        <v>125</v>
      </c>
      <c r="C2316" s="64">
        <v>2006</v>
      </c>
      <c r="D2316" t="s">
        <v>9</v>
      </c>
      <c r="E2316" s="18"/>
    </row>
    <row r="2317" spans="1:5" ht="15.5" x14ac:dyDescent="0.35">
      <c r="A2317" s="64">
        <v>9</v>
      </c>
      <c r="B2317" s="64" t="s">
        <v>125</v>
      </c>
      <c r="C2317" s="64">
        <v>2006</v>
      </c>
      <c r="D2317" t="s">
        <v>46</v>
      </c>
      <c r="E2317" s="18">
        <v>1</v>
      </c>
    </row>
    <row r="2318" spans="1:5" ht="15.5" x14ac:dyDescent="0.35">
      <c r="A2318" s="64">
        <v>9</v>
      </c>
      <c r="B2318" s="64" t="s">
        <v>125</v>
      </c>
      <c r="C2318" s="64">
        <v>2006</v>
      </c>
      <c r="D2318" t="s">
        <v>13</v>
      </c>
      <c r="E2318" s="18">
        <v>0.04</v>
      </c>
    </row>
    <row r="2319" spans="1:5" ht="15.5" x14ac:dyDescent="0.35">
      <c r="A2319" s="64">
        <v>9</v>
      </c>
      <c r="B2319" s="64" t="s">
        <v>125</v>
      </c>
      <c r="C2319" s="64">
        <v>2006</v>
      </c>
      <c r="D2319" t="s">
        <v>14</v>
      </c>
      <c r="E2319" s="18"/>
    </row>
    <row r="2320" spans="1:5" ht="15.5" x14ac:dyDescent="0.35">
      <c r="A2320" s="64">
        <v>9</v>
      </c>
      <c r="B2320" s="64" t="s">
        <v>125</v>
      </c>
      <c r="C2320" s="64">
        <v>2006</v>
      </c>
      <c r="D2320" t="s">
        <v>48</v>
      </c>
      <c r="E2320" s="18">
        <v>0.04</v>
      </c>
    </row>
    <row r="2321" spans="1:5" ht="15.5" x14ac:dyDescent="0.35">
      <c r="A2321" s="64">
        <v>9</v>
      </c>
      <c r="B2321" s="64" t="s">
        <v>125</v>
      </c>
      <c r="C2321" s="64">
        <v>2006</v>
      </c>
      <c r="D2321" t="s">
        <v>49</v>
      </c>
      <c r="E2321" s="18"/>
    </row>
    <row r="2322" spans="1:5" ht="15.5" x14ac:dyDescent="0.35">
      <c r="A2322" s="64">
        <v>9</v>
      </c>
      <c r="B2322" s="64" t="s">
        <v>125</v>
      </c>
      <c r="C2322" s="64">
        <v>2006</v>
      </c>
      <c r="D2322" t="s">
        <v>17</v>
      </c>
      <c r="E2322" s="18">
        <v>1.97</v>
      </c>
    </row>
    <row r="2323" spans="1:5" ht="15.5" x14ac:dyDescent="0.35">
      <c r="A2323" s="64">
        <v>9</v>
      </c>
      <c r="B2323" s="64" t="s">
        <v>125</v>
      </c>
      <c r="C2323" s="64">
        <v>2006</v>
      </c>
      <c r="D2323" t="s">
        <v>18</v>
      </c>
      <c r="E2323" s="18"/>
    </row>
    <row r="2324" spans="1:5" ht="15.5" x14ac:dyDescent="0.35">
      <c r="A2324" s="64">
        <v>9</v>
      </c>
      <c r="B2324" s="64" t="s">
        <v>125</v>
      </c>
      <c r="C2324" s="64">
        <v>2006</v>
      </c>
      <c r="D2324" t="s">
        <v>55</v>
      </c>
      <c r="E2324" s="18">
        <v>6</v>
      </c>
    </row>
    <row r="2325" spans="1:5" ht="15.5" x14ac:dyDescent="0.35">
      <c r="A2325" s="64">
        <v>9</v>
      </c>
      <c r="B2325" s="64" t="s">
        <v>125</v>
      </c>
      <c r="C2325" s="64">
        <v>2006</v>
      </c>
      <c r="D2325" t="s">
        <v>20</v>
      </c>
      <c r="E2325" s="18"/>
    </row>
    <row r="2326" spans="1:5" ht="15.5" x14ac:dyDescent="0.35">
      <c r="A2326" s="64">
        <v>9</v>
      </c>
      <c r="B2326" s="64" t="s">
        <v>125</v>
      </c>
      <c r="C2326" s="64">
        <v>2006</v>
      </c>
      <c r="D2326" t="s">
        <v>58</v>
      </c>
      <c r="E2326" s="18">
        <v>1</v>
      </c>
    </row>
    <row r="2327" spans="1:5" ht="15.5" x14ac:dyDescent="0.35">
      <c r="A2327" s="64">
        <v>9</v>
      </c>
      <c r="B2327" s="64" t="s">
        <v>125</v>
      </c>
      <c r="C2327" s="64">
        <v>2006</v>
      </c>
      <c r="D2327" t="s">
        <v>59</v>
      </c>
      <c r="E2327" s="18">
        <v>0.8</v>
      </c>
    </row>
    <row r="2328" spans="1:5" ht="15.5" x14ac:dyDescent="0.35">
      <c r="A2328" s="64">
        <v>9</v>
      </c>
      <c r="B2328" s="64" t="s">
        <v>125</v>
      </c>
      <c r="C2328" s="64">
        <v>2012</v>
      </c>
      <c r="D2328" t="s">
        <v>22</v>
      </c>
      <c r="E2328" s="18">
        <v>2251.5</v>
      </c>
    </row>
    <row r="2329" spans="1:5" ht="15.5" x14ac:dyDescent="0.35">
      <c r="A2329" s="64">
        <v>9</v>
      </c>
      <c r="B2329" s="64" t="s">
        <v>125</v>
      </c>
      <c r="C2329" s="64">
        <v>2012</v>
      </c>
      <c r="D2329" t="s">
        <v>10</v>
      </c>
      <c r="E2329" s="18">
        <v>2312.6</v>
      </c>
    </row>
    <row r="2330" spans="1:5" ht="15.5" x14ac:dyDescent="0.35">
      <c r="A2330" s="64">
        <v>9</v>
      </c>
      <c r="B2330" s="64" t="s">
        <v>125</v>
      </c>
      <c r="C2330" s="64">
        <v>2012</v>
      </c>
      <c r="D2330" t="s">
        <v>21</v>
      </c>
      <c r="E2330" s="18">
        <v>1561</v>
      </c>
    </row>
    <row r="2331" spans="1:5" ht="15.5" x14ac:dyDescent="0.35">
      <c r="A2331" s="64">
        <v>9</v>
      </c>
      <c r="B2331" s="64" t="s">
        <v>125</v>
      </c>
      <c r="C2331" s="64">
        <v>2012</v>
      </c>
      <c r="D2331" t="s">
        <v>2</v>
      </c>
      <c r="E2331" s="18">
        <v>382</v>
      </c>
    </row>
    <row r="2332" spans="1:5" ht="15.5" x14ac:dyDescent="0.35">
      <c r="A2332" s="64">
        <v>9</v>
      </c>
      <c r="B2332" s="64" t="s">
        <v>125</v>
      </c>
      <c r="C2332" s="64">
        <v>2012</v>
      </c>
      <c r="D2332" t="s">
        <v>15</v>
      </c>
      <c r="E2332" s="18">
        <v>95.3</v>
      </c>
    </row>
    <row r="2333" spans="1:5" ht="15.5" x14ac:dyDescent="0.35">
      <c r="A2333" s="64">
        <v>9</v>
      </c>
      <c r="B2333" s="64" t="s">
        <v>125</v>
      </c>
      <c r="C2333" s="64">
        <v>2012</v>
      </c>
      <c r="D2333" t="s">
        <v>30</v>
      </c>
      <c r="E2333" s="18">
        <v>330.8</v>
      </c>
    </row>
    <row r="2334" spans="1:5" ht="15.5" x14ac:dyDescent="0.35">
      <c r="A2334" s="64">
        <v>9</v>
      </c>
      <c r="B2334" s="64" t="s">
        <v>125</v>
      </c>
      <c r="C2334" s="64">
        <v>2012</v>
      </c>
      <c r="D2334" t="s">
        <v>11</v>
      </c>
      <c r="E2334" s="18">
        <v>163.4</v>
      </c>
    </row>
    <row r="2335" spans="1:5" ht="15.5" x14ac:dyDescent="0.35">
      <c r="A2335" s="64">
        <v>9</v>
      </c>
      <c r="B2335" s="64" t="s">
        <v>125</v>
      </c>
      <c r="C2335" s="64">
        <v>2012</v>
      </c>
      <c r="D2335" t="s">
        <v>25</v>
      </c>
      <c r="E2335" s="18">
        <v>8.8000000000000007</v>
      </c>
    </row>
    <row r="2336" spans="1:5" ht="15.5" x14ac:dyDescent="0.35">
      <c r="A2336" s="64">
        <v>9</v>
      </c>
      <c r="B2336" s="64" t="s">
        <v>125</v>
      </c>
      <c r="C2336" s="64">
        <v>2012</v>
      </c>
      <c r="D2336" t="s">
        <v>27</v>
      </c>
      <c r="E2336" s="18">
        <v>137.80000000000001</v>
      </c>
    </row>
    <row r="2337" spans="1:5" ht="15.5" x14ac:dyDescent="0.35">
      <c r="A2337" s="64">
        <v>9</v>
      </c>
      <c r="B2337" s="64" t="s">
        <v>125</v>
      </c>
      <c r="C2337" s="64">
        <v>2012</v>
      </c>
      <c r="D2337" t="s">
        <v>8</v>
      </c>
      <c r="E2337" s="18">
        <v>19.7</v>
      </c>
    </row>
    <row r="2338" spans="1:5" ht="15.5" x14ac:dyDescent="0.35">
      <c r="A2338" s="64">
        <v>9</v>
      </c>
      <c r="B2338" s="64" t="s">
        <v>125</v>
      </c>
      <c r="C2338" s="64">
        <v>2012</v>
      </c>
      <c r="D2338" t="s">
        <v>16</v>
      </c>
      <c r="E2338" s="18">
        <v>2.2999999999999998</v>
      </c>
    </row>
    <row r="2339" spans="1:5" ht="15.5" x14ac:dyDescent="0.35">
      <c r="A2339" s="64">
        <v>9</v>
      </c>
      <c r="B2339" s="64" t="s">
        <v>125</v>
      </c>
      <c r="C2339" s="64">
        <v>2012</v>
      </c>
      <c r="D2339" t="s">
        <v>78</v>
      </c>
      <c r="E2339" s="18"/>
    </row>
    <row r="2340" spans="1:5" ht="15.5" x14ac:dyDescent="0.35">
      <c r="A2340" s="64">
        <v>9</v>
      </c>
      <c r="B2340" s="64" t="s">
        <v>125</v>
      </c>
      <c r="C2340" s="64">
        <v>2012</v>
      </c>
      <c r="D2340" t="s">
        <v>19</v>
      </c>
      <c r="E2340" s="18">
        <v>18.2</v>
      </c>
    </row>
    <row r="2341" spans="1:5" ht="15.5" x14ac:dyDescent="0.35">
      <c r="A2341" s="64">
        <v>9</v>
      </c>
      <c r="B2341" s="64" t="s">
        <v>125</v>
      </c>
      <c r="C2341" s="64">
        <v>2012</v>
      </c>
      <c r="D2341" t="s">
        <v>12</v>
      </c>
      <c r="E2341" s="18">
        <v>0</v>
      </c>
    </row>
    <row r="2342" spans="1:5" ht="15.5" x14ac:dyDescent="0.35">
      <c r="A2342" s="64">
        <v>9</v>
      </c>
      <c r="B2342" s="64" t="s">
        <v>125</v>
      </c>
      <c r="C2342" s="64">
        <v>2012</v>
      </c>
      <c r="D2342" t="s">
        <v>45</v>
      </c>
      <c r="E2342" s="18">
        <v>7.2</v>
      </c>
    </row>
    <row r="2343" spans="1:5" ht="15.5" x14ac:dyDescent="0.35">
      <c r="A2343" s="64">
        <v>9</v>
      </c>
      <c r="B2343" s="64" t="s">
        <v>125</v>
      </c>
      <c r="C2343" s="64">
        <v>2012</v>
      </c>
      <c r="D2343" t="s">
        <v>47</v>
      </c>
      <c r="E2343" s="18">
        <v>2.6</v>
      </c>
    </row>
    <row r="2344" spans="1:5" ht="15.5" x14ac:dyDescent="0.35">
      <c r="A2344" s="64">
        <v>9</v>
      </c>
      <c r="B2344" s="64" t="s">
        <v>125</v>
      </c>
      <c r="C2344" s="64">
        <v>2012</v>
      </c>
      <c r="D2344" t="s">
        <v>7</v>
      </c>
      <c r="E2344" s="18">
        <v>0.3</v>
      </c>
    </row>
    <row r="2345" spans="1:5" ht="15.5" x14ac:dyDescent="0.35">
      <c r="A2345" s="64">
        <v>9</v>
      </c>
      <c r="B2345" s="64" t="s">
        <v>125</v>
      </c>
      <c r="C2345" s="64">
        <v>2012</v>
      </c>
      <c r="D2345" t="s">
        <v>1</v>
      </c>
      <c r="E2345" s="18"/>
    </row>
    <row r="2346" spans="1:5" ht="15.5" x14ac:dyDescent="0.35">
      <c r="A2346" s="64">
        <v>9</v>
      </c>
      <c r="B2346" s="64" t="s">
        <v>125</v>
      </c>
      <c r="C2346" s="64">
        <v>2012</v>
      </c>
      <c r="D2346" t="s">
        <v>23</v>
      </c>
      <c r="E2346" s="18"/>
    </row>
    <row r="2347" spans="1:5" ht="15.5" x14ac:dyDescent="0.35">
      <c r="A2347" s="64">
        <v>9</v>
      </c>
      <c r="B2347" s="64" t="s">
        <v>125</v>
      </c>
      <c r="C2347" s="64">
        <v>2012</v>
      </c>
      <c r="D2347" t="s">
        <v>24</v>
      </c>
      <c r="E2347" s="18"/>
    </row>
    <row r="2348" spans="1:5" ht="15.5" x14ac:dyDescent="0.35">
      <c r="A2348" s="64">
        <v>9</v>
      </c>
      <c r="B2348" s="64" t="s">
        <v>125</v>
      </c>
      <c r="C2348" s="64">
        <v>2012</v>
      </c>
      <c r="D2348" t="s">
        <v>26</v>
      </c>
      <c r="E2348" s="18"/>
    </row>
    <row r="2349" spans="1:5" ht="15.5" x14ac:dyDescent="0.35">
      <c r="A2349" s="64">
        <v>9</v>
      </c>
      <c r="B2349" s="64" t="s">
        <v>125</v>
      </c>
      <c r="C2349" s="64">
        <v>2012</v>
      </c>
      <c r="D2349" t="s">
        <v>3</v>
      </c>
      <c r="E2349" s="18"/>
    </row>
    <row r="2350" spans="1:5" ht="15.5" x14ac:dyDescent="0.35">
      <c r="A2350" s="64">
        <v>9</v>
      </c>
      <c r="B2350" s="64" t="s">
        <v>125</v>
      </c>
      <c r="C2350" s="64">
        <v>2012</v>
      </c>
      <c r="D2350" t="s">
        <v>4</v>
      </c>
      <c r="E2350" s="18"/>
    </row>
    <row r="2351" spans="1:5" ht="15.5" x14ac:dyDescent="0.35">
      <c r="A2351" s="64">
        <v>9</v>
      </c>
      <c r="B2351" s="64" t="s">
        <v>125</v>
      </c>
      <c r="C2351" s="64">
        <v>2012</v>
      </c>
      <c r="D2351" t="s">
        <v>5</v>
      </c>
      <c r="E2351" s="18"/>
    </row>
    <row r="2352" spans="1:5" ht="15.5" x14ac:dyDescent="0.35">
      <c r="A2352" s="64">
        <v>9</v>
      </c>
      <c r="B2352" s="64" t="s">
        <v>125</v>
      </c>
      <c r="C2352" s="64">
        <v>2012</v>
      </c>
      <c r="D2352" t="s">
        <v>6</v>
      </c>
      <c r="E2352" s="18"/>
    </row>
    <row r="2353" spans="1:5" ht="15.5" x14ac:dyDescent="0.35">
      <c r="A2353" s="64">
        <v>9</v>
      </c>
      <c r="B2353" s="64" t="s">
        <v>125</v>
      </c>
      <c r="C2353" s="64">
        <v>2012</v>
      </c>
      <c r="D2353" t="s">
        <v>32</v>
      </c>
      <c r="E2353" s="18">
        <v>0.4</v>
      </c>
    </row>
    <row r="2354" spans="1:5" ht="15.5" x14ac:dyDescent="0.35">
      <c r="A2354" s="64">
        <v>9</v>
      </c>
      <c r="B2354" s="64" t="s">
        <v>125</v>
      </c>
      <c r="C2354" s="64">
        <v>2012</v>
      </c>
      <c r="D2354" t="s">
        <v>34</v>
      </c>
      <c r="E2354" s="18">
        <v>1.5</v>
      </c>
    </row>
    <row r="2355" spans="1:5" ht="15.5" x14ac:dyDescent="0.35">
      <c r="A2355" s="64">
        <v>9</v>
      </c>
      <c r="B2355" s="64" t="s">
        <v>125</v>
      </c>
      <c r="C2355" s="64">
        <v>2012</v>
      </c>
      <c r="D2355" t="s">
        <v>9</v>
      </c>
      <c r="E2355" s="18"/>
    </row>
    <row r="2356" spans="1:5" ht="15.5" x14ac:dyDescent="0.35">
      <c r="A2356" s="64">
        <v>9</v>
      </c>
      <c r="B2356" s="64" t="s">
        <v>125</v>
      </c>
      <c r="C2356" s="64">
        <v>2012</v>
      </c>
      <c r="D2356" t="s">
        <v>46</v>
      </c>
      <c r="E2356" s="18">
        <v>0</v>
      </c>
    </row>
    <row r="2357" spans="1:5" ht="15.5" x14ac:dyDescent="0.35">
      <c r="A2357" s="64">
        <v>9</v>
      </c>
      <c r="B2357" s="64" t="s">
        <v>125</v>
      </c>
      <c r="C2357" s="64">
        <v>2012</v>
      </c>
      <c r="D2357" t="s">
        <v>13</v>
      </c>
      <c r="E2357" s="18">
        <v>0</v>
      </c>
    </row>
    <row r="2358" spans="1:5" ht="15.5" x14ac:dyDescent="0.35">
      <c r="A2358" s="64">
        <v>9</v>
      </c>
      <c r="B2358" s="64" t="s">
        <v>125</v>
      </c>
      <c r="C2358" s="64">
        <v>2012</v>
      </c>
      <c r="D2358" t="s">
        <v>14</v>
      </c>
      <c r="E2358" s="18"/>
    </row>
    <row r="2359" spans="1:5" ht="15.5" x14ac:dyDescent="0.35">
      <c r="A2359" s="64">
        <v>9</v>
      </c>
      <c r="B2359" s="64" t="s">
        <v>125</v>
      </c>
      <c r="C2359" s="64">
        <v>2012</v>
      </c>
      <c r="D2359" t="s">
        <v>48</v>
      </c>
      <c r="E2359" s="18">
        <v>0</v>
      </c>
    </row>
    <row r="2360" spans="1:5" ht="15.5" x14ac:dyDescent="0.35">
      <c r="A2360" s="64">
        <v>9</v>
      </c>
      <c r="B2360" s="64" t="s">
        <v>125</v>
      </c>
      <c r="C2360" s="64">
        <v>2012</v>
      </c>
      <c r="D2360" t="s">
        <v>49</v>
      </c>
      <c r="E2360" s="18"/>
    </row>
    <row r="2361" spans="1:5" ht="15.5" x14ac:dyDescent="0.35">
      <c r="A2361" s="64">
        <v>9</v>
      </c>
      <c r="B2361" s="64" t="s">
        <v>125</v>
      </c>
      <c r="C2361" s="64">
        <v>2012</v>
      </c>
      <c r="D2361" t="s">
        <v>17</v>
      </c>
      <c r="E2361" s="18">
        <v>0</v>
      </c>
    </row>
    <row r="2362" spans="1:5" ht="15.5" x14ac:dyDescent="0.35">
      <c r="A2362" s="64">
        <v>9</v>
      </c>
      <c r="B2362" s="64" t="s">
        <v>125</v>
      </c>
      <c r="C2362" s="64">
        <v>2012</v>
      </c>
      <c r="D2362" t="s">
        <v>18</v>
      </c>
      <c r="E2362" s="18"/>
    </row>
    <row r="2363" spans="1:5" ht="15.5" x14ac:dyDescent="0.35">
      <c r="A2363" s="64">
        <v>9</v>
      </c>
      <c r="B2363" s="64" t="s">
        <v>125</v>
      </c>
      <c r="C2363" s="64">
        <v>2012</v>
      </c>
      <c r="D2363" t="s">
        <v>55</v>
      </c>
      <c r="E2363" s="18">
        <v>6</v>
      </c>
    </row>
    <row r="2364" spans="1:5" ht="15.5" x14ac:dyDescent="0.35">
      <c r="A2364" s="64">
        <v>9</v>
      </c>
      <c r="B2364" s="64" t="s">
        <v>125</v>
      </c>
      <c r="C2364" s="64">
        <v>2012</v>
      </c>
      <c r="D2364" t="s">
        <v>20</v>
      </c>
      <c r="E2364" s="18"/>
    </row>
    <row r="2365" spans="1:5" ht="15.5" x14ac:dyDescent="0.35">
      <c r="A2365" s="64">
        <v>9</v>
      </c>
      <c r="B2365" s="64" t="s">
        <v>125</v>
      </c>
      <c r="C2365" s="64">
        <v>2012</v>
      </c>
      <c r="D2365" t="s">
        <v>58</v>
      </c>
      <c r="E2365" s="18">
        <v>1.1000000000000001</v>
      </c>
    </row>
    <row r="2366" spans="1:5" ht="15.5" x14ac:dyDescent="0.35">
      <c r="A2366" s="64">
        <v>9</v>
      </c>
      <c r="B2366" s="64" t="s">
        <v>125</v>
      </c>
      <c r="C2366" s="64">
        <v>2012</v>
      </c>
      <c r="D2366" t="s">
        <v>59</v>
      </c>
      <c r="E2366" s="18"/>
    </row>
    <row r="2367" spans="1:5" ht="15.5" x14ac:dyDescent="0.35">
      <c r="A2367" s="64">
        <v>9</v>
      </c>
      <c r="B2367" s="64" t="s">
        <v>125</v>
      </c>
      <c r="C2367" s="64">
        <v>2016</v>
      </c>
      <c r="D2367" t="s">
        <v>22</v>
      </c>
      <c r="E2367" s="18">
        <v>4433.6000000000004</v>
      </c>
    </row>
    <row r="2368" spans="1:5" ht="15.5" x14ac:dyDescent="0.35">
      <c r="A2368" s="64">
        <v>9</v>
      </c>
      <c r="B2368" s="64" t="s">
        <v>125</v>
      </c>
      <c r="C2368" s="64">
        <v>2016</v>
      </c>
      <c r="D2368" t="s">
        <v>10</v>
      </c>
      <c r="E2368" s="18">
        <v>2572.7199999999998</v>
      </c>
    </row>
    <row r="2369" spans="1:5" ht="15.5" x14ac:dyDescent="0.35">
      <c r="A2369" s="64">
        <v>9</v>
      </c>
      <c r="B2369" s="64" t="s">
        <v>125</v>
      </c>
      <c r="C2369" s="64">
        <v>2016</v>
      </c>
      <c r="D2369" t="s">
        <v>21</v>
      </c>
      <c r="E2369" s="18">
        <v>1853.17</v>
      </c>
    </row>
    <row r="2370" spans="1:5" ht="15.5" x14ac:dyDescent="0.35">
      <c r="A2370" s="64">
        <v>9</v>
      </c>
      <c r="B2370" s="64" t="s">
        <v>125</v>
      </c>
      <c r="C2370" s="64">
        <v>2016</v>
      </c>
      <c r="D2370" t="s">
        <v>2</v>
      </c>
      <c r="E2370" s="18">
        <v>725.02</v>
      </c>
    </row>
    <row r="2371" spans="1:5" ht="15.5" x14ac:dyDescent="0.35">
      <c r="A2371" s="64">
        <v>9</v>
      </c>
      <c r="B2371" s="64" t="s">
        <v>125</v>
      </c>
      <c r="C2371" s="64">
        <v>2016</v>
      </c>
      <c r="D2371" t="s">
        <v>15</v>
      </c>
      <c r="E2371" s="18">
        <v>252.61</v>
      </c>
    </row>
    <row r="2372" spans="1:5" ht="15.5" x14ac:dyDescent="0.35">
      <c r="A2372" s="64">
        <v>9</v>
      </c>
      <c r="B2372" s="64" t="s">
        <v>125</v>
      </c>
      <c r="C2372" s="64">
        <v>2016</v>
      </c>
      <c r="D2372" t="s">
        <v>30</v>
      </c>
      <c r="E2372" s="18">
        <v>224.5</v>
      </c>
    </row>
    <row r="2373" spans="1:5" ht="15.5" x14ac:dyDescent="0.35">
      <c r="A2373" s="64">
        <v>9</v>
      </c>
      <c r="B2373" s="64" t="s">
        <v>125</v>
      </c>
      <c r="C2373" s="64">
        <v>2016</v>
      </c>
      <c r="D2373" t="s">
        <v>11</v>
      </c>
      <c r="E2373" s="18">
        <v>194.31</v>
      </c>
    </row>
    <row r="2374" spans="1:5" ht="15.5" x14ac:dyDescent="0.35">
      <c r="A2374" s="64">
        <v>9</v>
      </c>
      <c r="B2374" s="64" t="s">
        <v>125</v>
      </c>
      <c r="C2374" s="64">
        <v>2016</v>
      </c>
      <c r="D2374" t="s">
        <v>25</v>
      </c>
      <c r="E2374" s="18">
        <v>55.14</v>
      </c>
    </row>
    <row r="2375" spans="1:5" ht="15.5" x14ac:dyDescent="0.35">
      <c r="A2375" s="64">
        <v>9</v>
      </c>
      <c r="B2375" s="64" t="s">
        <v>125</v>
      </c>
      <c r="C2375" s="64">
        <v>2016</v>
      </c>
      <c r="D2375" t="s">
        <v>27</v>
      </c>
      <c r="E2375" s="18">
        <v>148.54</v>
      </c>
    </row>
    <row r="2376" spans="1:5" ht="15.5" x14ac:dyDescent="0.35">
      <c r="A2376" s="64">
        <v>9</v>
      </c>
      <c r="B2376" s="64" t="s">
        <v>125</v>
      </c>
      <c r="C2376" s="64">
        <v>2016</v>
      </c>
      <c r="D2376" t="s">
        <v>8</v>
      </c>
      <c r="E2376" s="18">
        <v>14.13</v>
      </c>
    </row>
    <row r="2377" spans="1:5" ht="15.5" x14ac:dyDescent="0.35">
      <c r="A2377" s="64">
        <v>9</v>
      </c>
      <c r="B2377" s="64" t="s">
        <v>125</v>
      </c>
      <c r="C2377" s="64">
        <v>2016</v>
      </c>
      <c r="D2377" t="s">
        <v>16</v>
      </c>
      <c r="E2377" s="18">
        <v>9.66</v>
      </c>
    </row>
    <row r="2378" spans="1:5" ht="15.5" x14ac:dyDescent="0.35">
      <c r="A2378" s="64">
        <v>9</v>
      </c>
      <c r="B2378" s="64" t="s">
        <v>125</v>
      </c>
      <c r="C2378" s="64">
        <v>2016</v>
      </c>
      <c r="D2378" t="s">
        <v>78</v>
      </c>
      <c r="E2378" s="18"/>
    </row>
    <row r="2379" spans="1:5" ht="15.5" x14ac:dyDescent="0.35">
      <c r="A2379" s="64">
        <v>9</v>
      </c>
      <c r="B2379" s="64" t="s">
        <v>125</v>
      </c>
      <c r="C2379" s="64">
        <v>2016</v>
      </c>
      <c r="D2379" t="s">
        <v>19</v>
      </c>
      <c r="E2379" s="18">
        <v>17.14</v>
      </c>
    </row>
    <row r="2380" spans="1:5" ht="15.5" x14ac:dyDescent="0.35">
      <c r="A2380" s="64">
        <v>9</v>
      </c>
      <c r="B2380" s="64" t="s">
        <v>125</v>
      </c>
      <c r="C2380" s="64">
        <v>2016</v>
      </c>
      <c r="D2380" t="s">
        <v>12</v>
      </c>
      <c r="E2380" s="18"/>
    </row>
    <row r="2381" spans="1:5" ht="15.5" x14ac:dyDescent="0.35">
      <c r="A2381" s="64">
        <v>9</v>
      </c>
      <c r="B2381" s="64" t="s">
        <v>125</v>
      </c>
      <c r="C2381" s="64">
        <v>2016</v>
      </c>
      <c r="D2381" t="s">
        <v>45</v>
      </c>
      <c r="E2381" s="18">
        <v>5.13</v>
      </c>
    </row>
    <row r="2382" spans="1:5" ht="15.5" x14ac:dyDescent="0.35">
      <c r="A2382" s="64">
        <v>9</v>
      </c>
      <c r="B2382" s="64" t="s">
        <v>125</v>
      </c>
      <c r="C2382" s="64">
        <v>2016</v>
      </c>
      <c r="D2382" t="s">
        <v>47</v>
      </c>
      <c r="E2382" s="18">
        <v>0.74</v>
      </c>
    </row>
    <row r="2383" spans="1:5" ht="15.5" x14ac:dyDescent="0.35">
      <c r="A2383" s="64">
        <v>9</v>
      </c>
      <c r="B2383" s="64" t="s">
        <v>125</v>
      </c>
      <c r="C2383" s="64">
        <v>2016</v>
      </c>
      <c r="D2383" t="s">
        <v>7</v>
      </c>
      <c r="E2383" s="18">
        <v>13.75</v>
      </c>
    </row>
    <row r="2384" spans="1:5" ht="15.5" x14ac:dyDescent="0.35">
      <c r="A2384" s="64">
        <v>9</v>
      </c>
      <c r="B2384" s="64" t="s">
        <v>125</v>
      </c>
      <c r="C2384" s="64">
        <v>2016</v>
      </c>
      <c r="D2384" t="s">
        <v>1</v>
      </c>
      <c r="E2384" s="18">
        <v>8.9499999999999993</v>
      </c>
    </row>
    <row r="2385" spans="1:5" ht="15.5" x14ac:dyDescent="0.35">
      <c r="A2385" s="64">
        <v>9</v>
      </c>
      <c r="B2385" s="64" t="s">
        <v>125</v>
      </c>
      <c r="C2385" s="64">
        <v>2016</v>
      </c>
      <c r="D2385" t="s">
        <v>23</v>
      </c>
      <c r="E2385" s="18"/>
    </row>
    <row r="2386" spans="1:5" ht="15.5" x14ac:dyDescent="0.35">
      <c r="A2386" s="64">
        <v>9</v>
      </c>
      <c r="B2386" s="64" t="s">
        <v>125</v>
      </c>
      <c r="C2386" s="64">
        <v>2016</v>
      </c>
      <c r="D2386" t="s">
        <v>24</v>
      </c>
      <c r="E2386" s="18"/>
    </row>
    <row r="2387" spans="1:5" ht="15.5" x14ac:dyDescent="0.35">
      <c r="A2387" s="64">
        <v>9</v>
      </c>
      <c r="B2387" s="64" t="s">
        <v>125</v>
      </c>
      <c r="C2387" s="64">
        <v>2016</v>
      </c>
      <c r="D2387" t="s">
        <v>26</v>
      </c>
      <c r="E2387" s="18"/>
    </row>
    <row r="2388" spans="1:5" ht="15.5" x14ac:dyDescent="0.35">
      <c r="A2388" s="64">
        <v>9</v>
      </c>
      <c r="B2388" s="64" t="s">
        <v>125</v>
      </c>
      <c r="C2388" s="64">
        <v>2016</v>
      </c>
      <c r="D2388" t="s">
        <v>3</v>
      </c>
      <c r="E2388" s="18"/>
    </row>
    <row r="2389" spans="1:5" ht="15.5" x14ac:dyDescent="0.35">
      <c r="A2389" s="64">
        <v>9</v>
      </c>
      <c r="B2389" s="64" t="s">
        <v>125</v>
      </c>
      <c r="C2389" s="64">
        <v>2016</v>
      </c>
      <c r="D2389" t="s">
        <v>4</v>
      </c>
      <c r="E2389" s="18"/>
    </row>
    <row r="2390" spans="1:5" ht="15.5" x14ac:dyDescent="0.35">
      <c r="A2390" s="64">
        <v>9</v>
      </c>
      <c r="B2390" s="64" t="s">
        <v>125</v>
      </c>
      <c r="C2390" s="64">
        <v>2016</v>
      </c>
      <c r="D2390" t="s">
        <v>5</v>
      </c>
      <c r="E2390" s="18"/>
    </row>
    <row r="2391" spans="1:5" ht="15.5" x14ac:dyDescent="0.35">
      <c r="A2391" s="64">
        <v>9</v>
      </c>
      <c r="B2391" s="64" t="s">
        <v>125</v>
      </c>
      <c r="C2391" s="64">
        <v>2016</v>
      </c>
      <c r="D2391" t="s">
        <v>6</v>
      </c>
      <c r="E2391" s="18"/>
    </row>
    <row r="2392" spans="1:5" ht="15.5" x14ac:dyDescent="0.35">
      <c r="A2392" s="64">
        <v>9</v>
      </c>
      <c r="B2392" s="64" t="s">
        <v>125</v>
      </c>
      <c r="C2392" s="64">
        <v>2016</v>
      </c>
      <c r="D2392" t="s">
        <v>32</v>
      </c>
      <c r="E2392" s="18"/>
    </row>
    <row r="2393" spans="1:5" ht="15.5" x14ac:dyDescent="0.35">
      <c r="A2393" s="64">
        <v>9</v>
      </c>
      <c r="B2393" s="64" t="s">
        <v>125</v>
      </c>
      <c r="C2393" s="64">
        <v>2016</v>
      </c>
      <c r="D2393" t="s">
        <v>34</v>
      </c>
      <c r="E2393" s="18">
        <v>3.04</v>
      </c>
    </row>
    <row r="2394" spans="1:5" ht="15.5" x14ac:dyDescent="0.35">
      <c r="A2394" s="64">
        <v>9</v>
      </c>
      <c r="B2394" s="64" t="s">
        <v>125</v>
      </c>
      <c r="C2394" s="64">
        <v>2016</v>
      </c>
      <c r="D2394" t="s">
        <v>9</v>
      </c>
      <c r="E2394" s="18">
        <v>0.69</v>
      </c>
    </row>
    <row r="2395" spans="1:5" ht="15.5" x14ac:dyDescent="0.35">
      <c r="A2395" s="64">
        <v>9</v>
      </c>
      <c r="B2395" s="64" t="s">
        <v>125</v>
      </c>
      <c r="C2395" s="64">
        <v>2016</v>
      </c>
      <c r="D2395" t="s">
        <v>46</v>
      </c>
      <c r="E2395" s="18"/>
    </row>
    <row r="2396" spans="1:5" ht="15.5" x14ac:dyDescent="0.35">
      <c r="A2396" s="64">
        <v>9</v>
      </c>
      <c r="B2396" s="64" t="s">
        <v>125</v>
      </c>
      <c r="C2396" s="64">
        <v>2016</v>
      </c>
      <c r="D2396" t="s">
        <v>13</v>
      </c>
      <c r="E2396" s="18"/>
    </row>
    <row r="2397" spans="1:5" ht="15.5" x14ac:dyDescent="0.35">
      <c r="A2397" s="64">
        <v>9</v>
      </c>
      <c r="B2397" s="64" t="s">
        <v>125</v>
      </c>
      <c r="C2397" s="64">
        <v>2016</v>
      </c>
      <c r="D2397" t="s">
        <v>14</v>
      </c>
      <c r="E2397" s="18"/>
    </row>
    <row r="2398" spans="1:5" ht="15.5" x14ac:dyDescent="0.35">
      <c r="A2398" s="64">
        <v>9</v>
      </c>
      <c r="B2398" s="64" t="s">
        <v>125</v>
      </c>
      <c r="C2398" s="64">
        <v>2016</v>
      </c>
      <c r="D2398" t="s">
        <v>48</v>
      </c>
      <c r="E2398" s="18"/>
    </row>
    <row r="2399" spans="1:5" ht="15.5" x14ac:dyDescent="0.35">
      <c r="A2399" s="64">
        <v>9</v>
      </c>
      <c r="B2399" s="64" t="s">
        <v>125</v>
      </c>
      <c r="C2399" s="64">
        <v>2016</v>
      </c>
      <c r="D2399" t="s">
        <v>49</v>
      </c>
      <c r="E2399" s="18"/>
    </row>
    <row r="2400" spans="1:5" ht="15.5" x14ac:dyDescent="0.35">
      <c r="A2400" s="64">
        <v>9</v>
      </c>
      <c r="B2400" s="64" t="s">
        <v>125</v>
      </c>
      <c r="C2400" s="64">
        <v>2016</v>
      </c>
      <c r="D2400" t="s">
        <v>17</v>
      </c>
      <c r="E2400" s="18"/>
    </row>
    <row r="2401" spans="1:5" ht="15.5" x14ac:dyDescent="0.35">
      <c r="A2401" s="64">
        <v>9</v>
      </c>
      <c r="B2401" s="64" t="s">
        <v>125</v>
      </c>
      <c r="C2401" s="64">
        <v>2016</v>
      </c>
      <c r="D2401" t="s">
        <v>18</v>
      </c>
      <c r="E2401" s="18"/>
    </row>
    <row r="2402" spans="1:5" ht="15.5" x14ac:dyDescent="0.35">
      <c r="A2402" s="64">
        <v>9</v>
      </c>
      <c r="B2402" s="64" t="s">
        <v>125</v>
      </c>
      <c r="C2402" s="64">
        <v>2016</v>
      </c>
      <c r="D2402" t="s">
        <v>55</v>
      </c>
      <c r="E2402" s="18"/>
    </row>
    <row r="2403" spans="1:5" ht="15.5" x14ac:dyDescent="0.35">
      <c r="A2403" s="64">
        <v>9</v>
      </c>
      <c r="B2403" s="64" t="s">
        <v>125</v>
      </c>
      <c r="C2403" s="64">
        <v>2016</v>
      </c>
      <c r="D2403" t="s">
        <v>20</v>
      </c>
      <c r="E2403" s="18"/>
    </row>
    <row r="2404" spans="1:5" ht="15.5" x14ac:dyDescent="0.35">
      <c r="A2404" s="64">
        <v>9</v>
      </c>
      <c r="B2404" s="64" t="s">
        <v>125</v>
      </c>
      <c r="C2404" s="64">
        <v>2016</v>
      </c>
      <c r="D2404" t="s">
        <v>58</v>
      </c>
      <c r="E2404" s="18"/>
    </row>
    <row r="2405" spans="1:5" ht="15.5" x14ac:dyDescent="0.35">
      <c r="A2405" s="64">
        <v>9</v>
      </c>
      <c r="B2405" s="64" t="s">
        <v>125</v>
      </c>
      <c r="C2405" s="64">
        <v>2016</v>
      </c>
      <c r="D2405" t="s">
        <v>59</v>
      </c>
      <c r="E2405" s="18">
        <v>3</v>
      </c>
    </row>
    <row r="2406" spans="1:5" ht="15.5" x14ac:dyDescent="0.35">
      <c r="A2406" s="64">
        <v>9</v>
      </c>
      <c r="B2406" s="64" t="s">
        <v>125</v>
      </c>
      <c r="C2406" s="64">
        <v>2019</v>
      </c>
      <c r="D2406" t="s">
        <v>22</v>
      </c>
      <c r="E2406" s="18">
        <v>7034.2900000000354</v>
      </c>
    </row>
    <row r="2407" spans="1:5" ht="15.5" x14ac:dyDescent="0.35">
      <c r="A2407" s="64">
        <v>9</v>
      </c>
      <c r="B2407" s="64" t="s">
        <v>125</v>
      </c>
      <c r="C2407" s="64">
        <v>2019</v>
      </c>
      <c r="D2407" t="s">
        <v>10</v>
      </c>
      <c r="E2407" s="18">
        <v>2845.7099999999982</v>
      </c>
    </row>
    <row r="2408" spans="1:5" ht="15.5" x14ac:dyDescent="0.35">
      <c r="A2408" s="64">
        <v>9</v>
      </c>
      <c r="B2408" s="64" t="s">
        <v>125</v>
      </c>
      <c r="C2408" s="64">
        <v>2019</v>
      </c>
      <c r="D2408" t="s">
        <v>21</v>
      </c>
      <c r="E2408" s="18">
        <v>2157.7799999999993</v>
      </c>
    </row>
    <row r="2409" spans="1:5" ht="15.5" x14ac:dyDescent="0.35">
      <c r="A2409" s="64">
        <v>9</v>
      </c>
      <c r="B2409" s="64" t="s">
        <v>125</v>
      </c>
      <c r="C2409" s="64">
        <v>2019</v>
      </c>
      <c r="D2409" t="s">
        <v>2</v>
      </c>
      <c r="E2409" s="18">
        <v>1170.28</v>
      </c>
    </row>
    <row r="2410" spans="1:5" ht="15.5" x14ac:dyDescent="0.35">
      <c r="A2410" s="64">
        <v>9</v>
      </c>
      <c r="B2410" s="64" t="s">
        <v>125</v>
      </c>
      <c r="C2410" s="64">
        <v>2019</v>
      </c>
      <c r="D2410" t="s">
        <v>15</v>
      </c>
      <c r="E2410" s="18">
        <v>410.70999999999987</v>
      </c>
    </row>
    <row r="2411" spans="1:5" ht="15.5" x14ac:dyDescent="0.35">
      <c r="A2411" s="64">
        <v>9</v>
      </c>
      <c r="B2411" s="64" t="s">
        <v>125</v>
      </c>
      <c r="C2411" s="64">
        <v>2019</v>
      </c>
      <c r="D2411" t="s">
        <v>30</v>
      </c>
      <c r="E2411" s="18">
        <v>232.36999999999995</v>
      </c>
    </row>
    <row r="2412" spans="1:5" ht="15.5" x14ac:dyDescent="0.35">
      <c r="A2412" s="64">
        <v>9</v>
      </c>
      <c r="B2412" s="64" t="s">
        <v>125</v>
      </c>
      <c r="C2412" s="64">
        <v>2019</v>
      </c>
      <c r="D2412" t="s">
        <v>11</v>
      </c>
      <c r="E2412" s="18">
        <v>215.05999999999997</v>
      </c>
    </row>
    <row r="2413" spans="1:5" ht="15.5" x14ac:dyDescent="0.35">
      <c r="A2413" s="64">
        <v>9</v>
      </c>
      <c r="B2413" s="64" t="s">
        <v>125</v>
      </c>
      <c r="C2413" s="64">
        <v>2019</v>
      </c>
      <c r="D2413" t="s">
        <v>25</v>
      </c>
      <c r="E2413" s="18">
        <v>197.10999999999996</v>
      </c>
    </row>
    <row r="2414" spans="1:5" ht="15.5" x14ac:dyDescent="0.35">
      <c r="A2414" s="64">
        <v>9</v>
      </c>
      <c r="B2414" s="64" t="s">
        <v>125</v>
      </c>
      <c r="C2414" s="64">
        <v>2019</v>
      </c>
      <c r="D2414" t="s">
        <v>27</v>
      </c>
      <c r="E2414" s="18">
        <v>136.83999999999997</v>
      </c>
    </row>
    <row r="2415" spans="1:5" ht="15.5" x14ac:dyDescent="0.35">
      <c r="A2415" s="64">
        <v>9</v>
      </c>
      <c r="B2415" s="64" t="s">
        <v>125</v>
      </c>
      <c r="C2415" s="64">
        <v>2019</v>
      </c>
      <c r="D2415" t="s">
        <v>8</v>
      </c>
      <c r="E2415" s="18">
        <v>17.189999999999998</v>
      </c>
    </row>
    <row r="2416" spans="1:5" ht="15.5" x14ac:dyDescent="0.35">
      <c r="A2416" s="64">
        <v>9</v>
      </c>
      <c r="B2416" s="64" t="s">
        <v>125</v>
      </c>
      <c r="C2416" s="64">
        <v>2019</v>
      </c>
      <c r="D2416" t="s">
        <v>16</v>
      </c>
      <c r="E2416" s="18">
        <v>9.92</v>
      </c>
    </row>
    <row r="2417" spans="1:5" ht="15.5" x14ac:dyDescent="0.35">
      <c r="A2417" s="64">
        <v>9</v>
      </c>
      <c r="B2417" s="64" t="s">
        <v>125</v>
      </c>
      <c r="C2417" s="64">
        <v>2019</v>
      </c>
      <c r="D2417" t="s">
        <v>78</v>
      </c>
      <c r="E2417" s="18">
        <v>4.51</v>
      </c>
    </row>
    <row r="2418" spans="1:5" ht="15.5" x14ac:dyDescent="0.35">
      <c r="A2418" s="64">
        <v>9</v>
      </c>
      <c r="B2418" s="64" t="s">
        <v>125</v>
      </c>
      <c r="C2418" s="64">
        <v>2019</v>
      </c>
      <c r="D2418" t="s">
        <v>19</v>
      </c>
      <c r="E2418" s="18">
        <v>3.85</v>
      </c>
    </row>
    <row r="2419" spans="1:5" ht="15.5" x14ac:dyDescent="0.35">
      <c r="A2419" s="64">
        <v>9</v>
      </c>
      <c r="B2419" s="64" t="s">
        <v>125</v>
      </c>
      <c r="C2419" s="64">
        <v>2019</v>
      </c>
      <c r="D2419" t="s">
        <v>12</v>
      </c>
      <c r="E2419" s="18">
        <v>2.67</v>
      </c>
    </row>
    <row r="2420" spans="1:5" ht="15.5" x14ac:dyDescent="0.35">
      <c r="A2420" s="64">
        <v>9</v>
      </c>
      <c r="B2420" s="64" t="s">
        <v>125</v>
      </c>
      <c r="C2420" s="64">
        <v>2019</v>
      </c>
      <c r="D2420" t="s">
        <v>45</v>
      </c>
      <c r="E2420" s="18">
        <v>0.99</v>
      </c>
    </row>
    <row r="2421" spans="1:5" ht="15.5" x14ac:dyDescent="0.35">
      <c r="A2421" s="64">
        <v>9</v>
      </c>
      <c r="B2421" s="64" t="s">
        <v>125</v>
      </c>
      <c r="C2421" s="64">
        <v>2019</v>
      </c>
      <c r="D2421" t="s">
        <v>47</v>
      </c>
      <c r="E2421" s="18">
        <v>0.84000000000000008</v>
      </c>
    </row>
    <row r="2422" spans="1:5" ht="15.5" x14ac:dyDescent="0.35">
      <c r="A2422" s="64">
        <v>9</v>
      </c>
      <c r="B2422" s="64" t="s">
        <v>125</v>
      </c>
      <c r="C2422" s="64">
        <v>2019</v>
      </c>
      <c r="D2422" t="s">
        <v>7</v>
      </c>
      <c r="E2422" s="18">
        <v>0.5</v>
      </c>
    </row>
    <row r="2423" spans="1:5" ht="15.5" x14ac:dyDescent="0.35">
      <c r="A2423" s="64">
        <v>9</v>
      </c>
      <c r="B2423" s="64" t="s">
        <v>125</v>
      </c>
      <c r="C2423" s="64">
        <v>2019</v>
      </c>
      <c r="D2423" t="s">
        <v>1</v>
      </c>
      <c r="E2423" s="18"/>
    </row>
    <row r="2424" spans="1:5" ht="15.5" x14ac:dyDescent="0.35">
      <c r="A2424" s="64">
        <v>9</v>
      </c>
      <c r="B2424" s="64" t="s">
        <v>125</v>
      </c>
      <c r="C2424" s="64">
        <v>2019</v>
      </c>
      <c r="D2424" t="s">
        <v>23</v>
      </c>
      <c r="E2424" s="18"/>
    </row>
    <row r="2425" spans="1:5" ht="15.5" x14ac:dyDescent="0.35">
      <c r="A2425" s="64">
        <v>9</v>
      </c>
      <c r="B2425" s="64" t="s">
        <v>125</v>
      </c>
      <c r="C2425" s="64">
        <v>2019</v>
      </c>
      <c r="D2425" t="s">
        <v>24</v>
      </c>
      <c r="E2425" s="18"/>
    </row>
    <row r="2426" spans="1:5" ht="15.5" x14ac:dyDescent="0.35">
      <c r="A2426" s="64">
        <v>9</v>
      </c>
      <c r="B2426" s="64" t="s">
        <v>125</v>
      </c>
      <c r="C2426" s="64">
        <v>2019</v>
      </c>
      <c r="D2426" t="s">
        <v>26</v>
      </c>
      <c r="E2426" s="18"/>
    </row>
    <row r="2427" spans="1:5" ht="15.5" x14ac:dyDescent="0.35">
      <c r="A2427" s="64">
        <v>9</v>
      </c>
      <c r="B2427" s="64" t="s">
        <v>125</v>
      </c>
      <c r="C2427" s="64">
        <v>2019</v>
      </c>
      <c r="D2427" t="s">
        <v>3</v>
      </c>
      <c r="E2427" s="18"/>
    </row>
    <row r="2428" spans="1:5" ht="15.5" x14ac:dyDescent="0.35">
      <c r="A2428" s="64">
        <v>9</v>
      </c>
      <c r="B2428" s="64" t="s">
        <v>125</v>
      </c>
      <c r="C2428" s="64">
        <v>2019</v>
      </c>
      <c r="D2428" t="s">
        <v>4</v>
      </c>
      <c r="E2428" s="18"/>
    </row>
    <row r="2429" spans="1:5" ht="15.5" x14ac:dyDescent="0.35">
      <c r="A2429" s="64">
        <v>9</v>
      </c>
      <c r="B2429" s="64" t="s">
        <v>125</v>
      </c>
      <c r="C2429" s="64">
        <v>2019</v>
      </c>
      <c r="D2429" t="s">
        <v>5</v>
      </c>
      <c r="E2429" s="18"/>
    </row>
    <row r="2430" spans="1:5" ht="15.5" x14ac:dyDescent="0.35">
      <c r="A2430" s="64">
        <v>9</v>
      </c>
      <c r="B2430" s="64" t="s">
        <v>125</v>
      </c>
      <c r="C2430" s="64">
        <v>2019</v>
      </c>
      <c r="D2430" t="s">
        <v>6</v>
      </c>
      <c r="E2430" s="18"/>
    </row>
    <row r="2431" spans="1:5" ht="15.5" x14ac:dyDescent="0.35">
      <c r="A2431" s="64">
        <v>9</v>
      </c>
      <c r="B2431" s="64" t="s">
        <v>125</v>
      </c>
      <c r="C2431" s="64">
        <v>2019</v>
      </c>
      <c r="D2431" t="s">
        <v>32</v>
      </c>
      <c r="E2431" s="18"/>
    </row>
    <row r="2432" spans="1:5" ht="15.5" x14ac:dyDescent="0.35">
      <c r="A2432" s="64">
        <v>9</v>
      </c>
      <c r="B2432" s="64" t="s">
        <v>125</v>
      </c>
      <c r="C2432" s="64">
        <v>2019</v>
      </c>
      <c r="D2432" t="s">
        <v>34</v>
      </c>
      <c r="E2432" s="18"/>
    </row>
    <row r="2433" spans="1:5" ht="15.5" x14ac:dyDescent="0.35">
      <c r="A2433" s="64">
        <v>9</v>
      </c>
      <c r="B2433" s="64" t="s">
        <v>125</v>
      </c>
      <c r="C2433" s="64">
        <v>2019</v>
      </c>
      <c r="D2433" t="s">
        <v>9</v>
      </c>
      <c r="E2433" s="18"/>
    </row>
    <row r="2434" spans="1:5" ht="15.5" x14ac:dyDescent="0.35">
      <c r="A2434" s="64">
        <v>9</v>
      </c>
      <c r="B2434" s="64" t="s">
        <v>125</v>
      </c>
      <c r="C2434" s="64">
        <v>2019</v>
      </c>
      <c r="D2434" t="s">
        <v>46</v>
      </c>
      <c r="E2434" s="18"/>
    </row>
    <row r="2435" spans="1:5" ht="15.5" x14ac:dyDescent="0.35">
      <c r="A2435" s="64">
        <v>9</v>
      </c>
      <c r="B2435" s="64" t="s">
        <v>125</v>
      </c>
      <c r="C2435" s="64">
        <v>2019</v>
      </c>
      <c r="D2435" t="s">
        <v>13</v>
      </c>
      <c r="E2435" s="18"/>
    </row>
    <row r="2436" spans="1:5" ht="15.5" x14ac:dyDescent="0.35">
      <c r="A2436" s="64">
        <v>9</v>
      </c>
      <c r="B2436" s="64" t="s">
        <v>125</v>
      </c>
      <c r="C2436" s="64">
        <v>2019</v>
      </c>
      <c r="D2436" t="s">
        <v>14</v>
      </c>
      <c r="E2436" s="18"/>
    </row>
    <row r="2437" spans="1:5" ht="15.5" x14ac:dyDescent="0.35">
      <c r="A2437" s="64">
        <v>9</v>
      </c>
      <c r="B2437" s="64" t="s">
        <v>125</v>
      </c>
      <c r="C2437" s="64">
        <v>2019</v>
      </c>
      <c r="D2437" t="s">
        <v>48</v>
      </c>
      <c r="E2437" s="18"/>
    </row>
    <row r="2438" spans="1:5" ht="15.5" x14ac:dyDescent="0.35">
      <c r="A2438" s="64">
        <v>9</v>
      </c>
      <c r="B2438" s="64" t="s">
        <v>125</v>
      </c>
      <c r="C2438" s="64">
        <v>2019</v>
      </c>
      <c r="D2438" t="s">
        <v>49</v>
      </c>
      <c r="E2438" s="18"/>
    </row>
    <row r="2439" spans="1:5" ht="15.5" x14ac:dyDescent="0.35">
      <c r="A2439" s="64">
        <v>9</v>
      </c>
      <c r="B2439" s="64" t="s">
        <v>125</v>
      </c>
      <c r="C2439" s="64">
        <v>2019</v>
      </c>
      <c r="D2439" t="s">
        <v>17</v>
      </c>
      <c r="E2439" s="18"/>
    </row>
    <row r="2440" spans="1:5" ht="15.5" x14ac:dyDescent="0.35">
      <c r="A2440" s="64">
        <v>9</v>
      </c>
      <c r="B2440" s="64" t="s">
        <v>125</v>
      </c>
      <c r="C2440" s="64">
        <v>2019</v>
      </c>
      <c r="D2440" t="s">
        <v>18</v>
      </c>
      <c r="E2440" s="18"/>
    </row>
    <row r="2441" spans="1:5" ht="15.5" x14ac:dyDescent="0.35">
      <c r="A2441" s="64">
        <v>9</v>
      </c>
      <c r="B2441" s="64" t="s">
        <v>125</v>
      </c>
      <c r="C2441" s="64">
        <v>2019</v>
      </c>
      <c r="D2441" t="s">
        <v>55</v>
      </c>
      <c r="E2441" s="18"/>
    </row>
    <row r="2442" spans="1:5" ht="15.5" x14ac:dyDescent="0.35">
      <c r="A2442" s="64">
        <v>9</v>
      </c>
      <c r="B2442" s="64" t="s">
        <v>125</v>
      </c>
      <c r="C2442" s="64">
        <v>2019</v>
      </c>
      <c r="D2442" t="s">
        <v>20</v>
      </c>
      <c r="E2442" s="18"/>
    </row>
    <row r="2443" spans="1:5" ht="15.5" x14ac:dyDescent="0.35">
      <c r="A2443" s="64">
        <v>9</v>
      </c>
      <c r="B2443" s="64" t="s">
        <v>125</v>
      </c>
      <c r="C2443" s="64">
        <v>2019</v>
      </c>
      <c r="D2443" t="s">
        <v>58</v>
      </c>
      <c r="E2443" s="18"/>
    </row>
    <row r="2444" spans="1:5" ht="15.5" x14ac:dyDescent="0.35">
      <c r="A2444" s="64">
        <v>9</v>
      </c>
      <c r="B2444" s="64" t="s">
        <v>125</v>
      </c>
      <c r="C2444" s="64">
        <v>2019</v>
      </c>
      <c r="D2444" t="s">
        <v>59</v>
      </c>
      <c r="E2444" s="18"/>
    </row>
    <row r="2445" spans="1:5" ht="15.5" x14ac:dyDescent="0.35">
      <c r="A2445" s="64">
        <v>8</v>
      </c>
      <c r="B2445" t="s">
        <v>126</v>
      </c>
      <c r="C2445" s="64">
        <v>2000</v>
      </c>
      <c r="D2445" t="s">
        <v>90</v>
      </c>
      <c r="E2445" s="18">
        <v>184.31</v>
      </c>
    </row>
    <row r="2446" spans="1:5" ht="15.5" x14ac:dyDescent="0.35">
      <c r="A2446" s="64">
        <v>8</v>
      </c>
      <c r="B2446" s="64" t="s">
        <v>126</v>
      </c>
      <c r="C2446" s="64">
        <v>2000</v>
      </c>
      <c r="D2446" t="s">
        <v>15</v>
      </c>
      <c r="E2446" s="18">
        <v>23.84</v>
      </c>
    </row>
    <row r="2447" spans="1:5" ht="15.5" x14ac:dyDescent="0.35">
      <c r="A2447" s="64">
        <v>8</v>
      </c>
      <c r="B2447" s="64" t="s">
        <v>126</v>
      </c>
      <c r="C2447" s="64">
        <v>2000</v>
      </c>
      <c r="D2447" t="s">
        <v>22</v>
      </c>
      <c r="E2447" s="18">
        <v>1.0900000000000001</v>
      </c>
    </row>
    <row r="2448" spans="1:5" ht="15.5" x14ac:dyDescent="0.35">
      <c r="A2448" s="64">
        <v>8</v>
      </c>
      <c r="B2448" s="64" t="s">
        <v>126</v>
      </c>
      <c r="C2448" s="64">
        <v>2000</v>
      </c>
      <c r="D2448" t="s">
        <v>98</v>
      </c>
      <c r="E2448" s="18">
        <v>392.45</v>
      </c>
    </row>
    <row r="2449" spans="1:5" ht="15.5" x14ac:dyDescent="0.35">
      <c r="A2449" s="64">
        <v>8</v>
      </c>
      <c r="B2449" s="64" t="s">
        <v>126</v>
      </c>
      <c r="C2449" s="64">
        <v>2000</v>
      </c>
      <c r="D2449" t="s">
        <v>2</v>
      </c>
      <c r="E2449" s="18">
        <v>92.23</v>
      </c>
    </row>
    <row r="2450" spans="1:5" ht="15.5" x14ac:dyDescent="0.35">
      <c r="A2450" s="64">
        <v>8</v>
      </c>
      <c r="B2450" s="64" t="s">
        <v>126</v>
      </c>
      <c r="C2450" s="64">
        <v>2000</v>
      </c>
      <c r="D2450" t="s">
        <v>25</v>
      </c>
      <c r="E2450" s="18">
        <v>44.43</v>
      </c>
    </row>
    <row r="2451" spans="1:5" ht="15.5" x14ac:dyDescent="0.35">
      <c r="A2451" s="64">
        <v>8</v>
      </c>
      <c r="B2451" s="64" t="s">
        <v>126</v>
      </c>
      <c r="C2451" s="64">
        <v>2000</v>
      </c>
      <c r="D2451" t="s">
        <v>30</v>
      </c>
      <c r="E2451" s="18">
        <v>282.75</v>
      </c>
    </row>
    <row r="2452" spans="1:5" ht="15.5" x14ac:dyDescent="0.35">
      <c r="A2452" s="64">
        <v>8</v>
      </c>
      <c r="B2452" s="64" t="s">
        <v>126</v>
      </c>
      <c r="C2452" s="64">
        <v>2000</v>
      </c>
      <c r="D2452" t="s">
        <v>8</v>
      </c>
      <c r="E2452" s="18">
        <v>20.170000000000002</v>
      </c>
    </row>
    <row r="2453" spans="1:5" ht="15.5" x14ac:dyDescent="0.35">
      <c r="A2453" s="64">
        <v>8</v>
      </c>
      <c r="B2453" s="64" t="s">
        <v>126</v>
      </c>
      <c r="C2453" s="64">
        <v>2000</v>
      </c>
      <c r="D2453" t="s">
        <v>99</v>
      </c>
      <c r="E2453" s="18">
        <v>56.05</v>
      </c>
    </row>
    <row r="2454" spans="1:5" ht="15.5" x14ac:dyDescent="0.35">
      <c r="A2454" s="64">
        <v>8</v>
      </c>
      <c r="B2454" s="64" t="s">
        <v>126</v>
      </c>
      <c r="C2454" s="64">
        <v>2000</v>
      </c>
      <c r="D2454" t="s">
        <v>46</v>
      </c>
      <c r="E2454" s="18">
        <v>73</v>
      </c>
    </row>
    <row r="2455" spans="1:5" ht="15.5" x14ac:dyDescent="0.35">
      <c r="A2455" s="64">
        <v>8</v>
      </c>
      <c r="B2455" s="64" t="s">
        <v>126</v>
      </c>
      <c r="C2455" s="64">
        <v>2000</v>
      </c>
      <c r="D2455" t="s">
        <v>16</v>
      </c>
      <c r="E2455" s="18">
        <v>13.420000000000002</v>
      </c>
    </row>
    <row r="2456" spans="1:5" ht="15.5" x14ac:dyDescent="0.35">
      <c r="A2456" s="64">
        <v>8</v>
      </c>
      <c r="B2456" s="64" t="s">
        <v>126</v>
      </c>
      <c r="C2456" s="64">
        <v>2000</v>
      </c>
      <c r="D2456" s="60" t="s">
        <v>19</v>
      </c>
      <c r="E2456" s="127">
        <v>0.58000000000000007</v>
      </c>
    </row>
    <row r="2457" spans="1:5" ht="15.5" x14ac:dyDescent="0.35">
      <c r="A2457" s="64">
        <v>8</v>
      </c>
      <c r="B2457" s="64" t="s">
        <v>126</v>
      </c>
      <c r="C2457" s="64">
        <v>2000</v>
      </c>
      <c r="D2457" t="s">
        <v>17</v>
      </c>
      <c r="E2457" s="18">
        <v>0.02</v>
      </c>
    </row>
    <row r="2458" spans="1:5" ht="15.5" x14ac:dyDescent="0.35">
      <c r="A2458" s="64">
        <v>8</v>
      </c>
      <c r="B2458" s="64" t="s">
        <v>126</v>
      </c>
      <c r="C2458" s="64">
        <v>2000</v>
      </c>
      <c r="D2458" t="s">
        <v>12</v>
      </c>
      <c r="E2458" s="18">
        <v>24.05</v>
      </c>
    </row>
    <row r="2459" spans="1:5" ht="15.5" x14ac:dyDescent="0.35">
      <c r="A2459" s="64">
        <v>8</v>
      </c>
      <c r="B2459" s="64" t="s">
        <v>126</v>
      </c>
      <c r="C2459" s="64">
        <v>2000</v>
      </c>
      <c r="D2459" t="s">
        <v>100</v>
      </c>
      <c r="E2459" s="18">
        <v>16.61</v>
      </c>
    </row>
    <row r="2460" spans="1:5" ht="15.5" x14ac:dyDescent="0.35">
      <c r="A2460" s="64">
        <v>8</v>
      </c>
      <c r="B2460" s="64" t="s">
        <v>126</v>
      </c>
      <c r="C2460" s="64">
        <v>2000</v>
      </c>
      <c r="D2460" t="s">
        <v>93</v>
      </c>
      <c r="E2460" s="18">
        <v>0.67</v>
      </c>
    </row>
    <row r="2461" spans="1:5" ht="15.5" x14ac:dyDescent="0.35">
      <c r="A2461" s="64">
        <v>8</v>
      </c>
      <c r="B2461" s="64" t="s">
        <v>126</v>
      </c>
      <c r="C2461" s="64">
        <v>2000</v>
      </c>
      <c r="D2461" t="s">
        <v>9</v>
      </c>
      <c r="E2461" s="18">
        <v>2.7</v>
      </c>
    </row>
    <row r="2462" spans="1:5" ht="15.5" x14ac:dyDescent="0.35">
      <c r="A2462" s="64">
        <v>8</v>
      </c>
      <c r="B2462" s="64" t="s">
        <v>126</v>
      </c>
      <c r="C2462" s="64">
        <v>2000</v>
      </c>
      <c r="D2462" t="s">
        <v>24</v>
      </c>
      <c r="E2462" s="18">
        <v>0.13</v>
      </c>
    </row>
    <row r="2463" spans="1:5" ht="15.5" x14ac:dyDescent="0.35">
      <c r="A2463" s="64">
        <v>8</v>
      </c>
      <c r="B2463" s="64" t="s">
        <v>126</v>
      </c>
      <c r="C2463" s="64">
        <v>2000</v>
      </c>
      <c r="D2463" t="s">
        <v>50</v>
      </c>
      <c r="E2463" s="18"/>
    </row>
    <row r="2464" spans="1:5" ht="15.5" x14ac:dyDescent="0.35">
      <c r="A2464" s="64">
        <v>8</v>
      </c>
      <c r="B2464" s="64" t="s">
        <v>126</v>
      </c>
      <c r="C2464" s="64">
        <v>2000</v>
      </c>
      <c r="D2464" t="s">
        <v>18</v>
      </c>
      <c r="E2464" s="18"/>
    </row>
    <row r="2465" spans="1:5" ht="15.5" x14ac:dyDescent="0.35">
      <c r="A2465" s="64">
        <v>8</v>
      </c>
      <c r="B2465" s="64" t="s">
        <v>126</v>
      </c>
      <c r="C2465" s="64">
        <v>2000</v>
      </c>
      <c r="D2465" t="s">
        <v>52</v>
      </c>
      <c r="E2465" s="18"/>
    </row>
    <row r="2466" spans="1:5" ht="15.5" x14ac:dyDescent="0.35">
      <c r="A2466" s="64">
        <v>8</v>
      </c>
      <c r="B2466" s="64" t="s">
        <v>126</v>
      </c>
      <c r="C2466" s="64">
        <v>2000</v>
      </c>
      <c r="D2466" t="s">
        <v>57</v>
      </c>
      <c r="E2466" s="18"/>
    </row>
    <row r="2467" spans="1:5" ht="15.5" x14ac:dyDescent="0.35">
      <c r="A2467" s="64">
        <v>8</v>
      </c>
      <c r="B2467" s="64" t="s">
        <v>126</v>
      </c>
      <c r="C2467" s="64">
        <v>2000</v>
      </c>
      <c r="D2467" t="s">
        <v>80</v>
      </c>
      <c r="E2467" s="18"/>
    </row>
    <row r="2468" spans="1:5" ht="15.5" x14ac:dyDescent="0.35">
      <c r="A2468" s="64">
        <v>8</v>
      </c>
      <c r="B2468" s="64" t="s">
        <v>126</v>
      </c>
      <c r="C2468" s="64">
        <v>2000</v>
      </c>
      <c r="D2468" t="s">
        <v>101</v>
      </c>
      <c r="E2468" s="18"/>
    </row>
    <row r="2469" spans="1:5" ht="15.5" x14ac:dyDescent="0.35">
      <c r="A2469" s="64">
        <v>8</v>
      </c>
      <c r="B2469" s="64" t="s">
        <v>126</v>
      </c>
      <c r="C2469" s="64">
        <v>2000</v>
      </c>
      <c r="D2469" t="s">
        <v>102</v>
      </c>
      <c r="E2469" s="18">
        <v>8.32</v>
      </c>
    </row>
    <row r="2470" spans="1:5" ht="15.5" x14ac:dyDescent="0.35">
      <c r="A2470" s="64">
        <v>8</v>
      </c>
      <c r="B2470" s="64" t="s">
        <v>126</v>
      </c>
      <c r="C2470" s="64">
        <v>2000</v>
      </c>
      <c r="D2470" t="s">
        <v>1</v>
      </c>
      <c r="E2470" s="18">
        <v>0.58000000000000007</v>
      </c>
    </row>
    <row r="2471" spans="1:5" ht="15.5" x14ac:dyDescent="0.35">
      <c r="A2471" s="64">
        <v>8</v>
      </c>
      <c r="B2471" s="64" t="s">
        <v>126</v>
      </c>
      <c r="C2471" s="64">
        <v>2000</v>
      </c>
      <c r="D2471" t="s">
        <v>91</v>
      </c>
      <c r="E2471" s="18"/>
    </row>
    <row r="2472" spans="1:5" ht="15.5" x14ac:dyDescent="0.35">
      <c r="A2472" s="64">
        <v>8</v>
      </c>
      <c r="B2472" s="64" t="s">
        <v>126</v>
      </c>
      <c r="C2472" s="64">
        <v>2000</v>
      </c>
      <c r="D2472" t="s">
        <v>92</v>
      </c>
      <c r="E2472" s="18">
        <v>0.36</v>
      </c>
    </row>
    <row r="2473" spans="1:5" ht="15.5" x14ac:dyDescent="0.35">
      <c r="A2473" s="64">
        <v>8</v>
      </c>
      <c r="B2473" s="64" t="s">
        <v>126</v>
      </c>
      <c r="C2473" s="64">
        <v>2000</v>
      </c>
      <c r="D2473" t="s">
        <v>5</v>
      </c>
      <c r="E2473" s="18"/>
    </row>
    <row r="2474" spans="1:5" ht="15.5" x14ac:dyDescent="0.35">
      <c r="A2474" s="64">
        <v>8</v>
      </c>
      <c r="B2474" s="64" t="s">
        <v>126</v>
      </c>
      <c r="C2474" s="64">
        <v>2000</v>
      </c>
      <c r="D2474" t="s">
        <v>94</v>
      </c>
      <c r="E2474" s="18">
        <v>0.99</v>
      </c>
    </row>
    <row r="2475" spans="1:5" ht="15.5" x14ac:dyDescent="0.35">
      <c r="A2475" s="64">
        <v>8</v>
      </c>
      <c r="B2475" s="64" t="s">
        <v>126</v>
      </c>
      <c r="C2475" s="64">
        <v>2000</v>
      </c>
      <c r="D2475" t="s">
        <v>60</v>
      </c>
      <c r="E2475" s="18">
        <v>9.629999999999999</v>
      </c>
    </row>
    <row r="2476" spans="1:5" ht="15.5" x14ac:dyDescent="0.35">
      <c r="A2476" s="64">
        <v>8</v>
      </c>
      <c r="B2476" s="64" t="s">
        <v>126</v>
      </c>
      <c r="C2476" s="64">
        <v>2000</v>
      </c>
      <c r="D2476" t="s">
        <v>31</v>
      </c>
      <c r="E2476" s="18"/>
    </row>
    <row r="2477" spans="1:5" ht="15.5" x14ac:dyDescent="0.35">
      <c r="A2477" s="64">
        <v>8</v>
      </c>
      <c r="B2477" s="64" t="s">
        <v>126</v>
      </c>
      <c r="C2477" s="64">
        <v>2000</v>
      </c>
      <c r="D2477" t="s">
        <v>95</v>
      </c>
      <c r="E2477" s="18">
        <v>6.12</v>
      </c>
    </row>
    <row r="2478" spans="1:5" ht="15.5" x14ac:dyDescent="0.35">
      <c r="A2478" s="64">
        <v>8</v>
      </c>
      <c r="B2478" s="64" t="s">
        <v>126</v>
      </c>
      <c r="C2478" s="64">
        <v>2000</v>
      </c>
      <c r="D2478" t="s">
        <v>96</v>
      </c>
      <c r="E2478" s="18"/>
    </row>
    <row r="2479" spans="1:5" ht="15.5" x14ac:dyDescent="0.35">
      <c r="A2479" s="64">
        <v>8</v>
      </c>
      <c r="B2479" s="64" t="s">
        <v>126</v>
      </c>
      <c r="C2479" s="64">
        <v>2000</v>
      </c>
      <c r="D2479" t="s">
        <v>36</v>
      </c>
      <c r="E2479" s="18"/>
    </row>
    <row r="2480" spans="1:5" ht="15.5" x14ac:dyDescent="0.35">
      <c r="A2480" s="64">
        <v>8</v>
      </c>
      <c r="B2480" s="64" t="s">
        <v>126</v>
      </c>
      <c r="C2480" s="64">
        <v>2000</v>
      </c>
      <c r="D2480" t="s">
        <v>97</v>
      </c>
      <c r="E2480" s="18"/>
    </row>
    <row r="2481" spans="1:5" ht="15.5" x14ac:dyDescent="0.35">
      <c r="A2481" s="64">
        <v>8</v>
      </c>
      <c r="B2481" s="64" t="s">
        <v>126</v>
      </c>
      <c r="C2481" s="64">
        <v>2000</v>
      </c>
      <c r="D2481" t="s">
        <v>42</v>
      </c>
      <c r="E2481" s="18"/>
    </row>
    <row r="2482" spans="1:5" ht="15.5" x14ac:dyDescent="0.35">
      <c r="A2482" s="64">
        <v>8</v>
      </c>
      <c r="B2482" s="64" t="s">
        <v>126</v>
      </c>
      <c r="C2482" s="64">
        <v>2000</v>
      </c>
      <c r="D2482" t="s">
        <v>47</v>
      </c>
      <c r="E2482" s="18"/>
    </row>
    <row r="2483" spans="1:5" ht="15.5" x14ac:dyDescent="0.35">
      <c r="A2483" s="64">
        <v>8</v>
      </c>
      <c r="B2483" s="64" t="s">
        <v>126</v>
      </c>
      <c r="C2483" s="64">
        <v>2000</v>
      </c>
      <c r="D2483" t="s">
        <v>13</v>
      </c>
      <c r="E2483" s="18">
        <v>0.23</v>
      </c>
    </row>
    <row r="2484" spans="1:5" ht="15.5" x14ac:dyDescent="0.35">
      <c r="A2484" s="64">
        <v>8</v>
      </c>
      <c r="B2484" s="64" t="s">
        <v>126</v>
      </c>
      <c r="C2484" s="64">
        <v>2000</v>
      </c>
      <c r="D2484" t="s">
        <v>14</v>
      </c>
      <c r="E2484" s="18">
        <v>0.5</v>
      </c>
    </row>
    <row r="2485" spans="1:5" ht="15.5" x14ac:dyDescent="0.35">
      <c r="A2485" s="64">
        <v>8</v>
      </c>
      <c r="B2485" s="64" t="s">
        <v>126</v>
      </c>
      <c r="C2485" s="64">
        <v>2000</v>
      </c>
      <c r="D2485" t="s">
        <v>48</v>
      </c>
      <c r="E2485" s="18"/>
    </row>
    <row r="2486" spans="1:5" x14ac:dyDescent="0.35">
      <c r="A2486" s="64">
        <v>8</v>
      </c>
      <c r="B2486" s="64" t="s">
        <v>126</v>
      </c>
      <c r="C2486" s="64">
        <v>2006</v>
      </c>
      <c r="D2486" s="64" t="s">
        <v>90</v>
      </c>
      <c r="E2486">
        <v>666.85000000000014</v>
      </c>
    </row>
    <row r="2487" spans="1:5" x14ac:dyDescent="0.35">
      <c r="A2487" s="64">
        <v>8</v>
      </c>
      <c r="B2487" s="64" t="s">
        <v>126</v>
      </c>
      <c r="C2487" s="64">
        <v>2006</v>
      </c>
      <c r="D2487" s="64" t="s">
        <v>15</v>
      </c>
      <c r="E2487">
        <v>81.540000000000006</v>
      </c>
    </row>
    <row r="2488" spans="1:5" x14ac:dyDescent="0.35">
      <c r="A2488" s="64">
        <v>8</v>
      </c>
      <c r="B2488" s="64" t="s">
        <v>126</v>
      </c>
      <c r="C2488" s="64">
        <v>2006</v>
      </c>
      <c r="D2488" s="64" t="s">
        <v>22</v>
      </c>
      <c r="E2488">
        <v>27.32</v>
      </c>
    </row>
    <row r="2489" spans="1:5" x14ac:dyDescent="0.35">
      <c r="A2489" s="64">
        <v>8</v>
      </c>
      <c r="B2489" s="64" t="s">
        <v>126</v>
      </c>
      <c r="C2489" s="64">
        <v>2006</v>
      </c>
      <c r="D2489" s="64" t="s">
        <v>98</v>
      </c>
      <c r="E2489">
        <v>483.66</v>
      </c>
    </row>
    <row r="2490" spans="1:5" x14ac:dyDescent="0.35">
      <c r="A2490" s="64">
        <v>8</v>
      </c>
      <c r="B2490" s="64" t="s">
        <v>126</v>
      </c>
      <c r="C2490" s="64">
        <v>2006</v>
      </c>
      <c r="D2490" s="64" t="s">
        <v>2</v>
      </c>
      <c r="E2490">
        <v>202.08999999999997</v>
      </c>
    </row>
    <row r="2491" spans="1:5" x14ac:dyDescent="0.35">
      <c r="A2491" s="64">
        <v>8</v>
      </c>
      <c r="B2491" s="64" t="s">
        <v>126</v>
      </c>
      <c r="C2491" s="64">
        <v>2006</v>
      </c>
      <c r="D2491" s="64" t="s">
        <v>25</v>
      </c>
      <c r="E2491">
        <v>46.27</v>
      </c>
    </row>
    <row r="2492" spans="1:5" x14ac:dyDescent="0.35">
      <c r="A2492" s="64">
        <v>8</v>
      </c>
      <c r="B2492" s="64" t="s">
        <v>126</v>
      </c>
      <c r="C2492" s="64">
        <v>2006</v>
      </c>
      <c r="D2492" s="64" t="s">
        <v>30</v>
      </c>
      <c r="E2492">
        <v>350.72</v>
      </c>
    </row>
    <row r="2493" spans="1:5" x14ac:dyDescent="0.35">
      <c r="A2493" s="64">
        <v>8</v>
      </c>
      <c r="B2493" s="64" t="s">
        <v>126</v>
      </c>
      <c r="C2493" s="64">
        <v>2006</v>
      </c>
      <c r="D2493" s="64" t="s">
        <v>8</v>
      </c>
      <c r="E2493">
        <v>41.32</v>
      </c>
    </row>
    <row r="2494" spans="1:5" x14ac:dyDescent="0.35">
      <c r="A2494" s="64">
        <v>8</v>
      </c>
      <c r="B2494" s="64" t="s">
        <v>126</v>
      </c>
      <c r="C2494" s="64">
        <v>2006</v>
      </c>
      <c r="D2494" s="64" t="s">
        <v>99</v>
      </c>
      <c r="E2494">
        <v>61.349999999999994</v>
      </c>
    </row>
    <row r="2495" spans="1:5" x14ac:dyDescent="0.35">
      <c r="A2495" s="64">
        <v>8</v>
      </c>
      <c r="B2495" s="64" t="s">
        <v>126</v>
      </c>
      <c r="C2495" s="64">
        <v>2006</v>
      </c>
      <c r="D2495" s="64" t="s">
        <v>46</v>
      </c>
      <c r="E2495">
        <v>78.34</v>
      </c>
    </row>
    <row r="2496" spans="1:5" x14ac:dyDescent="0.35">
      <c r="A2496" s="64">
        <v>8</v>
      </c>
      <c r="B2496" s="64" t="s">
        <v>126</v>
      </c>
      <c r="C2496" s="64">
        <v>2006</v>
      </c>
      <c r="D2496" s="64" t="s">
        <v>16</v>
      </c>
      <c r="E2496">
        <v>12.36</v>
      </c>
    </row>
    <row r="2497" spans="1:5" x14ac:dyDescent="0.35">
      <c r="A2497" s="64">
        <v>8</v>
      </c>
      <c r="B2497" s="64" t="s">
        <v>126</v>
      </c>
      <c r="C2497" s="64">
        <v>2006</v>
      </c>
      <c r="D2497" s="60" t="s">
        <v>19</v>
      </c>
      <c r="E2497" s="60">
        <v>1.68</v>
      </c>
    </row>
    <row r="2498" spans="1:5" x14ac:dyDescent="0.35">
      <c r="A2498" s="64">
        <v>8</v>
      </c>
      <c r="B2498" s="64" t="s">
        <v>126</v>
      </c>
      <c r="C2498" s="64">
        <v>2006</v>
      </c>
      <c r="D2498" s="64" t="s">
        <v>17</v>
      </c>
    </row>
    <row r="2499" spans="1:5" x14ac:dyDescent="0.35">
      <c r="A2499" s="64">
        <v>8</v>
      </c>
      <c r="B2499" s="64" t="s">
        <v>126</v>
      </c>
      <c r="C2499" s="64">
        <v>2006</v>
      </c>
      <c r="D2499" s="64" t="s">
        <v>12</v>
      </c>
      <c r="E2499">
        <v>20.82</v>
      </c>
    </row>
    <row r="2500" spans="1:5" x14ac:dyDescent="0.35">
      <c r="A2500" s="64">
        <v>8</v>
      </c>
      <c r="B2500" s="64" t="s">
        <v>126</v>
      </c>
      <c r="C2500" s="64">
        <v>2006</v>
      </c>
      <c r="D2500" s="64" t="s">
        <v>100</v>
      </c>
      <c r="E2500">
        <v>0.75</v>
      </c>
    </row>
    <row r="2501" spans="1:5" x14ac:dyDescent="0.35">
      <c r="A2501" s="64">
        <v>8</v>
      </c>
      <c r="B2501" s="64" t="s">
        <v>126</v>
      </c>
      <c r="C2501" s="64">
        <v>2006</v>
      </c>
      <c r="D2501" s="64" t="s">
        <v>93</v>
      </c>
      <c r="E2501">
        <v>1.76</v>
      </c>
    </row>
    <row r="2502" spans="1:5" x14ac:dyDescent="0.35">
      <c r="A2502" s="64">
        <v>8</v>
      </c>
      <c r="B2502" s="64" t="s">
        <v>126</v>
      </c>
      <c r="C2502" s="64">
        <v>2006</v>
      </c>
      <c r="D2502" s="64" t="s">
        <v>9</v>
      </c>
      <c r="E2502">
        <v>1.9000000000000001</v>
      </c>
    </row>
    <row r="2503" spans="1:5" x14ac:dyDescent="0.35">
      <c r="A2503" s="64">
        <v>8</v>
      </c>
      <c r="B2503" s="64" t="s">
        <v>126</v>
      </c>
      <c r="C2503" s="64">
        <v>2006</v>
      </c>
      <c r="D2503" s="64" t="s">
        <v>24</v>
      </c>
    </row>
    <row r="2504" spans="1:5" x14ac:dyDescent="0.35">
      <c r="A2504" s="64">
        <v>8</v>
      </c>
      <c r="B2504" s="64" t="s">
        <v>126</v>
      </c>
      <c r="C2504" s="64">
        <v>2006</v>
      </c>
      <c r="D2504" s="64" t="s">
        <v>50</v>
      </c>
    </row>
    <row r="2505" spans="1:5" x14ac:dyDescent="0.35">
      <c r="A2505" s="64">
        <v>8</v>
      </c>
      <c r="B2505" s="64" t="s">
        <v>126</v>
      </c>
      <c r="C2505" s="64">
        <v>2006</v>
      </c>
      <c r="D2505" s="64" t="s">
        <v>18</v>
      </c>
    </row>
    <row r="2506" spans="1:5" x14ac:dyDescent="0.35">
      <c r="A2506" s="64">
        <v>8</v>
      </c>
      <c r="B2506" s="64" t="s">
        <v>126</v>
      </c>
      <c r="C2506" s="64">
        <v>2006</v>
      </c>
      <c r="D2506" s="64" t="s">
        <v>52</v>
      </c>
      <c r="E2506">
        <v>1.1499999999999999</v>
      </c>
    </row>
    <row r="2507" spans="1:5" x14ac:dyDescent="0.35">
      <c r="A2507" s="64">
        <v>8</v>
      </c>
      <c r="B2507" s="64" t="s">
        <v>126</v>
      </c>
      <c r="C2507" s="64">
        <v>2006</v>
      </c>
      <c r="D2507" s="64" t="s">
        <v>57</v>
      </c>
    </row>
    <row r="2508" spans="1:5" x14ac:dyDescent="0.35">
      <c r="A2508" s="64">
        <v>8</v>
      </c>
      <c r="B2508" s="64" t="s">
        <v>126</v>
      </c>
      <c r="C2508" s="64">
        <v>2006</v>
      </c>
      <c r="D2508" s="64" t="s">
        <v>80</v>
      </c>
      <c r="E2508">
        <v>0.85</v>
      </c>
    </row>
    <row r="2509" spans="1:5" x14ac:dyDescent="0.35">
      <c r="A2509" s="64">
        <v>8</v>
      </c>
      <c r="B2509" s="64" t="s">
        <v>126</v>
      </c>
      <c r="C2509" s="64">
        <v>2006</v>
      </c>
      <c r="D2509" s="64" t="s">
        <v>101</v>
      </c>
    </row>
    <row r="2510" spans="1:5" x14ac:dyDescent="0.35">
      <c r="A2510" s="64">
        <v>8</v>
      </c>
      <c r="B2510" s="64" t="s">
        <v>126</v>
      </c>
      <c r="C2510" s="64">
        <v>2006</v>
      </c>
      <c r="D2510" s="64" t="s">
        <v>102</v>
      </c>
      <c r="E2510">
        <v>5.44</v>
      </c>
    </row>
    <row r="2511" spans="1:5" x14ac:dyDescent="0.35">
      <c r="A2511" s="64">
        <v>8</v>
      </c>
      <c r="B2511" s="64" t="s">
        <v>126</v>
      </c>
      <c r="C2511" s="64">
        <v>2006</v>
      </c>
      <c r="D2511" s="64" t="s">
        <v>1</v>
      </c>
    </row>
    <row r="2512" spans="1:5" x14ac:dyDescent="0.35">
      <c r="A2512" s="64">
        <v>8</v>
      </c>
      <c r="B2512" s="64" t="s">
        <v>126</v>
      </c>
      <c r="C2512" s="64">
        <v>2006</v>
      </c>
      <c r="D2512" s="64" t="s">
        <v>91</v>
      </c>
      <c r="E2512">
        <v>0.99</v>
      </c>
    </row>
    <row r="2513" spans="1:5" x14ac:dyDescent="0.35">
      <c r="A2513" s="64">
        <v>8</v>
      </c>
      <c r="B2513" s="64" t="s">
        <v>126</v>
      </c>
      <c r="C2513" s="64">
        <v>2006</v>
      </c>
      <c r="D2513" s="64" t="s">
        <v>92</v>
      </c>
    </row>
    <row r="2514" spans="1:5" x14ac:dyDescent="0.35">
      <c r="A2514" s="64">
        <v>8</v>
      </c>
      <c r="B2514" s="64" t="s">
        <v>126</v>
      </c>
      <c r="C2514" s="64">
        <v>2006</v>
      </c>
      <c r="D2514" s="64" t="s">
        <v>5</v>
      </c>
    </row>
    <row r="2515" spans="1:5" x14ac:dyDescent="0.35">
      <c r="A2515" s="64">
        <v>8</v>
      </c>
      <c r="B2515" s="64" t="s">
        <v>126</v>
      </c>
      <c r="C2515" s="64">
        <v>2006</v>
      </c>
      <c r="D2515" s="64" t="s">
        <v>94</v>
      </c>
      <c r="E2515">
        <v>3.29</v>
      </c>
    </row>
    <row r="2516" spans="1:5" x14ac:dyDescent="0.35">
      <c r="A2516" s="64">
        <v>8</v>
      </c>
      <c r="B2516" s="64" t="s">
        <v>126</v>
      </c>
      <c r="C2516" s="64">
        <v>2006</v>
      </c>
      <c r="D2516" s="64" t="s">
        <v>60</v>
      </c>
    </row>
    <row r="2517" spans="1:5" x14ac:dyDescent="0.35">
      <c r="A2517" s="64">
        <v>8</v>
      </c>
      <c r="B2517" s="64" t="s">
        <v>126</v>
      </c>
      <c r="C2517" s="64">
        <v>2006</v>
      </c>
      <c r="D2517" s="64" t="s">
        <v>31</v>
      </c>
    </row>
    <row r="2518" spans="1:5" x14ac:dyDescent="0.35">
      <c r="A2518" s="64">
        <v>8</v>
      </c>
      <c r="B2518" s="64" t="s">
        <v>126</v>
      </c>
      <c r="C2518" s="64">
        <v>2006</v>
      </c>
      <c r="D2518" s="64" t="s">
        <v>95</v>
      </c>
      <c r="E2518">
        <v>0.38</v>
      </c>
    </row>
    <row r="2519" spans="1:5" x14ac:dyDescent="0.35">
      <c r="A2519" s="64">
        <v>8</v>
      </c>
      <c r="B2519" s="64" t="s">
        <v>126</v>
      </c>
      <c r="C2519" s="64">
        <v>2006</v>
      </c>
      <c r="D2519" s="64" t="s">
        <v>96</v>
      </c>
    </row>
    <row r="2520" spans="1:5" x14ac:dyDescent="0.35">
      <c r="A2520" s="64">
        <v>8</v>
      </c>
      <c r="B2520" s="64" t="s">
        <v>126</v>
      </c>
      <c r="C2520" s="64">
        <v>2006</v>
      </c>
      <c r="D2520" s="64" t="s">
        <v>36</v>
      </c>
      <c r="E2520">
        <v>0.22</v>
      </c>
    </row>
    <row r="2521" spans="1:5" x14ac:dyDescent="0.35">
      <c r="A2521" s="64">
        <v>8</v>
      </c>
      <c r="B2521" s="64" t="s">
        <v>126</v>
      </c>
      <c r="C2521" s="64">
        <v>2006</v>
      </c>
      <c r="D2521" s="64" t="s">
        <v>97</v>
      </c>
    </row>
    <row r="2522" spans="1:5" x14ac:dyDescent="0.35">
      <c r="A2522" s="64">
        <v>8</v>
      </c>
      <c r="B2522" s="64" t="s">
        <v>126</v>
      </c>
      <c r="C2522" s="64">
        <v>2006</v>
      </c>
      <c r="D2522" s="64" t="s">
        <v>42</v>
      </c>
    </row>
    <row r="2523" spans="1:5" x14ac:dyDescent="0.35">
      <c r="A2523" s="64">
        <v>8</v>
      </c>
      <c r="B2523" s="64" t="s">
        <v>126</v>
      </c>
      <c r="C2523" s="64">
        <v>2006</v>
      </c>
      <c r="D2523" s="64" t="s">
        <v>47</v>
      </c>
    </row>
    <row r="2524" spans="1:5" x14ac:dyDescent="0.35">
      <c r="A2524" s="64">
        <v>8</v>
      </c>
      <c r="B2524" s="64" t="s">
        <v>126</v>
      </c>
      <c r="C2524" s="64">
        <v>2006</v>
      </c>
      <c r="D2524" s="64" t="s">
        <v>13</v>
      </c>
      <c r="E2524">
        <v>0.24</v>
      </c>
    </row>
    <row r="2525" spans="1:5" x14ac:dyDescent="0.35">
      <c r="A2525" s="64">
        <v>8</v>
      </c>
      <c r="B2525" s="64" t="s">
        <v>126</v>
      </c>
      <c r="C2525" s="64">
        <v>2006</v>
      </c>
      <c r="D2525" s="64" t="s">
        <v>14</v>
      </c>
      <c r="E2525">
        <v>1.6099999999999999</v>
      </c>
    </row>
    <row r="2526" spans="1:5" ht="15.5" x14ac:dyDescent="0.35">
      <c r="A2526" s="64">
        <v>8</v>
      </c>
      <c r="B2526" s="64" t="s">
        <v>126</v>
      </c>
      <c r="C2526" s="64">
        <v>2006</v>
      </c>
      <c r="D2526" s="64" t="s">
        <v>48</v>
      </c>
      <c r="E2526" s="18"/>
    </row>
    <row r="2527" spans="1:5" x14ac:dyDescent="0.35">
      <c r="A2527" s="64">
        <v>8</v>
      </c>
      <c r="B2527" s="64" t="s">
        <v>126</v>
      </c>
      <c r="C2527" s="64">
        <v>2012</v>
      </c>
      <c r="D2527" s="64" t="s">
        <v>90</v>
      </c>
      <c r="E2527">
        <v>1496.5</v>
      </c>
    </row>
    <row r="2528" spans="1:5" x14ac:dyDescent="0.35">
      <c r="A2528" s="64">
        <v>8</v>
      </c>
      <c r="B2528" s="64" t="s">
        <v>126</v>
      </c>
      <c r="C2528" s="64">
        <v>2012</v>
      </c>
      <c r="D2528" s="64" t="s">
        <v>15</v>
      </c>
      <c r="E2528">
        <v>394.91</v>
      </c>
    </row>
    <row r="2529" spans="1:5" x14ac:dyDescent="0.35">
      <c r="A2529" s="64">
        <v>8</v>
      </c>
      <c r="B2529" s="64" t="s">
        <v>126</v>
      </c>
      <c r="C2529" s="64">
        <v>2012</v>
      </c>
      <c r="D2529" s="64" t="s">
        <v>22</v>
      </c>
      <c r="E2529">
        <v>228.79</v>
      </c>
    </row>
    <row r="2530" spans="1:5" x14ac:dyDescent="0.35">
      <c r="A2530" s="64">
        <v>8</v>
      </c>
      <c r="B2530" s="64" t="s">
        <v>126</v>
      </c>
      <c r="C2530" s="64">
        <v>2012</v>
      </c>
      <c r="D2530" s="64" t="s">
        <v>98</v>
      </c>
      <c r="E2530">
        <v>598.86</v>
      </c>
    </row>
    <row r="2531" spans="1:5" x14ac:dyDescent="0.35">
      <c r="A2531" s="64">
        <v>8</v>
      </c>
      <c r="B2531" s="64" t="s">
        <v>126</v>
      </c>
      <c r="C2531" s="64">
        <v>2012</v>
      </c>
      <c r="D2531" s="64" t="s">
        <v>2</v>
      </c>
      <c r="E2531">
        <v>234.2</v>
      </c>
    </row>
    <row r="2532" spans="1:5" x14ac:dyDescent="0.35">
      <c r="A2532" s="64">
        <v>8</v>
      </c>
      <c r="B2532" s="64" t="s">
        <v>126</v>
      </c>
      <c r="C2532" s="64">
        <v>2012</v>
      </c>
      <c r="D2532" s="64" t="s">
        <v>25</v>
      </c>
      <c r="E2532">
        <v>62.56</v>
      </c>
    </row>
    <row r="2533" spans="1:5" x14ac:dyDescent="0.35">
      <c r="A2533" s="64">
        <v>8</v>
      </c>
      <c r="B2533" s="64" t="s">
        <v>126</v>
      </c>
      <c r="C2533" s="64">
        <v>2012</v>
      </c>
      <c r="D2533" s="64" t="s">
        <v>30</v>
      </c>
      <c r="E2533">
        <v>196.16000000000003</v>
      </c>
    </row>
    <row r="2534" spans="1:5" x14ac:dyDescent="0.35">
      <c r="A2534" s="64">
        <v>8</v>
      </c>
      <c r="B2534" s="64" t="s">
        <v>126</v>
      </c>
      <c r="C2534" s="64">
        <v>2012</v>
      </c>
      <c r="D2534" s="64" t="s">
        <v>8</v>
      </c>
      <c r="E2534">
        <v>76.05</v>
      </c>
    </row>
    <row r="2535" spans="1:5" x14ac:dyDescent="0.35">
      <c r="A2535" s="64">
        <v>8</v>
      </c>
      <c r="B2535" s="64" t="s">
        <v>126</v>
      </c>
      <c r="C2535" s="64">
        <v>2012</v>
      </c>
      <c r="D2535" s="64" t="s">
        <v>99</v>
      </c>
      <c r="E2535">
        <v>54.81</v>
      </c>
    </row>
    <row r="2536" spans="1:5" x14ac:dyDescent="0.35">
      <c r="A2536" s="64">
        <v>8</v>
      </c>
      <c r="B2536" s="64" t="s">
        <v>126</v>
      </c>
      <c r="C2536" s="64">
        <v>2012</v>
      </c>
      <c r="D2536" s="64" t="s">
        <v>46</v>
      </c>
      <c r="E2536">
        <v>104.42</v>
      </c>
    </row>
    <row r="2537" spans="1:5" x14ac:dyDescent="0.35">
      <c r="A2537" s="64">
        <v>8</v>
      </c>
      <c r="B2537" s="64" t="s">
        <v>126</v>
      </c>
      <c r="C2537" s="64">
        <v>2012</v>
      </c>
      <c r="D2537" s="64" t="s">
        <v>16</v>
      </c>
      <c r="E2537">
        <v>11.39</v>
      </c>
    </row>
    <row r="2538" spans="1:5" x14ac:dyDescent="0.35">
      <c r="A2538" s="64">
        <v>8</v>
      </c>
      <c r="B2538" s="64" t="s">
        <v>126</v>
      </c>
      <c r="C2538" s="64">
        <v>2012</v>
      </c>
      <c r="D2538" s="60" t="s">
        <v>19</v>
      </c>
      <c r="E2538" s="60">
        <v>1.49</v>
      </c>
    </row>
    <row r="2539" spans="1:5" x14ac:dyDescent="0.35">
      <c r="A2539" s="64">
        <v>8</v>
      </c>
      <c r="B2539" s="64" t="s">
        <v>126</v>
      </c>
      <c r="C2539" s="64">
        <v>2012</v>
      </c>
      <c r="D2539" s="64" t="s">
        <v>17</v>
      </c>
      <c r="E2539">
        <v>3.35</v>
      </c>
    </row>
    <row r="2540" spans="1:5" x14ac:dyDescent="0.35">
      <c r="A2540" s="64">
        <v>8</v>
      </c>
      <c r="B2540" s="64" t="s">
        <v>126</v>
      </c>
      <c r="C2540" s="64">
        <v>2012</v>
      </c>
      <c r="D2540" s="64" t="s">
        <v>12</v>
      </c>
      <c r="E2540">
        <v>2.9</v>
      </c>
    </row>
    <row r="2541" spans="1:5" x14ac:dyDescent="0.35">
      <c r="A2541" s="64">
        <v>8</v>
      </c>
      <c r="B2541" s="64" t="s">
        <v>126</v>
      </c>
      <c r="C2541" s="64">
        <v>2012</v>
      </c>
      <c r="D2541" s="64" t="s">
        <v>100</v>
      </c>
      <c r="E2541">
        <v>2.58</v>
      </c>
    </row>
    <row r="2542" spans="1:5" x14ac:dyDescent="0.35">
      <c r="A2542" s="64">
        <v>8</v>
      </c>
      <c r="B2542" s="64" t="s">
        <v>126</v>
      </c>
      <c r="C2542" s="64">
        <v>2012</v>
      </c>
      <c r="D2542" s="64" t="s">
        <v>93</v>
      </c>
      <c r="E2542">
        <v>0.79</v>
      </c>
    </row>
    <row r="2543" spans="1:5" x14ac:dyDescent="0.35">
      <c r="A2543" s="64">
        <v>8</v>
      </c>
      <c r="B2543" s="64" t="s">
        <v>126</v>
      </c>
      <c r="C2543" s="64">
        <v>2012</v>
      </c>
      <c r="D2543" s="64" t="s">
        <v>9</v>
      </c>
    </row>
    <row r="2544" spans="1:5" x14ac:dyDescent="0.35">
      <c r="A2544" s="64">
        <v>8</v>
      </c>
      <c r="B2544" s="64" t="s">
        <v>126</v>
      </c>
      <c r="C2544" s="64">
        <v>2012</v>
      </c>
      <c r="D2544" s="64" t="s">
        <v>24</v>
      </c>
    </row>
    <row r="2545" spans="1:5" x14ac:dyDescent="0.35">
      <c r="A2545" s="64">
        <v>8</v>
      </c>
      <c r="B2545" s="64" t="s">
        <v>126</v>
      </c>
      <c r="C2545" s="64">
        <v>2012</v>
      </c>
      <c r="D2545" s="64" t="s">
        <v>50</v>
      </c>
    </row>
    <row r="2546" spans="1:5" x14ac:dyDescent="0.35">
      <c r="A2546" s="64">
        <v>8</v>
      </c>
      <c r="B2546" s="64" t="s">
        <v>126</v>
      </c>
      <c r="C2546" s="64">
        <v>2012</v>
      </c>
      <c r="D2546" s="64" t="s">
        <v>18</v>
      </c>
    </row>
    <row r="2547" spans="1:5" x14ac:dyDescent="0.35">
      <c r="A2547" s="64">
        <v>8</v>
      </c>
      <c r="B2547" s="64" t="s">
        <v>126</v>
      </c>
      <c r="C2547" s="64">
        <v>2012</v>
      </c>
      <c r="D2547" s="64" t="s">
        <v>52</v>
      </c>
      <c r="E2547">
        <v>1.29</v>
      </c>
    </row>
    <row r="2548" spans="1:5" x14ac:dyDescent="0.35">
      <c r="A2548" s="64">
        <v>8</v>
      </c>
      <c r="B2548" s="64" t="s">
        <v>126</v>
      </c>
      <c r="C2548" s="64">
        <v>2012</v>
      </c>
      <c r="D2548" s="64" t="s">
        <v>57</v>
      </c>
    </row>
    <row r="2549" spans="1:5" x14ac:dyDescent="0.35">
      <c r="A2549" s="64">
        <v>8</v>
      </c>
      <c r="B2549" s="64" t="s">
        <v>126</v>
      </c>
      <c r="C2549" s="64">
        <v>2012</v>
      </c>
      <c r="D2549" s="64" t="s">
        <v>80</v>
      </c>
    </row>
    <row r="2550" spans="1:5" x14ac:dyDescent="0.35">
      <c r="A2550" s="64">
        <v>8</v>
      </c>
      <c r="B2550" s="64" t="s">
        <v>126</v>
      </c>
      <c r="C2550" s="64">
        <v>2012</v>
      </c>
      <c r="D2550" s="64" t="s">
        <v>101</v>
      </c>
    </row>
    <row r="2551" spans="1:5" x14ac:dyDescent="0.35">
      <c r="A2551" s="64">
        <v>8</v>
      </c>
      <c r="B2551" s="64" t="s">
        <v>126</v>
      </c>
      <c r="C2551" s="64">
        <v>2012</v>
      </c>
      <c r="D2551" s="64" t="s">
        <v>102</v>
      </c>
      <c r="E2551">
        <v>6.13</v>
      </c>
    </row>
    <row r="2552" spans="1:5" x14ac:dyDescent="0.35">
      <c r="A2552" s="64">
        <v>8</v>
      </c>
      <c r="B2552" s="64" t="s">
        <v>126</v>
      </c>
      <c r="C2552" s="64">
        <v>2012</v>
      </c>
      <c r="D2552" s="64" t="s">
        <v>1</v>
      </c>
    </row>
    <row r="2553" spans="1:5" x14ac:dyDescent="0.35">
      <c r="A2553" s="64">
        <v>8</v>
      </c>
      <c r="B2553" s="64" t="s">
        <v>126</v>
      </c>
      <c r="C2553" s="64">
        <v>2012</v>
      </c>
      <c r="D2553" s="64" t="s">
        <v>91</v>
      </c>
    </row>
    <row r="2554" spans="1:5" x14ac:dyDescent="0.35">
      <c r="A2554" s="64">
        <v>8</v>
      </c>
      <c r="B2554" s="64" t="s">
        <v>126</v>
      </c>
      <c r="C2554" s="64">
        <v>2012</v>
      </c>
      <c r="D2554" s="64" t="s">
        <v>92</v>
      </c>
    </row>
    <row r="2555" spans="1:5" x14ac:dyDescent="0.35">
      <c r="A2555" s="64">
        <v>8</v>
      </c>
      <c r="B2555" s="64" t="s">
        <v>126</v>
      </c>
      <c r="C2555" s="64">
        <v>2012</v>
      </c>
      <c r="D2555" s="64" t="s">
        <v>5</v>
      </c>
    </row>
    <row r="2556" spans="1:5" x14ac:dyDescent="0.35">
      <c r="A2556" s="64">
        <v>8</v>
      </c>
      <c r="B2556" s="64" t="s">
        <v>126</v>
      </c>
      <c r="C2556" s="64">
        <v>2012</v>
      </c>
      <c r="D2556" s="64" t="s">
        <v>94</v>
      </c>
    </row>
    <row r="2557" spans="1:5" x14ac:dyDescent="0.35">
      <c r="A2557" s="64">
        <v>8</v>
      </c>
      <c r="B2557" s="64" t="s">
        <v>126</v>
      </c>
      <c r="C2557" s="64">
        <v>2012</v>
      </c>
      <c r="D2557" s="64" t="s">
        <v>60</v>
      </c>
    </row>
    <row r="2558" spans="1:5" x14ac:dyDescent="0.35">
      <c r="A2558" s="64">
        <v>8</v>
      </c>
      <c r="B2558" s="64" t="s">
        <v>126</v>
      </c>
      <c r="C2558" s="64">
        <v>2012</v>
      </c>
      <c r="D2558" s="64" t="s">
        <v>31</v>
      </c>
    </row>
    <row r="2559" spans="1:5" x14ac:dyDescent="0.35">
      <c r="A2559" s="64">
        <v>8</v>
      </c>
      <c r="B2559" s="64" t="s">
        <v>126</v>
      </c>
      <c r="C2559" s="64">
        <v>2012</v>
      </c>
      <c r="D2559" s="64" t="s">
        <v>95</v>
      </c>
    </row>
    <row r="2560" spans="1:5" x14ac:dyDescent="0.35">
      <c r="A2560" s="64">
        <v>8</v>
      </c>
      <c r="B2560" s="64" t="s">
        <v>126</v>
      </c>
      <c r="C2560" s="64">
        <v>2012</v>
      </c>
      <c r="D2560" s="64" t="s">
        <v>96</v>
      </c>
    </row>
    <row r="2561" spans="1:5" x14ac:dyDescent="0.35">
      <c r="A2561" s="64">
        <v>8</v>
      </c>
      <c r="B2561" s="64" t="s">
        <v>126</v>
      </c>
      <c r="C2561" s="64">
        <v>2012</v>
      </c>
      <c r="D2561" s="64" t="s">
        <v>36</v>
      </c>
    </row>
    <row r="2562" spans="1:5" x14ac:dyDescent="0.35">
      <c r="A2562" s="64">
        <v>8</v>
      </c>
      <c r="B2562" s="64" t="s">
        <v>126</v>
      </c>
      <c r="C2562" s="64">
        <v>2012</v>
      </c>
      <c r="D2562" s="64" t="s">
        <v>97</v>
      </c>
      <c r="E2562">
        <v>15</v>
      </c>
    </row>
    <row r="2563" spans="1:5" x14ac:dyDescent="0.35">
      <c r="A2563" s="64">
        <v>8</v>
      </c>
      <c r="B2563" s="64" t="s">
        <v>126</v>
      </c>
      <c r="C2563" s="64">
        <v>2012</v>
      </c>
      <c r="D2563" s="64" t="s">
        <v>42</v>
      </c>
    </row>
    <row r="2564" spans="1:5" x14ac:dyDescent="0.35">
      <c r="A2564" s="64">
        <v>8</v>
      </c>
      <c r="B2564" s="64" t="s">
        <v>126</v>
      </c>
      <c r="C2564" s="64">
        <v>2012</v>
      </c>
      <c r="D2564" s="64" t="s">
        <v>47</v>
      </c>
    </row>
    <row r="2565" spans="1:5" x14ac:dyDescent="0.35">
      <c r="A2565" s="64">
        <v>8</v>
      </c>
      <c r="B2565" s="64" t="s">
        <v>126</v>
      </c>
      <c r="C2565" s="64">
        <v>2012</v>
      </c>
      <c r="D2565" s="64" t="s">
        <v>13</v>
      </c>
    </row>
    <row r="2566" spans="1:5" x14ac:dyDescent="0.35">
      <c r="A2566" s="64">
        <v>8</v>
      </c>
      <c r="B2566" s="64" t="s">
        <v>126</v>
      </c>
      <c r="C2566" s="64">
        <v>2012</v>
      </c>
      <c r="D2566" s="64" t="s">
        <v>14</v>
      </c>
    </row>
    <row r="2567" spans="1:5" x14ac:dyDescent="0.35">
      <c r="A2567" s="64">
        <v>8</v>
      </c>
      <c r="B2567" s="64" t="s">
        <v>126</v>
      </c>
      <c r="C2567" s="64">
        <v>2012</v>
      </c>
      <c r="D2567" s="64" t="s">
        <v>48</v>
      </c>
    </row>
    <row r="2568" spans="1:5" x14ac:dyDescent="0.35">
      <c r="A2568" s="64">
        <v>8</v>
      </c>
      <c r="B2568" s="64" t="s">
        <v>126</v>
      </c>
      <c r="C2568" s="64">
        <v>2016</v>
      </c>
      <c r="D2568" s="64" t="s">
        <v>90</v>
      </c>
      <c r="E2568">
        <v>1745.18</v>
      </c>
    </row>
    <row r="2569" spans="1:5" x14ac:dyDescent="0.35">
      <c r="A2569" s="64">
        <v>8</v>
      </c>
      <c r="B2569" s="64" t="s">
        <v>126</v>
      </c>
      <c r="C2569" s="64">
        <v>2016</v>
      </c>
      <c r="D2569" s="64" t="s">
        <v>15</v>
      </c>
      <c r="E2569">
        <v>608.74</v>
      </c>
    </row>
    <row r="2570" spans="1:5" x14ac:dyDescent="0.35">
      <c r="A2570" s="64">
        <v>8</v>
      </c>
      <c r="B2570" s="64" t="s">
        <v>126</v>
      </c>
      <c r="C2570" s="64">
        <v>2016</v>
      </c>
      <c r="D2570" s="64" t="s">
        <v>22</v>
      </c>
      <c r="E2570">
        <v>459.1</v>
      </c>
    </row>
    <row r="2571" spans="1:5" x14ac:dyDescent="0.35">
      <c r="A2571" s="64">
        <v>8</v>
      </c>
      <c r="B2571" s="64" t="s">
        <v>126</v>
      </c>
      <c r="C2571" s="64">
        <v>2016</v>
      </c>
      <c r="D2571" s="64" t="s">
        <v>98</v>
      </c>
      <c r="E2571">
        <v>595.8900000000001</v>
      </c>
    </row>
    <row r="2572" spans="1:5" x14ac:dyDescent="0.35">
      <c r="A2572" s="64">
        <v>8</v>
      </c>
      <c r="B2572" s="64" t="s">
        <v>126</v>
      </c>
      <c r="C2572" s="64">
        <v>2016</v>
      </c>
      <c r="D2572" s="64" t="s">
        <v>2</v>
      </c>
      <c r="E2572">
        <v>316.23999999999995</v>
      </c>
    </row>
    <row r="2573" spans="1:5" x14ac:dyDescent="0.35">
      <c r="A2573" s="64">
        <v>8</v>
      </c>
      <c r="B2573" s="64" t="s">
        <v>126</v>
      </c>
      <c r="C2573" s="64">
        <v>2016</v>
      </c>
      <c r="D2573" s="64" t="s">
        <v>25</v>
      </c>
      <c r="E2573">
        <v>93.64</v>
      </c>
    </row>
    <row r="2574" spans="1:5" x14ac:dyDescent="0.35">
      <c r="A2574" s="64">
        <v>8</v>
      </c>
      <c r="B2574" s="64" t="s">
        <v>126</v>
      </c>
      <c r="C2574" s="64">
        <v>2016</v>
      </c>
      <c r="D2574" s="64" t="s">
        <v>30</v>
      </c>
      <c r="E2574">
        <v>114.97</v>
      </c>
    </row>
    <row r="2575" spans="1:5" x14ac:dyDescent="0.35">
      <c r="A2575" s="64">
        <v>8</v>
      </c>
      <c r="B2575" s="64" t="s">
        <v>126</v>
      </c>
      <c r="C2575" s="64">
        <v>2016</v>
      </c>
      <c r="D2575" s="64" t="s">
        <v>8</v>
      </c>
      <c r="E2575">
        <v>68.48</v>
      </c>
    </row>
    <row r="2576" spans="1:5" x14ac:dyDescent="0.35">
      <c r="A2576" s="64">
        <v>8</v>
      </c>
      <c r="B2576" s="64" t="s">
        <v>126</v>
      </c>
      <c r="C2576" s="64">
        <v>2016</v>
      </c>
      <c r="D2576" s="64" t="s">
        <v>99</v>
      </c>
      <c r="E2576">
        <v>41.21</v>
      </c>
    </row>
    <row r="2577" spans="1:5" x14ac:dyDescent="0.35">
      <c r="A2577" s="64">
        <v>8</v>
      </c>
      <c r="B2577" s="64" t="s">
        <v>126</v>
      </c>
      <c r="C2577" s="64">
        <v>2016</v>
      </c>
      <c r="D2577" s="64" t="s">
        <v>46</v>
      </c>
      <c r="E2577">
        <v>61.8</v>
      </c>
    </row>
    <row r="2578" spans="1:5" x14ac:dyDescent="0.35">
      <c r="A2578" s="64">
        <v>8</v>
      </c>
      <c r="B2578" s="64" t="s">
        <v>126</v>
      </c>
      <c r="C2578" s="64">
        <v>2016</v>
      </c>
      <c r="D2578" s="64" t="s">
        <v>16</v>
      </c>
      <c r="E2578">
        <v>10.08</v>
      </c>
    </row>
    <row r="2579" spans="1:5" x14ac:dyDescent="0.35">
      <c r="A2579" s="64">
        <v>8</v>
      </c>
      <c r="B2579" s="64" t="s">
        <v>126</v>
      </c>
      <c r="C2579" s="64">
        <v>2016</v>
      </c>
      <c r="D2579" s="60" t="s">
        <v>19</v>
      </c>
      <c r="E2579" s="60">
        <v>10.9</v>
      </c>
    </row>
    <row r="2580" spans="1:5" x14ac:dyDescent="0.35">
      <c r="A2580" s="64">
        <v>8</v>
      </c>
      <c r="B2580" s="64" t="s">
        <v>126</v>
      </c>
      <c r="C2580" s="64">
        <v>2016</v>
      </c>
      <c r="D2580" s="64" t="s">
        <v>17</v>
      </c>
      <c r="E2580">
        <v>7.47</v>
      </c>
    </row>
    <row r="2581" spans="1:5" x14ac:dyDescent="0.35">
      <c r="A2581" s="64">
        <v>8</v>
      </c>
      <c r="B2581" s="64" t="s">
        <v>126</v>
      </c>
      <c r="C2581" s="64">
        <v>2016</v>
      </c>
      <c r="D2581" s="64" t="s">
        <v>12</v>
      </c>
      <c r="E2581">
        <v>4.41</v>
      </c>
    </row>
    <row r="2582" spans="1:5" x14ac:dyDescent="0.35">
      <c r="A2582" s="64">
        <v>8</v>
      </c>
      <c r="B2582" s="64" t="s">
        <v>126</v>
      </c>
      <c r="C2582" s="64">
        <v>2016</v>
      </c>
      <c r="D2582" s="64" t="s">
        <v>100</v>
      </c>
      <c r="E2582">
        <v>2.65</v>
      </c>
    </row>
    <row r="2583" spans="1:5" x14ac:dyDescent="0.35">
      <c r="A2583" s="64">
        <v>8</v>
      </c>
      <c r="B2583" s="64" t="s">
        <v>126</v>
      </c>
      <c r="C2583" s="64">
        <v>2016</v>
      </c>
      <c r="D2583" s="64" t="s">
        <v>93</v>
      </c>
      <c r="E2583">
        <v>0.5</v>
      </c>
    </row>
    <row r="2584" spans="1:5" x14ac:dyDescent="0.35">
      <c r="A2584" s="64">
        <v>8</v>
      </c>
      <c r="B2584" s="64" t="s">
        <v>126</v>
      </c>
      <c r="C2584" s="64">
        <v>2016</v>
      </c>
      <c r="D2584" s="64" t="s">
        <v>9</v>
      </c>
      <c r="E2584">
        <v>0.18</v>
      </c>
    </row>
    <row r="2585" spans="1:5" x14ac:dyDescent="0.35">
      <c r="A2585" s="64">
        <v>8</v>
      </c>
      <c r="B2585" s="64" t="s">
        <v>126</v>
      </c>
      <c r="C2585" s="64">
        <v>2016</v>
      </c>
      <c r="D2585" s="64" t="s">
        <v>24</v>
      </c>
    </row>
    <row r="2586" spans="1:5" x14ac:dyDescent="0.35">
      <c r="A2586" s="64">
        <v>8</v>
      </c>
      <c r="B2586" s="64" t="s">
        <v>126</v>
      </c>
      <c r="C2586" s="64">
        <v>2016</v>
      </c>
      <c r="D2586" s="64" t="s">
        <v>50</v>
      </c>
    </row>
    <row r="2587" spans="1:5" x14ac:dyDescent="0.35">
      <c r="A2587" s="64">
        <v>8</v>
      </c>
      <c r="B2587" s="64" t="s">
        <v>126</v>
      </c>
      <c r="C2587" s="64">
        <v>2016</v>
      </c>
      <c r="D2587" s="64" t="s">
        <v>18</v>
      </c>
    </row>
    <row r="2588" spans="1:5" x14ac:dyDescent="0.35">
      <c r="A2588" s="64">
        <v>8</v>
      </c>
      <c r="B2588" s="64" t="s">
        <v>126</v>
      </c>
      <c r="C2588" s="64">
        <v>2016</v>
      </c>
      <c r="D2588" s="64" t="s">
        <v>52</v>
      </c>
    </row>
    <row r="2589" spans="1:5" x14ac:dyDescent="0.35">
      <c r="A2589" s="64">
        <v>8</v>
      </c>
      <c r="B2589" s="64" t="s">
        <v>126</v>
      </c>
      <c r="C2589" s="64">
        <v>2016</v>
      </c>
      <c r="D2589" s="64" t="s">
        <v>57</v>
      </c>
    </row>
    <row r="2590" spans="1:5" x14ac:dyDescent="0.35">
      <c r="A2590" s="64">
        <v>8</v>
      </c>
      <c r="B2590" s="64" t="s">
        <v>126</v>
      </c>
      <c r="C2590" s="64">
        <v>2016</v>
      </c>
      <c r="D2590" s="64" t="s">
        <v>80</v>
      </c>
    </row>
    <row r="2591" spans="1:5" x14ac:dyDescent="0.35">
      <c r="A2591" s="64">
        <v>8</v>
      </c>
      <c r="B2591" s="64" t="s">
        <v>126</v>
      </c>
      <c r="C2591" s="64">
        <v>2016</v>
      </c>
      <c r="D2591" s="64" t="s">
        <v>101</v>
      </c>
    </row>
    <row r="2592" spans="1:5" x14ac:dyDescent="0.35">
      <c r="A2592" s="64">
        <v>8</v>
      </c>
      <c r="B2592" s="64" t="s">
        <v>126</v>
      </c>
      <c r="C2592" s="64">
        <v>2016</v>
      </c>
      <c r="D2592" s="64" t="s">
        <v>102</v>
      </c>
      <c r="E2592">
        <v>1.7</v>
      </c>
    </row>
    <row r="2593" spans="1:5" x14ac:dyDescent="0.35">
      <c r="A2593" s="64">
        <v>8</v>
      </c>
      <c r="B2593" s="64" t="s">
        <v>126</v>
      </c>
      <c r="C2593" s="64">
        <v>2016</v>
      </c>
      <c r="D2593" s="64" t="s">
        <v>1</v>
      </c>
    </row>
    <row r="2594" spans="1:5" x14ac:dyDescent="0.35">
      <c r="A2594" s="64">
        <v>8</v>
      </c>
      <c r="B2594" s="64" t="s">
        <v>126</v>
      </c>
      <c r="C2594" s="64">
        <v>2016</v>
      </c>
      <c r="D2594" s="64" t="s">
        <v>91</v>
      </c>
    </row>
    <row r="2595" spans="1:5" x14ac:dyDescent="0.35">
      <c r="A2595" s="64">
        <v>8</v>
      </c>
      <c r="B2595" s="64" t="s">
        <v>126</v>
      </c>
      <c r="C2595" s="64">
        <v>2016</v>
      </c>
      <c r="D2595" s="64" t="s">
        <v>92</v>
      </c>
    </row>
    <row r="2596" spans="1:5" x14ac:dyDescent="0.35">
      <c r="A2596" s="64">
        <v>8</v>
      </c>
      <c r="B2596" s="64" t="s">
        <v>126</v>
      </c>
      <c r="C2596" s="64">
        <v>2016</v>
      </c>
      <c r="D2596" s="64" t="s">
        <v>5</v>
      </c>
    </row>
    <row r="2597" spans="1:5" x14ac:dyDescent="0.35">
      <c r="A2597" s="64">
        <v>8</v>
      </c>
      <c r="B2597" s="64" t="s">
        <v>126</v>
      </c>
      <c r="C2597" s="64">
        <v>2016</v>
      </c>
      <c r="D2597" s="64" t="s">
        <v>94</v>
      </c>
    </row>
    <row r="2598" spans="1:5" x14ac:dyDescent="0.35">
      <c r="A2598" s="64">
        <v>8</v>
      </c>
      <c r="B2598" s="64" t="s">
        <v>126</v>
      </c>
      <c r="C2598" s="64">
        <v>2016</v>
      </c>
      <c r="D2598" s="64" t="s">
        <v>60</v>
      </c>
    </row>
    <row r="2599" spans="1:5" x14ac:dyDescent="0.35">
      <c r="A2599" s="64">
        <v>8</v>
      </c>
      <c r="B2599" s="64" t="s">
        <v>126</v>
      </c>
      <c r="C2599" s="64">
        <v>2016</v>
      </c>
      <c r="D2599" s="64" t="s">
        <v>31</v>
      </c>
    </row>
    <row r="2600" spans="1:5" x14ac:dyDescent="0.35">
      <c r="A2600" s="64">
        <v>8</v>
      </c>
      <c r="B2600" s="64" t="s">
        <v>126</v>
      </c>
      <c r="C2600" s="64">
        <v>2016</v>
      </c>
      <c r="D2600" s="64" t="s">
        <v>95</v>
      </c>
    </row>
    <row r="2601" spans="1:5" x14ac:dyDescent="0.35">
      <c r="A2601" s="64">
        <v>8</v>
      </c>
      <c r="B2601" s="64" t="s">
        <v>126</v>
      </c>
      <c r="C2601" s="64">
        <v>2016</v>
      </c>
      <c r="D2601" s="64" t="s">
        <v>96</v>
      </c>
      <c r="E2601">
        <v>5.5</v>
      </c>
    </row>
    <row r="2602" spans="1:5" x14ac:dyDescent="0.35">
      <c r="A2602" s="64">
        <v>8</v>
      </c>
      <c r="B2602" s="64" t="s">
        <v>126</v>
      </c>
      <c r="C2602" s="64">
        <v>2016</v>
      </c>
      <c r="D2602" s="64" t="s">
        <v>36</v>
      </c>
    </row>
    <row r="2603" spans="1:5" x14ac:dyDescent="0.35">
      <c r="A2603" s="64">
        <v>8</v>
      </c>
      <c r="B2603" s="64" t="s">
        <v>126</v>
      </c>
      <c r="C2603" s="64">
        <v>2016</v>
      </c>
      <c r="D2603" s="64" t="s">
        <v>97</v>
      </c>
    </row>
    <row r="2604" spans="1:5" x14ac:dyDescent="0.35">
      <c r="A2604" s="64">
        <v>8</v>
      </c>
      <c r="B2604" s="64" t="s">
        <v>126</v>
      </c>
      <c r="C2604" s="64">
        <v>2016</v>
      </c>
      <c r="D2604" s="64" t="s">
        <v>42</v>
      </c>
    </row>
    <row r="2605" spans="1:5" x14ac:dyDescent="0.35">
      <c r="A2605" s="64">
        <v>8</v>
      </c>
      <c r="B2605" s="64" t="s">
        <v>126</v>
      </c>
      <c r="C2605" s="64">
        <v>2016</v>
      </c>
      <c r="D2605" s="64" t="s">
        <v>47</v>
      </c>
      <c r="E2605">
        <v>0.7</v>
      </c>
    </row>
    <row r="2606" spans="1:5" x14ac:dyDescent="0.35">
      <c r="A2606" s="64">
        <v>8</v>
      </c>
      <c r="B2606" s="64" t="s">
        <v>126</v>
      </c>
      <c r="C2606" s="64">
        <v>2016</v>
      </c>
      <c r="D2606" s="64" t="s">
        <v>13</v>
      </c>
    </row>
    <row r="2607" spans="1:5" x14ac:dyDescent="0.35">
      <c r="A2607" s="64">
        <v>8</v>
      </c>
      <c r="B2607" s="64" t="s">
        <v>126</v>
      </c>
      <c r="C2607" s="64">
        <v>2016</v>
      </c>
      <c r="D2607" s="64" t="s">
        <v>14</v>
      </c>
    </row>
    <row r="2608" spans="1:5" x14ac:dyDescent="0.35">
      <c r="A2608" s="64">
        <v>8</v>
      </c>
      <c r="B2608" s="64" t="s">
        <v>126</v>
      </c>
      <c r="C2608" s="64">
        <v>2016</v>
      </c>
      <c r="D2608" s="64" t="s">
        <v>48</v>
      </c>
    </row>
    <row r="2609" spans="1:5" x14ac:dyDescent="0.35">
      <c r="A2609" s="64">
        <v>8</v>
      </c>
      <c r="B2609" s="64" t="s">
        <v>126</v>
      </c>
      <c r="C2609" s="64">
        <v>2019</v>
      </c>
      <c r="D2609" s="64" t="s">
        <v>90</v>
      </c>
      <c r="E2609">
        <v>1941.2399999999991</v>
      </c>
    </row>
    <row r="2610" spans="1:5" x14ac:dyDescent="0.35">
      <c r="A2610" s="64">
        <v>8</v>
      </c>
      <c r="B2610" s="64" t="s">
        <v>126</v>
      </c>
      <c r="C2610" s="64">
        <v>2019</v>
      </c>
      <c r="D2610" s="64" t="s">
        <v>15</v>
      </c>
      <c r="E2610">
        <v>1426.48</v>
      </c>
    </row>
    <row r="2611" spans="1:5" x14ac:dyDescent="0.35">
      <c r="A2611" s="64">
        <v>8</v>
      </c>
      <c r="B2611" s="64" t="s">
        <v>126</v>
      </c>
      <c r="C2611" s="64">
        <v>2019</v>
      </c>
      <c r="D2611" s="64" t="s">
        <v>22</v>
      </c>
      <c r="E2611">
        <v>1031.8299999999995</v>
      </c>
    </row>
    <row r="2612" spans="1:5" x14ac:dyDescent="0.35">
      <c r="A2612" s="64">
        <v>8</v>
      </c>
      <c r="B2612" s="64" t="s">
        <v>126</v>
      </c>
      <c r="C2612" s="64">
        <v>2019</v>
      </c>
      <c r="D2612" s="64" t="s">
        <v>98</v>
      </c>
      <c r="E2612">
        <v>575.14000000000021</v>
      </c>
    </row>
    <row r="2613" spans="1:5" x14ac:dyDescent="0.35">
      <c r="A2613" s="64">
        <v>8</v>
      </c>
      <c r="B2613" s="64" t="s">
        <v>126</v>
      </c>
      <c r="C2613" s="64">
        <v>2019</v>
      </c>
      <c r="D2613" s="64" t="s">
        <v>2</v>
      </c>
      <c r="E2613">
        <v>538.51999999999987</v>
      </c>
    </row>
    <row r="2614" spans="1:5" x14ac:dyDescent="0.35">
      <c r="A2614" s="64">
        <v>8</v>
      </c>
      <c r="B2614" s="64" t="s">
        <v>126</v>
      </c>
      <c r="C2614" s="64">
        <v>2019</v>
      </c>
      <c r="D2614" s="64" t="s">
        <v>25</v>
      </c>
      <c r="E2614">
        <v>95.18</v>
      </c>
    </row>
    <row r="2615" spans="1:5" x14ac:dyDescent="0.35">
      <c r="A2615" s="64">
        <v>8</v>
      </c>
      <c r="B2615" s="64" t="s">
        <v>126</v>
      </c>
      <c r="C2615" s="64">
        <v>2019</v>
      </c>
      <c r="D2615" s="64" t="s">
        <v>30</v>
      </c>
      <c r="E2615">
        <v>58.92</v>
      </c>
    </row>
    <row r="2616" spans="1:5" x14ac:dyDescent="0.35">
      <c r="A2616" s="64">
        <v>8</v>
      </c>
      <c r="B2616" s="64" t="s">
        <v>126</v>
      </c>
      <c r="C2616" s="64">
        <v>2019</v>
      </c>
      <c r="D2616" s="64" t="s">
        <v>8</v>
      </c>
      <c r="E2616">
        <v>48.309999999999988</v>
      </c>
    </row>
    <row r="2617" spans="1:5" x14ac:dyDescent="0.35">
      <c r="A2617" s="64">
        <v>8</v>
      </c>
      <c r="B2617" s="64" t="s">
        <v>126</v>
      </c>
      <c r="C2617" s="64">
        <v>2019</v>
      </c>
      <c r="D2617" s="64" t="s">
        <v>99</v>
      </c>
      <c r="E2617">
        <v>47.980000000000011</v>
      </c>
    </row>
    <row r="2618" spans="1:5" x14ac:dyDescent="0.35">
      <c r="A2618" s="64">
        <v>8</v>
      </c>
      <c r="B2618" s="64" t="s">
        <v>126</v>
      </c>
      <c r="C2618" s="64">
        <v>2019</v>
      </c>
      <c r="D2618" s="64" t="s">
        <v>46</v>
      </c>
      <c r="E2618">
        <v>43.69</v>
      </c>
    </row>
    <row r="2619" spans="1:5" x14ac:dyDescent="0.35">
      <c r="A2619" s="64">
        <v>8</v>
      </c>
      <c r="B2619" s="64" t="s">
        <v>126</v>
      </c>
      <c r="C2619" s="64">
        <v>2019</v>
      </c>
      <c r="D2619" s="64" t="s">
        <v>16</v>
      </c>
      <c r="E2619">
        <v>12.34</v>
      </c>
    </row>
    <row r="2620" spans="1:5" x14ac:dyDescent="0.35">
      <c r="A2620" s="64">
        <v>8</v>
      </c>
      <c r="B2620" s="64" t="s">
        <v>126</v>
      </c>
      <c r="C2620" s="64">
        <v>2019</v>
      </c>
      <c r="D2620" s="60" t="s">
        <v>19</v>
      </c>
      <c r="E2620" s="60">
        <v>10.9</v>
      </c>
    </row>
    <row r="2621" spans="1:5" x14ac:dyDescent="0.35">
      <c r="A2621" s="64">
        <v>8</v>
      </c>
      <c r="B2621" s="64" t="s">
        <v>126</v>
      </c>
      <c r="C2621" s="64">
        <v>2019</v>
      </c>
      <c r="D2621" s="64" t="s">
        <v>17</v>
      </c>
      <c r="E2621">
        <v>10.63</v>
      </c>
    </row>
    <row r="2622" spans="1:5" x14ac:dyDescent="0.35">
      <c r="A2622" s="64">
        <v>8</v>
      </c>
      <c r="B2622" s="64" t="s">
        <v>126</v>
      </c>
      <c r="C2622" s="64">
        <v>2019</v>
      </c>
      <c r="D2622" s="64" t="s">
        <v>12</v>
      </c>
      <c r="E2622">
        <v>0.79</v>
      </c>
    </row>
    <row r="2623" spans="1:5" x14ac:dyDescent="0.35">
      <c r="A2623" s="64">
        <v>8</v>
      </c>
      <c r="B2623" s="64" t="s">
        <v>126</v>
      </c>
      <c r="C2623" s="64">
        <v>2019</v>
      </c>
      <c r="D2623" s="64" t="s">
        <v>100</v>
      </c>
      <c r="E2623">
        <v>0.41</v>
      </c>
    </row>
    <row r="2624" spans="1:5" x14ac:dyDescent="0.35">
      <c r="A2624" s="64">
        <v>8</v>
      </c>
      <c r="B2624" s="64" t="s">
        <v>126</v>
      </c>
      <c r="C2624" s="64">
        <v>2019</v>
      </c>
      <c r="D2624" s="64" t="s">
        <v>93</v>
      </c>
      <c r="E2624">
        <v>0.4</v>
      </c>
    </row>
    <row r="2625" spans="1:5" x14ac:dyDescent="0.35">
      <c r="A2625" s="64">
        <v>8</v>
      </c>
      <c r="B2625" s="64" t="s">
        <v>126</v>
      </c>
      <c r="C2625" s="64">
        <v>2019</v>
      </c>
      <c r="D2625" s="64" t="s">
        <v>9</v>
      </c>
      <c r="E2625">
        <v>0.24</v>
      </c>
    </row>
    <row r="2626" spans="1:5" ht="15.5" x14ac:dyDescent="0.35">
      <c r="A2626" s="64">
        <v>8</v>
      </c>
      <c r="B2626" s="64" t="s">
        <v>126</v>
      </c>
      <c r="C2626" s="64">
        <v>2019</v>
      </c>
      <c r="D2626" s="64" t="s">
        <v>24</v>
      </c>
      <c r="E2626" s="18"/>
    </row>
    <row r="2627" spans="1:5" ht="15.5" x14ac:dyDescent="0.35">
      <c r="A2627" s="64">
        <v>8</v>
      </c>
      <c r="B2627" s="64" t="s">
        <v>126</v>
      </c>
      <c r="C2627" s="64">
        <v>2019</v>
      </c>
      <c r="D2627" s="64" t="s">
        <v>50</v>
      </c>
      <c r="E2627" s="18"/>
    </row>
    <row r="2628" spans="1:5" ht="15.5" x14ac:dyDescent="0.35">
      <c r="A2628" s="64">
        <v>8</v>
      </c>
      <c r="B2628" s="64" t="s">
        <v>126</v>
      </c>
      <c r="C2628" s="64">
        <v>2019</v>
      </c>
      <c r="D2628" s="64" t="s">
        <v>18</v>
      </c>
      <c r="E2628" s="18"/>
    </row>
    <row r="2629" spans="1:5" ht="15.5" x14ac:dyDescent="0.35">
      <c r="A2629" s="64">
        <v>8</v>
      </c>
      <c r="B2629" s="64" t="s">
        <v>126</v>
      </c>
      <c r="C2629" s="64">
        <v>2019</v>
      </c>
      <c r="D2629" s="64" t="s">
        <v>52</v>
      </c>
      <c r="E2629" s="18"/>
    </row>
    <row r="2630" spans="1:5" ht="15.5" x14ac:dyDescent="0.35">
      <c r="A2630" s="64">
        <v>8</v>
      </c>
      <c r="B2630" s="64" t="s">
        <v>126</v>
      </c>
      <c r="C2630" s="64">
        <v>2019</v>
      </c>
      <c r="D2630" s="64" t="s">
        <v>57</v>
      </c>
      <c r="E2630" s="18"/>
    </row>
    <row r="2631" spans="1:5" ht="15.5" x14ac:dyDescent="0.35">
      <c r="A2631" s="64">
        <v>8</v>
      </c>
      <c r="B2631" s="64" t="s">
        <v>126</v>
      </c>
      <c r="C2631" s="64">
        <v>2019</v>
      </c>
      <c r="D2631" s="64" t="s">
        <v>80</v>
      </c>
      <c r="E2631" s="18"/>
    </row>
    <row r="2632" spans="1:5" ht="15.5" x14ac:dyDescent="0.35">
      <c r="A2632" s="64">
        <v>8</v>
      </c>
      <c r="B2632" s="64" t="s">
        <v>126</v>
      </c>
      <c r="C2632" s="64">
        <v>2019</v>
      </c>
      <c r="D2632" s="64" t="s">
        <v>101</v>
      </c>
      <c r="E2632" s="18"/>
    </row>
    <row r="2633" spans="1:5" ht="15.5" x14ac:dyDescent="0.35">
      <c r="A2633" s="64">
        <v>8</v>
      </c>
      <c r="B2633" s="64" t="s">
        <v>126</v>
      </c>
      <c r="C2633" s="64">
        <v>2019</v>
      </c>
      <c r="D2633" s="64" t="s">
        <v>102</v>
      </c>
      <c r="E2633" s="18"/>
    </row>
    <row r="2634" spans="1:5" ht="15.5" x14ac:dyDescent="0.35">
      <c r="A2634" s="64">
        <v>8</v>
      </c>
      <c r="B2634" s="64" t="s">
        <v>126</v>
      </c>
      <c r="C2634" s="64">
        <v>2019</v>
      </c>
      <c r="D2634" s="64" t="s">
        <v>1</v>
      </c>
      <c r="E2634" s="18"/>
    </row>
    <row r="2635" spans="1:5" ht="15.5" x14ac:dyDescent="0.35">
      <c r="A2635" s="64">
        <v>8</v>
      </c>
      <c r="B2635" s="64" t="s">
        <v>126</v>
      </c>
      <c r="C2635" s="64">
        <v>2019</v>
      </c>
      <c r="D2635" s="64" t="s">
        <v>91</v>
      </c>
      <c r="E2635" s="18"/>
    </row>
    <row r="2636" spans="1:5" ht="15.5" x14ac:dyDescent="0.35">
      <c r="A2636" s="64">
        <v>8</v>
      </c>
      <c r="B2636" s="64" t="s">
        <v>126</v>
      </c>
      <c r="C2636" s="64">
        <v>2019</v>
      </c>
      <c r="D2636" s="64" t="s">
        <v>92</v>
      </c>
      <c r="E2636" s="18"/>
    </row>
    <row r="2637" spans="1:5" ht="15.5" x14ac:dyDescent="0.35">
      <c r="A2637" s="64">
        <v>8</v>
      </c>
      <c r="B2637" s="64" t="s">
        <v>126</v>
      </c>
      <c r="C2637" s="64">
        <v>2019</v>
      </c>
      <c r="D2637" s="64" t="s">
        <v>5</v>
      </c>
      <c r="E2637" s="18"/>
    </row>
    <row r="2638" spans="1:5" ht="15.5" x14ac:dyDescent="0.35">
      <c r="A2638" s="64">
        <v>8</v>
      </c>
      <c r="B2638" s="64" t="s">
        <v>126</v>
      </c>
      <c r="C2638" s="64">
        <v>2019</v>
      </c>
      <c r="D2638" s="64" t="s">
        <v>94</v>
      </c>
      <c r="E2638" s="18"/>
    </row>
    <row r="2639" spans="1:5" ht="15.5" x14ac:dyDescent="0.35">
      <c r="A2639" s="64">
        <v>8</v>
      </c>
      <c r="B2639" s="64" t="s">
        <v>126</v>
      </c>
      <c r="C2639" s="64">
        <v>2019</v>
      </c>
      <c r="D2639" s="64" t="s">
        <v>60</v>
      </c>
      <c r="E2639" s="18"/>
    </row>
    <row r="2640" spans="1:5" ht="15.5" x14ac:dyDescent="0.35">
      <c r="A2640" s="64">
        <v>8</v>
      </c>
      <c r="B2640" s="64" t="s">
        <v>126</v>
      </c>
      <c r="C2640" s="64">
        <v>2019</v>
      </c>
      <c r="D2640" s="64" t="s">
        <v>31</v>
      </c>
      <c r="E2640" s="18"/>
    </row>
    <row r="2641" spans="1:5" ht="15.5" x14ac:dyDescent="0.35">
      <c r="A2641" s="64">
        <v>8</v>
      </c>
      <c r="B2641" s="64" t="s">
        <v>126</v>
      </c>
      <c r="C2641" s="64">
        <v>2019</v>
      </c>
      <c r="D2641" s="64" t="s">
        <v>95</v>
      </c>
      <c r="E2641" s="18"/>
    </row>
    <row r="2642" spans="1:5" ht="15.5" x14ac:dyDescent="0.35">
      <c r="A2642" s="64">
        <v>8</v>
      </c>
      <c r="B2642" s="64" t="s">
        <v>126</v>
      </c>
      <c r="C2642" s="64">
        <v>2019</v>
      </c>
      <c r="D2642" s="64" t="s">
        <v>96</v>
      </c>
      <c r="E2642" s="18"/>
    </row>
    <row r="2643" spans="1:5" ht="15.5" x14ac:dyDescent="0.35">
      <c r="A2643" s="64">
        <v>8</v>
      </c>
      <c r="B2643" s="64" t="s">
        <v>126</v>
      </c>
      <c r="C2643" s="64">
        <v>2019</v>
      </c>
      <c r="D2643" s="64" t="s">
        <v>36</v>
      </c>
      <c r="E2643" s="18"/>
    </row>
    <row r="2644" spans="1:5" ht="15.5" x14ac:dyDescent="0.35">
      <c r="A2644" s="64">
        <v>8</v>
      </c>
      <c r="B2644" s="64" t="s">
        <v>126</v>
      </c>
      <c r="C2644" s="64">
        <v>2019</v>
      </c>
      <c r="D2644" s="64" t="s">
        <v>97</v>
      </c>
      <c r="E2644" s="18"/>
    </row>
    <row r="2645" spans="1:5" ht="15.5" x14ac:dyDescent="0.35">
      <c r="A2645" s="64">
        <v>8</v>
      </c>
      <c r="B2645" s="64" t="s">
        <v>126</v>
      </c>
      <c r="C2645" s="64">
        <v>2019</v>
      </c>
      <c r="D2645" s="64" t="s">
        <v>42</v>
      </c>
      <c r="E2645" s="18"/>
    </row>
    <row r="2646" spans="1:5" ht="15.5" x14ac:dyDescent="0.35">
      <c r="A2646" s="64">
        <v>8</v>
      </c>
      <c r="B2646" s="64" t="s">
        <v>126</v>
      </c>
      <c r="C2646" s="64">
        <v>2019</v>
      </c>
      <c r="D2646" s="64" t="s">
        <v>47</v>
      </c>
      <c r="E2646" s="18"/>
    </row>
    <row r="2647" spans="1:5" ht="15.5" x14ac:dyDescent="0.35">
      <c r="A2647" s="64">
        <v>8</v>
      </c>
      <c r="B2647" s="64" t="s">
        <v>126</v>
      </c>
      <c r="C2647" s="64">
        <v>2019</v>
      </c>
      <c r="D2647" s="64" t="s">
        <v>13</v>
      </c>
      <c r="E2647" s="18"/>
    </row>
    <row r="2648" spans="1:5" ht="15.5" x14ac:dyDescent="0.35">
      <c r="A2648" s="64">
        <v>8</v>
      </c>
      <c r="B2648" s="64" t="s">
        <v>126</v>
      </c>
      <c r="C2648" s="64">
        <v>2019</v>
      </c>
      <c r="D2648" s="64" t="s">
        <v>14</v>
      </c>
      <c r="E2648" s="18"/>
    </row>
    <row r="2649" spans="1:5" ht="15.5" x14ac:dyDescent="0.35">
      <c r="A2649" s="64">
        <v>8</v>
      </c>
      <c r="B2649" s="64" t="s">
        <v>126</v>
      </c>
      <c r="C2649" s="64">
        <v>2019</v>
      </c>
      <c r="D2649" s="64" t="s">
        <v>48</v>
      </c>
      <c r="E2649" s="18"/>
    </row>
    <row r="2650" spans="1:5" ht="15.5" x14ac:dyDescent="0.35">
      <c r="A2650" s="64">
        <v>14</v>
      </c>
      <c r="B2650" s="64" t="s">
        <v>127</v>
      </c>
      <c r="C2650" s="64">
        <v>2000</v>
      </c>
      <c r="D2650" t="s">
        <v>21</v>
      </c>
      <c r="E2650" s="18">
        <v>223.35</v>
      </c>
    </row>
    <row r="2651" spans="1:5" ht="15.5" x14ac:dyDescent="0.35">
      <c r="A2651" s="64">
        <v>14</v>
      </c>
      <c r="B2651" s="64" t="s">
        <v>127</v>
      </c>
      <c r="C2651" s="64">
        <v>2000</v>
      </c>
      <c r="D2651" t="s">
        <v>22</v>
      </c>
      <c r="E2651" s="18">
        <v>9.43</v>
      </c>
    </row>
    <row r="2652" spans="1:5" ht="15.5" x14ac:dyDescent="0.35">
      <c r="A2652" s="64">
        <v>14</v>
      </c>
      <c r="B2652" s="64" t="s">
        <v>127</v>
      </c>
      <c r="C2652" s="64">
        <v>2000</v>
      </c>
      <c r="D2652" t="s">
        <v>27</v>
      </c>
      <c r="E2652" s="18">
        <v>238.44</v>
      </c>
    </row>
    <row r="2653" spans="1:5" ht="15.5" x14ac:dyDescent="0.35">
      <c r="A2653" s="64">
        <v>14</v>
      </c>
      <c r="B2653" s="64" t="s">
        <v>127</v>
      </c>
      <c r="C2653" s="64">
        <v>2000</v>
      </c>
      <c r="D2653" t="s">
        <v>2</v>
      </c>
      <c r="E2653" s="18">
        <v>23.91</v>
      </c>
    </row>
    <row r="2654" spans="1:5" ht="15.5" x14ac:dyDescent="0.35">
      <c r="A2654" s="64">
        <v>14</v>
      </c>
      <c r="B2654" s="64" t="s">
        <v>127</v>
      </c>
      <c r="C2654" s="64">
        <v>2000</v>
      </c>
      <c r="D2654" t="s">
        <v>25</v>
      </c>
      <c r="E2654" s="18">
        <v>0.87</v>
      </c>
    </row>
    <row r="2655" spans="1:5" ht="15.5" x14ac:dyDescent="0.35">
      <c r="A2655" s="64">
        <v>14</v>
      </c>
      <c r="B2655" s="64" t="s">
        <v>127</v>
      </c>
      <c r="C2655" s="64">
        <v>2000</v>
      </c>
      <c r="D2655" t="s">
        <v>30</v>
      </c>
      <c r="E2655" s="18">
        <v>261.87</v>
      </c>
    </row>
    <row r="2656" spans="1:5" ht="15.5" x14ac:dyDescent="0.35">
      <c r="A2656" s="64">
        <v>14</v>
      </c>
      <c r="B2656" s="64" t="s">
        <v>127</v>
      </c>
      <c r="C2656" s="64">
        <v>2000</v>
      </c>
      <c r="D2656" t="s">
        <v>8</v>
      </c>
      <c r="E2656" s="18">
        <v>20.07</v>
      </c>
    </row>
    <row r="2657" spans="1:5" ht="15.5" x14ac:dyDescent="0.35">
      <c r="A2657" s="64">
        <v>14</v>
      </c>
      <c r="B2657" s="64" t="s">
        <v>127</v>
      </c>
      <c r="C2657" s="64">
        <v>2000</v>
      </c>
      <c r="D2657" t="s">
        <v>59</v>
      </c>
      <c r="E2657" s="18"/>
    </row>
    <row r="2658" spans="1:5" ht="15.5" x14ac:dyDescent="0.35">
      <c r="A2658" s="64">
        <v>14</v>
      </c>
      <c r="B2658" s="64" t="s">
        <v>127</v>
      </c>
      <c r="C2658" s="64">
        <v>2000</v>
      </c>
      <c r="D2658" t="s">
        <v>15</v>
      </c>
      <c r="E2658" s="18"/>
    </row>
    <row r="2659" spans="1:5" ht="15.5" x14ac:dyDescent="0.35">
      <c r="A2659" s="64">
        <v>14</v>
      </c>
      <c r="B2659" s="64" t="s">
        <v>127</v>
      </c>
      <c r="C2659" s="64">
        <v>2000</v>
      </c>
      <c r="D2659" t="s">
        <v>11</v>
      </c>
      <c r="E2659" s="18">
        <v>15.61</v>
      </c>
    </row>
    <row r="2660" spans="1:5" ht="15.5" x14ac:dyDescent="0.35">
      <c r="A2660" s="64">
        <v>14</v>
      </c>
      <c r="B2660" s="64" t="s">
        <v>127</v>
      </c>
      <c r="C2660" s="64">
        <v>2000</v>
      </c>
      <c r="D2660" t="s">
        <v>45</v>
      </c>
      <c r="E2660" s="18">
        <v>10.45</v>
      </c>
    </row>
    <row r="2661" spans="1:5" ht="15.5" x14ac:dyDescent="0.35">
      <c r="A2661" s="64">
        <v>14</v>
      </c>
      <c r="B2661" s="64" t="s">
        <v>127</v>
      </c>
      <c r="C2661" s="64">
        <v>2000</v>
      </c>
      <c r="D2661" t="s">
        <v>76</v>
      </c>
      <c r="E2661" s="18"/>
    </row>
    <row r="2662" spans="1:5" ht="15.5" x14ac:dyDescent="0.35">
      <c r="A2662" s="64">
        <v>14</v>
      </c>
      <c r="B2662" s="64" t="s">
        <v>127</v>
      </c>
      <c r="C2662" s="64">
        <v>2000</v>
      </c>
      <c r="D2662" t="s">
        <v>1</v>
      </c>
      <c r="E2662" s="18"/>
    </row>
    <row r="2663" spans="1:5" ht="15.5" x14ac:dyDescent="0.35">
      <c r="A2663" s="64">
        <v>14</v>
      </c>
      <c r="B2663" s="64" t="s">
        <v>127</v>
      </c>
      <c r="C2663" s="64">
        <v>2000</v>
      </c>
      <c r="D2663" t="s">
        <v>32</v>
      </c>
      <c r="E2663" s="18"/>
    </row>
    <row r="2664" spans="1:5" ht="15.5" x14ac:dyDescent="0.35">
      <c r="A2664" s="64">
        <v>14</v>
      </c>
      <c r="B2664" s="64" t="s">
        <v>127</v>
      </c>
      <c r="C2664" s="64">
        <v>2000</v>
      </c>
      <c r="D2664" t="s">
        <v>47</v>
      </c>
      <c r="E2664" s="18"/>
    </row>
    <row r="2665" spans="1:5" ht="15.5" x14ac:dyDescent="0.35">
      <c r="A2665" s="64">
        <v>14</v>
      </c>
      <c r="B2665" s="64" t="s">
        <v>127</v>
      </c>
      <c r="C2665" s="64">
        <v>2000</v>
      </c>
      <c r="D2665" t="s">
        <v>10</v>
      </c>
      <c r="E2665" s="18">
        <v>245.56</v>
      </c>
    </row>
    <row r="2666" spans="1:5" ht="15.5" x14ac:dyDescent="0.35">
      <c r="A2666" s="64">
        <v>14</v>
      </c>
      <c r="B2666" s="64" t="s">
        <v>127</v>
      </c>
      <c r="C2666" s="64">
        <v>2000</v>
      </c>
      <c r="D2666" t="s">
        <v>97</v>
      </c>
      <c r="E2666" s="18"/>
    </row>
    <row r="2667" spans="1:5" x14ac:dyDescent="0.35">
      <c r="A2667" s="64">
        <v>14</v>
      </c>
      <c r="B2667" s="64" t="s">
        <v>127</v>
      </c>
      <c r="C2667" s="64">
        <v>2000</v>
      </c>
      <c r="D2667" t="s">
        <v>4</v>
      </c>
    </row>
    <row r="2668" spans="1:5" x14ac:dyDescent="0.35">
      <c r="A2668" s="64">
        <v>14</v>
      </c>
      <c r="B2668" s="64" t="s">
        <v>127</v>
      </c>
      <c r="C2668" s="64">
        <v>2000</v>
      </c>
      <c r="D2668" t="s">
        <v>60</v>
      </c>
      <c r="E2668">
        <v>3.64</v>
      </c>
    </row>
    <row r="2669" spans="1:5" x14ac:dyDescent="0.35">
      <c r="A2669" s="64">
        <v>14</v>
      </c>
      <c r="B2669" s="64" t="s">
        <v>127</v>
      </c>
      <c r="C2669" s="64">
        <v>2000</v>
      </c>
      <c r="D2669" t="s">
        <v>12</v>
      </c>
    </row>
    <row r="2670" spans="1:5" x14ac:dyDescent="0.35">
      <c r="A2670" s="64">
        <v>14</v>
      </c>
      <c r="B2670" s="64" t="s">
        <v>127</v>
      </c>
      <c r="C2670" s="64">
        <v>2000</v>
      </c>
      <c r="D2670" t="s">
        <v>14</v>
      </c>
    </row>
    <row r="2671" spans="1:5" x14ac:dyDescent="0.35">
      <c r="A2671" s="64">
        <v>14</v>
      </c>
      <c r="B2671" s="64" t="s">
        <v>127</v>
      </c>
      <c r="C2671" s="64">
        <v>2000</v>
      </c>
      <c r="D2671" t="s">
        <v>19</v>
      </c>
      <c r="E2671">
        <v>7.09</v>
      </c>
    </row>
    <row r="2672" spans="1:5" x14ac:dyDescent="0.35">
      <c r="A2672" s="64">
        <v>14</v>
      </c>
      <c r="B2672" s="64" t="s">
        <v>127</v>
      </c>
      <c r="C2672" s="64">
        <v>2006</v>
      </c>
      <c r="D2672" t="s">
        <v>21</v>
      </c>
      <c r="E2672">
        <v>614.38</v>
      </c>
    </row>
    <row r="2673" spans="1:5" x14ac:dyDescent="0.35">
      <c r="A2673" s="64">
        <v>14</v>
      </c>
      <c r="B2673" s="64" t="s">
        <v>127</v>
      </c>
      <c r="C2673" s="64">
        <v>2006</v>
      </c>
      <c r="D2673" t="s">
        <v>22</v>
      </c>
      <c r="E2673">
        <v>29.119999</v>
      </c>
    </row>
    <row r="2674" spans="1:5" x14ac:dyDescent="0.35">
      <c r="A2674" s="64">
        <v>14</v>
      </c>
      <c r="B2674" s="64" t="s">
        <v>127</v>
      </c>
      <c r="C2674" s="64">
        <v>2006</v>
      </c>
      <c r="D2674" t="s">
        <v>27</v>
      </c>
      <c r="E2674">
        <v>250.23</v>
      </c>
    </row>
    <row r="2675" spans="1:5" x14ac:dyDescent="0.35">
      <c r="A2675" s="64">
        <v>14</v>
      </c>
      <c r="B2675" s="64" t="s">
        <v>127</v>
      </c>
      <c r="C2675" s="64">
        <v>2006</v>
      </c>
      <c r="D2675" t="s">
        <v>2</v>
      </c>
      <c r="E2675">
        <v>14.900001</v>
      </c>
    </row>
    <row r="2676" spans="1:5" x14ac:dyDescent="0.35">
      <c r="A2676" s="64">
        <v>14</v>
      </c>
      <c r="B2676" s="64" t="s">
        <v>127</v>
      </c>
      <c r="C2676" s="64">
        <v>2006</v>
      </c>
      <c r="D2676" t="s">
        <v>25</v>
      </c>
      <c r="E2676">
        <v>19</v>
      </c>
    </row>
    <row r="2677" spans="1:5" x14ac:dyDescent="0.35">
      <c r="A2677" s="64">
        <v>14</v>
      </c>
      <c r="B2677" s="64" t="s">
        <v>127</v>
      </c>
      <c r="C2677" s="64">
        <v>2006</v>
      </c>
      <c r="D2677" t="s">
        <v>30</v>
      </c>
      <c r="E2677">
        <v>279.67</v>
      </c>
    </row>
    <row r="2678" spans="1:5" x14ac:dyDescent="0.35">
      <c r="A2678" s="64">
        <v>14</v>
      </c>
      <c r="B2678" s="64" t="s">
        <v>127</v>
      </c>
      <c r="C2678" s="64">
        <v>2006</v>
      </c>
      <c r="D2678" t="s">
        <v>8</v>
      </c>
      <c r="E2678">
        <v>26.1</v>
      </c>
    </row>
    <row r="2679" spans="1:5" x14ac:dyDescent="0.35">
      <c r="A2679" s="64">
        <v>14</v>
      </c>
      <c r="B2679" s="64" t="s">
        <v>127</v>
      </c>
      <c r="C2679" s="64">
        <v>2006</v>
      </c>
      <c r="D2679" t="s">
        <v>59</v>
      </c>
    </row>
    <row r="2680" spans="1:5" x14ac:dyDescent="0.35">
      <c r="A2680" s="64">
        <v>14</v>
      </c>
      <c r="B2680" s="64" t="s">
        <v>127</v>
      </c>
      <c r="C2680" s="64">
        <v>2006</v>
      </c>
      <c r="D2680" t="s">
        <v>15</v>
      </c>
      <c r="E2680">
        <v>1.05</v>
      </c>
    </row>
    <row r="2681" spans="1:5" x14ac:dyDescent="0.35">
      <c r="A2681" s="64">
        <v>14</v>
      </c>
      <c r="B2681" s="64" t="s">
        <v>127</v>
      </c>
      <c r="C2681" s="64">
        <v>2006</v>
      </c>
      <c r="D2681" t="s">
        <v>11</v>
      </c>
      <c r="E2681">
        <v>15.41</v>
      </c>
    </row>
    <row r="2682" spans="1:5" x14ac:dyDescent="0.35">
      <c r="A2682" s="64">
        <v>14</v>
      </c>
      <c r="B2682" s="64" t="s">
        <v>127</v>
      </c>
      <c r="C2682" s="64">
        <v>2006</v>
      </c>
      <c r="D2682" t="s">
        <v>45</v>
      </c>
      <c r="E2682">
        <v>4.4400000000000004</v>
      </c>
    </row>
    <row r="2683" spans="1:5" x14ac:dyDescent="0.35">
      <c r="A2683" s="64">
        <v>14</v>
      </c>
      <c r="B2683" s="64" t="s">
        <v>127</v>
      </c>
      <c r="C2683" s="64">
        <v>2006</v>
      </c>
      <c r="D2683" t="s">
        <v>76</v>
      </c>
    </row>
    <row r="2684" spans="1:5" x14ac:dyDescent="0.35">
      <c r="A2684" s="64">
        <v>14</v>
      </c>
      <c r="B2684" s="64" t="s">
        <v>127</v>
      </c>
      <c r="C2684" s="64">
        <v>2006</v>
      </c>
      <c r="D2684" t="s">
        <v>1</v>
      </c>
    </row>
    <row r="2685" spans="1:5" x14ac:dyDescent="0.35">
      <c r="A2685" s="64">
        <v>14</v>
      </c>
      <c r="B2685" s="64" t="s">
        <v>127</v>
      </c>
      <c r="C2685" s="64">
        <v>2006</v>
      </c>
      <c r="D2685" t="s">
        <v>32</v>
      </c>
      <c r="E2685">
        <v>2.2400000000000002</v>
      </c>
    </row>
    <row r="2686" spans="1:5" x14ac:dyDescent="0.35">
      <c r="A2686" s="64">
        <v>14</v>
      </c>
      <c r="B2686" s="64" t="s">
        <v>127</v>
      </c>
      <c r="C2686" s="64">
        <v>2006</v>
      </c>
      <c r="D2686" t="s">
        <v>47</v>
      </c>
    </row>
    <row r="2687" spans="1:5" x14ac:dyDescent="0.35">
      <c r="A2687" s="64">
        <v>14</v>
      </c>
      <c r="B2687" s="64" t="s">
        <v>127</v>
      </c>
      <c r="C2687" s="64">
        <v>2006</v>
      </c>
      <c r="D2687" t="s">
        <v>10</v>
      </c>
      <c r="E2687">
        <v>142.06998999999999</v>
      </c>
    </row>
    <row r="2688" spans="1:5" x14ac:dyDescent="0.35">
      <c r="A2688" s="64">
        <v>14</v>
      </c>
      <c r="B2688" s="64" t="s">
        <v>127</v>
      </c>
      <c r="C2688" s="64">
        <v>2006</v>
      </c>
      <c r="D2688" t="s">
        <v>97</v>
      </c>
    </row>
    <row r="2689" spans="1:5" x14ac:dyDescent="0.35">
      <c r="A2689" s="64">
        <v>14</v>
      </c>
      <c r="B2689" s="64" t="s">
        <v>127</v>
      </c>
      <c r="C2689" s="64">
        <v>2006</v>
      </c>
      <c r="D2689" t="s">
        <v>4</v>
      </c>
      <c r="E2689">
        <v>3</v>
      </c>
    </row>
    <row r="2690" spans="1:5" x14ac:dyDescent="0.35">
      <c r="A2690" s="64">
        <v>14</v>
      </c>
      <c r="B2690" s="64" t="s">
        <v>127</v>
      </c>
      <c r="C2690" s="64">
        <v>2006</v>
      </c>
      <c r="D2690" t="s">
        <v>60</v>
      </c>
    </row>
    <row r="2691" spans="1:5" x14ac:dyDescent="0.35">
      <c r="A2691" s="64">
        <v>14</v>
      </c>
      <c r="B2691" s="64" t="s">
        <v>127</v>
      </c>
      <c r="C2691" s="64">
        <v>2006</v>
      </c>
      <c r="D2691" t="s">
        <v>12</v>
      </c>
      <c r="E2691">
        <v>0.06</v>
      </c>
    </row>
    <row r="2692" spans="1:5" x14ac:dyDescent="0.35">
      <c r="A2692" s="64">
        <v>14</v>
      </c>
      <c r="B2692" s="64" t="s">
        <v>127</v>
      </c>
      <c r="C2692" s="64">
        <v>2006</v>
      </c>
      <c r="D2692" t="s">
        <v>14</v>
      </c>
      <c r="E2692">
        <v>1</v>
      </c>
    </row>
    <row r="2693" spans="1:5" x14ac:dyDescent="0.35">
      <c r="A2693" s="64">
        <v>14</v>
      </c>
      <c r="B2693" s="64" t="s">
        <v>127</v>
      </c>
      <c r="C2693" s="64">
        <v>2006</v>
      </c>
      <c r="D2693" t="s">
        <v>19</v>
      </c>
    </row>
    <row r="2694" spans="1:5" x14ac:dyDescent="0.35">
      <c r="A2694" s="64">
        <v>14</v>
      </c>
      <c r="B2694" s="64" t="s">
        <v>127</v>
      </c>
      <c r="C2694" s="64">
        <v>2012</v>
      </c>
      <c r="D2694" t="s">
        <v>21</v>
      </c>
      <c r="E2694">
        <v>1519.1</v>
      </c>
    </row>
    <row r="2695" spans="1:5" x14ac:dyDescent="0.35">
      <c r="A2695" s="64">
        <v>14</v>
      </c>
      <c r="B2695" s="64" t="s">
        <v>127</v>
      </c>
      <c r="C2695" s="64">
        <v>2012</v>
      </c>
      <c r="D2695" t="s">
        <v>22</v>
      </c>
      <c r="E2695">
        <v>260.89999999999998</v>
      </c>
    </row>
    <row r="2696" spans="1:5" x14ac:dyDescent="0.35">
      <c r="A2696" s="64">
        <v>14</v>
      </c>
      <c r="B2696" s="64" t="s">
        <v>127</v>
      </c>
      <c r="C2696" s="64">
        <v>2012</v>
      </c>
      <c r="D2696" t="s">
        <v>27</v>
      </c>
      <c r="E2696">
        <v>464.9</v>
      </c>
    </row>
    <row r="2697" spans="1:5" x14ac:dyDescent="0.35">
      <c r="A2697" s="64">
        <v>14</v>
      </c>
      <c r="B2697" s="64" t="s">
        <v>127</v>
      </c>
      <c r="C2697" s="64">
        <v>2012</v>
      </c>
      <c r="D2697" t="s">
        <v>2</v>
      </c>
      <c r="E2697">
        <v>27.9</v>
      </c>
    </row>
    <row r="2698" spans="1:5" x14ac:dyDescent="0.35">
      <c r="A2698" s="64">
        <v>14</v>
      </c>
      <c r="B2698" s="64" t="s">
        <v>127</v>
      </c>
      <c r="C2698" s="64">
        <v>2012</v>
      </c>
      <c r="D2698" t="s">
        <v>25</v>
      </c>
      <c r="E2698">
        <v>59.6</v>
      </c>
    </row>
    <row r="2699" spans="1:5" x14ac:dyDescent="0.35">
      <c r="A2699" s="64">
        <v>14</v>
      </c>
      <c r="B2699" s="64" t="s">
        <v>127</v>
      </c>
      <c r="C2699" s="64">
        <v>2012</v>
      </c>
      <c r="D2699" t="s">
        <v>30</v>
      </c>
      <c r="E2699">
        <v>275.2</v>
      </c>
    </row>
    <row r="2700" spans="1:5" x14ac:dyDescent="0.35">
      <c r="A2700" s="64">
        <v>14</v>
      </c>
      <c r="B2700" s="64" t="s">
        <v>127</v>
      </c>
      <c r="C2700" s="64">
        <v>2012</v>
      </c>
      <c r="D2700" t="s">
        <v>8</v>
      </c>
      <c r="E2700">
        <v>30.3</v>
      </c>
    </row>
    <row r="2701" spans="1:5" x14ac:dyDescent="0.35">
      <c r="A2701" s="64">
        <v>14</v>
      </c>
      <c r="B2701" s="64" t="s">
        <v>127</v>
      </c>
      <c r="C2701" s="64">
        <v>2012</v>
      </c>
      <c r="D2701" t="s">
        <v>59</v>
      </c>
      <c r="E2701">
        <v>5.9</v>
      </c>
    </row>
    <row r="2702" spans="1:5" x14ac:dyDescent="0.35">
      <c r="A2702" s="64">
        <v>14</v>
      </c>
      <c r="B2702" s="64" t="s">
        <v>127</v>
      </c>
      <c r="C2702" s="64">
        <v>2012</v>
      </c>
      <c r="D2702" t="s">
        <v>15</v>
      </c>
      <c r="E2702">
        <v>11.1</v>
      </c>
    </row>
    <row r="2703" spans="1:5" x14ac:dyDescent="0.35">
      <c r="A2703" s="64">
        <v>14</v>
      </c>
      <c r="B2703" s="64" t="s">
        <v>127</v>
      </c>
      <c r="C2703" s="64">
        <v>2012</v>
      </c>
      <c r="D2703" t="s">
        <v>11</v>
      </c>
      <c r="E2703">
        <v>16.899999999999999</v>
      </c>
    </row>
    <row r="2704" spans="1:5" x14ac:dyDescent="0.35">
      <c r="A2704" s="64">
        <v>14</v>
      </c>
      <c r="B2704" s="64" t="s">
        <v>127</v>
      </c>
      <c r="C2704" s="64">
        <v>2012</v>
      </c>
      <c r="D2704" t="s">
        <v>45</v>
      </c>
      <c r="E2704">
        <v>3</v>
      </c>
    </row>
    <row r="2705" spans="1:5" x14ac:dyDescent="0.35">
      <c r="A2705" s="64">
        <v>14</v>
      </c>
      <c r="B2705" s="64" t="s">
        <v>127</v>
      </c>
      <c r="C2705" s="64">
        <v>2012</v>
      </c>
      <c r="D2705" t="s">
        <v>76</v>
      </c>
    </row>
    <row r="2706" spans="1:5" x14ac:dyDescent="0.35">
      <c r="A2706" s="64">
        <v>14</v>
      </c>
      <c r="B2706" s="64" t="s">
        <v>127</v>
      </c>
      <c r="C2706" s="64">
        <v>2012</v>
      </c>
      <c r="D2706" t="s">
        <v>1</v>
      </c>
    </row>
    <row r="2707" spans="1:5" x14ac:dyDescent="0.35">
      <c r="A2707" s="64">
        <v>14</v>
      </c>
      <c r="B2707" s="64" t="s">
        <v>127</v>
      </c>
      <c r="C2707" s="64">
        <v>2012</v>
      </c>
      <c r="D2707" t="s">
        <v>32</v>
      </c>
      <c r="E2707">
        <v>7.9</v>
      </c>
    </row>
    <row r="2708" spans="1:5" x14ac:dyDescent="0.35">
      <c r="A2708" s="64">
        <v>14</v>
      </c>
      <c r="B2708" s="64" t="s">
        <v>127</v>
      </c>
      <c r="C2708" s="64">
        <v>2012</v>
      </c>
      <c r="D2708" t="s">
        <v>47</v>
      </c>
    </row>
    <row r="2709" spans="1:5" x14ac:dyDescent="0.35">
      <c r="A2709" s="64">
        <v>14</v>
      </c>
      <c r="B2709" s="64" t="s">
        <v>127</v>
      </c>
      <c r="C2709" s="64">
        <v>2012</v>
      </c>
      <c r="D2709" t="s">
        <v>10</v>
      </c>
      <c r="E2709">
        <v>8.9</v>
      </c>
    </row>
    <row r="2710" spans="1:5" x14ac:dyDescent="0.35">
      <c r="A2710" s="64">
        <v>14</v>
      </c>
      <c r="B2710" s="64" t="s">
        <v>127</v>
      </c>
      <c r="C2710" s="64">
        <v>2012</v>
      </c>
      <c r="D2710" t="s">
        <v>97</v>
      </c>
    </row>
    <row r="2711" spans="1:5" x14ac:dyDescent="0.35">
      <c r="A2711" s="64">
        <v>14</v>
      </c>
      <c r="B2711" s="64" t="s">
        <v>127</v>
      </c>
      <c r="C2711" s="64">
        <v>2012</v>
      </c>
      <c r="D2711" t="s">
        <v>4</v>
      </c>
      <c r="E2711">
        <v>0</v>
      </c>
    </row>
    <row r="2712" spans="1:5" x14ac:dyDescent="0.35">
      <c r="A2712" s="64">
        <v>14</v>
      </c>
      <c r="B2712" s="64" t="s">
        <v>127</v>
      </c>
      <c r="C2712" s="64">
        <v>2012</v>
      </c>
      <c r="D2712" t="s">
        <v>60</v>
      </c>
    </row>
    <row r="2713" spans="1:5" x14ac:dyDescent="0.35">
      <c r="A2713" s="64">
        <v>14</v>
      </c>
      <c r="B2713" s="64" t="s">
        <v>127</v>
      </c>
      <c r="C2713" s="64">
        <v>2012</v>
      </c>
      <c r="D2713" t="s">
        <v>12</v>
      </c>
    </row>
    <row r="2714" spans="1:5" x14ac:dyDescent="0.35">
      <c r="A2714" s="64">
        <v>14</v>
      </c>
      <c r="B2714" s="64" t="s">
        <v>127</v>
      </c>
      <c r="C2714" s="64">
        <v>2012</v>
      </c>
      <c r="D2714" t="s">
        <v>14</v>
      </c>
    </row>
    <row r="2715" spans="1:5" x14ac:dyDescent="0.35">
      <c r="A2715" s="64">
        <v>14</v>
      </c>
      <c r="B2715" s="64" t="s">
        <v>127</v>
      </c>
      <c r="C2715" s="64">
        <v>2012</v>
      </c>
      <c r="D2715" t="s">
        <v>19</v>
      </c>
    </row>
    <row r="2716" spans="1:5" x14ac:dyDescent="0.35">
      <c r="A2716" s="64">
        <v>14</v>
      </c>
      <c r="B2716" s="64" t="s">
        <v>127</v>
      </c>
      <c r="C2716" s="64">
        <v>2016</v>
      </c>
      <c r="D2716" t="s">
        <v>21</v>
      </c>
      <c r="E2716">
        <v>1420.61</v>
      </c>
    </row>
    <row r="2717" spans="1:5" x14ac:dyDescent="0.35">
      <c r="A2717" s="64">
        <v>14</v>
      </c>
      <c r="B2717" s="64" t="s">
        <v>127</v>
      </c>
      <c r="C2717" s="64">
        <v>2016</v>
      </c>
      <c r="D2717" t="s">
        <v>22</v>
      </c>
      <c r="E2717">
        <v>509.48</v>
      </c>
    </row>
    <row r="2718" spans="1:5" x14ac:dyDescent="0.35">
      <c r="A2718" s="64">
        <v>14</v>
      </c>
      <c r="B2718" s="64" t="s">
        <v>127</v>
      </c>
      <c r="C2718" s="64">
        <v>2016</v>
      </c>
      <c r="D2718" t="s">
        <v>27</v>
      </c>
      <c r="E2718">
        <v>476.05</v>
      </c>
    </row>
    <row r="2719" spans="1:5" x14ac:dyDescent="0.35">
      <c r="A2719" s="64">
        <v>14</v>
      </c>
      <c r="B2719" s="64" t="s">
        <v>127</v>
      </c>
      <c r="C2719" s="64">
        <v>2016</v>
      </c>
      <c r="D2719" t="s">
        <v>2</v>
      </c>
      <c r="E2719">
        <v>20.54</v>
      </c>
    </row>
    <row r="2720" spans="1:5" x14ac:dyDescent="0.35">
      <c r="A2720" s="64">
        <v>14</v>
      </c>
      <c r="B2720" s="64" t="s">
        <v>127</v>
      </c>
      <c r="C2720" s="64">
        <v>2016</v>
      </c>
      <c r="D2720" t="s">
        <v>25</v>
      </c>
      <c r="E2720">
        <v>79.91</v>
      </c>
    </row>
    <row r="2721" spans="1:5" x14ac:dyDescent="0.35">
      <c r="A2721" s="64">
        <v>14</v>
      </c>
      <c r="B2721" s="64" t="s">
        <v>127</v>
      </c>
      <c r="C2721" s="64">
        <v>2016</v>
      </c>
      <c r="D2721" t="s">
        <v>30</v>
      </c>
      <c r="E2721">
        <v>116.81</v>
      </c>
    </row>
    <row r="2722" spans="1:5" x14ac:dyDescent="0.35">
      <c r="A2722" s="64">
        <v>14</v>
      </c>
      <c r="B2722" s="64" t="s">
        <v>127</v>
      </c>
      <c r="C2722" s="64">
        <v>2016</v>
      </c>
      <c r="D2722" t="s">
        <v>8</v>
      </c>
      <c r="E2722">
        <v>28.08</v>
      </c>
    </row>
    <row r="2723" spans="1:5" x14ac:dyDescent="0.35">
      <c r="A2723" s="64">
        <v>14</v>
      </c>
      <c r="B2723" s="64" t="s">
        <v>127</v>
      </c>
      <c r="C2723" s="64">
        <v>2016</v>
      </c>
      <c r="D2723" t="s">
        <v>59</v>
      </c>
      <c r="E2723">
        <v>13.72</v>
      </c>
    </row>
    <row r="2724" spans="1:5" x14ac:dyDescent="0.35">
      <c r="A2724" s="64">
        <v>14</v>
      </c>
      <c r="B2724" s="64" t="s">
        <v>127</v>
      </c>
      <c r="C2724" s="64">
        <v>2016</v>
      </c>
      <c r="D2724" t="s">
        <v>15</v>
      </c>
      <c r="E2724">
        <v>8.98</v>
      </c>
    </row>
    <row r="2725" spans="1:5" x14ac:dyDescent="0.35">
      <c r="A2725" s="64">
        <v>14</v>
      </c>
      <c r="B2725" s="64" t="s">
        <v>127</v>
      </c>
      <c r="C2725" s="64">
        <v>2016</v>
      </c>
      <c r="D2725" t="s">
        <v>11</v>
      </c>
      <c r="E2725">
        <v>6.36</v>
      </c>
    </row>
    <row r="2726" spans="1:5" x14ac:dyDescent="0.35">
      <c r="A2726" s="64">
        <v>14</v>
      </c>
      <c r="B2726" s="64" t="s">
        <v>127</v>
      </c>
      <c r="C2726" s="64">
        <v>2016</v>
      </c>
      <c r="D2726" t="s">
        <v>45</v>
      </c>
      <c r="E2726">
        <v>2.1800000000000002</v>
      </c>
    </row>
    <row r="2727" spans="1:5" x14ac:dyDescent="0.35">
      <c r="A2727" s="64">
        <v>14</v>
      </c>
      <c r="B2727" s="64" t="s">
        <v>127</v>
      </c>
      <c r="C2727" s="64">
        <v>2016</v>
      </c>
      <c r="D2727" t="s">
        <v>76</v>
      </c>
      <c r="E2727">
        <v>17.7</v>
      </c>
    </row>
    <row r="2728" spans="1:5" x14ac:dyDescent="0.35">
      <c r="A2728" s="64">
        <v>14</v>
      </c>
      <c r="B2728" s="64" t="s">
        <v>127</v>
      </c>
      <c r="C2728" s="64">
        <v>2016</v>
      </c>
      <c r="D2728" t="s">
        <v>1</v>
      </c>
    </row>
    <row r="2729" spans="1:5" x14ac:dyDescent="0.35">
      <c r="A2729" s="64">
        <v>14</v>
      </c>
      <c r="B2729" s="64" t="s">
        <v>127</v>
      </c>
      <c r="C2729" s="64">
        <v>2016</v>
      </c>
      <c r="D2729" t="s">
        <v>32</v>
      </c>
      <c r="E2729">
        <v>0.25</v>
      </c>
    </row>
    <row r="2730" spans="1:5" x14ac:dyDescent="0.35">
      <c r="A2730" s="64">
        <v>14</v>
      </c>
      <c r="B2730" s="64" t="s">
        <v>127</v>
      </c>
      <c r="C2730" s="64">
        <v>2016</v>
      </c>
      <c r="D2730" t="s">
        <v>47</v>
      </c>
    </row>
    <row r="2731" spans="1:5" x14ac:dyDescent="0.35">
      <c r="A2731" s="64">
        <v>14</v>
      </c>
      <c r="B2731" s="64" t="s">
        <v>127</v>
      </c>
      <c r="C2731" s="64">
        <v>2016</v>
      </c>
      <c r="D2731" t="s">
        <v>10</v>
      </c>
      <c r="E2731">
        <v>1.89</v>
      </c>
    </row>
    <row r="2732" spans="1:5" x14ac:dyDescent="0.35">
      <c r="A2732" s="64">
        <v>14</v>
      </c>
      <c r="B2732" s="64" t="s">
        <v>127</v>
      </c>
      <c r="C2732" s="64">
        <v>2016</v>
      </c>
      <c r="D2732" t="s">
        <v>97</v>
      </c>
      <c r="E2732">
        <v>0.77</v>
      </c>
    </row>
    <row r="2733" spans="1:5" x14ac:dyDescent="0.35">
      <c r="A2733" s="64">
        <v>14</v>
      </c>
      <c r="B2733" s="64" t="s">
        <v>127</v>
      </c>
      <c r="C2733" s="64">
        <v>2016</v>
      </c>
      <c r="D2733" t="s">
        <v>4</v>
      </c>
    </row>
    <row r="2734" spans="1:5" ht="15.5" x14ac:dyDescent="0.35">
      <c r="A2734" s="64">
        <v>14</v>
      </c>
      <c r="B2734" s="64" t="s">
        <v>127</v>
      </c>
      <c r="C2734" s="64">
        <v>2016</v>
      </c>
      <c r="D2734" t="s">
        <v>60</v>
      </c>
      <c r="E2734" s="18"/>
    </row>
    <row r="2735" spans="1:5" ht="15.5" x14ac:dyDescent="0.35">
      <c r="A2735" s="64">
        <v>14</v>
      </c>
      <c r="B2735" s="64" t="s">
        <v>127</v>
      </c>
      <c r="C2735" s="64">
        <v>2016</v>
      </c>
      <c r="D2735" t="s">
        <v>12</v>
      </c>
      <c r="E2735" s="18"/>
    </row>
    <row r="2736" spans="1:5" ht="15.5" x14ac:dyDescent="0.35">
      <c r="A2736" s="64">
        <v>14</v>
      </c>
      <c r="B2736" s="64" t="s">
        <v>127</v>
      </c>
      <c r="C2736" s="64">
        <v>2016</v>
      </c>
      <c r="D2736" t="s">
        <v>14</v>
      </c>
      <c r="E2736" s="18"/>
    </row>
    <row r="2737" spans="1:5" ht="15.5" x14ac:dyDescent="0.35">
      <c r="A2737" s="64">
        <v>14</v>
      </c>
      <c r="B2737" s="64" t="s">
        <v>127</v>
      </c>
      <c r="C2737" s="64">
        <v>2016</v>
      </c>
      <c r="D2737" t="s">
        <v>19</v>
      </c>
      <c r="E2737" s="18"/>
    </row>
    <row r="2738" spans="1:5" x14ac:dyDescent="0.35">
      <c r="A2738" s="64">
        <v>14</v>
      </c>
      <c r="B2738" s="64" t="s">
        <v>127</v>
      </c>
      <c r="C2738" s="64">
        <v>2019</v>
      </c>
      <c r="D2738" t="s">
        <v>21</v>
      </c>
      <c r="E2738">
        <v>1615.5600000000015</v>
      </c>
    </row>
    <row r="2739" spans="1:5" x14ac:dyDescent="0.35">
      <c r="A2739" s="64">
        <v>14</v>
      </c>
      <c r="B2739" s="64" t="s">
        <v>127</v>
      </c>
      <c r="C2739" s="64">
        <v>2019</v>
      </c>
      <c r="D2739" t="s">
        <v>22</v>
      </c>
      <c r="E2739">
        <v>1267.2500000000011</v>
      </c>
    </row>
    <row r="2740" spans="1:5" x14ac:dyDescent="0.35">
      <c r="A2740" s="64">
        <v>14</v>
      </c>
      <c r="B2740" s="64" t="s">
        <v>127</v>
      </c>
      <c r="C2740" s="64">
        <v>2019</v>
      </c>
      <c r="D2740" t="s">
        <v>27</v>
      </c>
      <c r="E2740">
        <v>536.81000000000017</v>
      </c>
    </row>
    <row r="2741" spans="1:5" x14ac:dyDescent="0.35">
      <c r="A2741" s="64">
        <v>14</v>
      </c>
      <c r="B2741" s="64" t="s">
        <v>127</v>
      </c>
      <c r="C2741" s="64">
        <v>2019</v>
      </c>
      <c r="D2741" t="s">
        <v>2</v>
      </c>
      <c r="E2741">
        <v>232.38000000000011</v>
      </c>
    </row>
    <row r="2742" spans="1:5" x14ac:dyDescent="0.35">
      <c r="A2742" s="64">
        <v>14</v>
      </c>
      <c r="B2742" s="64" t="s">
        <v>127</v>
      </c>
      <c r="C2742" s="64">
        <v>2019</v>
      </c>
      <c r="D2742" t="s">
        <v>25</v>
      </c>
      <c r="E2742">
        <v>150.65</v>
      </c>
    </row>
    <row r="2743" spans="1:5" x14ac:dyDescent="0.35">
      <c r="A2743" s="64">
        <v>14</v>
      </c>
      <c r="B2743" s="64" t="s">
        <v>127</v>
      </c>
      <c r="C2743" s="64">
        <v>2019</v>
      </c>
      <c r="D2743" t="s">
        <v>30</v>
      </c>
      <c r="E2743">
        <v>108.06000000000002</v>
      </c>
    </row>
    <row r="2744" spans="1:5" x14ac:dyDescent="0.35">
      <c r="A2744" s="64">
        <v>14</v>
      </c>
      <c r="B2744" s="64" t="s">
        <v>127</v>
      </c>
      <c r="C2744" s="64">
        <v>2019</v>
      </c>
      <c r="D2744" t="s">
        <v>8</v>
      </c>
      <c r="E2744">
        <v>36.140000000000015</v>
      </c>
    </row>
    <row r="2745" spans="1:5" x14ac:dyDescent="0.35">
      <c r="A2745" s="64">
        <v>14</v>
      </c>
      <c r="B2745" s="64" t="s">
        <v>127</v>
      </c>
      <c r="C2745" s="64">
        <v>2019</v>
      </c>
      <c r="D2745" t="s">
        <v>59</v>
      </c>
      <c r="E2745">
        <v>20.619999999999997</v>
      </c>
    </row>
    <row r="2746" spans="1:5" x14ac:dyDescent="0.35">
      <c r="A2746" s="64">
        <v>14</v>
      </c>
      <c r="B2746" s="64" t="s">
        <v>127</v>
      </c>
      <c r="C2746" s="64">
        <v>2019</v>
      </c>
      <c r="D2746" t="s">
        <v>15</v>
      </c>
      <c r="E2746">
        <v>9.42</v>
      </c>
    </row>
    <row r="2747" spans="1:5" x14ac:dyDescent="0.35">
      <c r="A2747" s="64">
        <v>14</v>
      </c>
      <c r="B2747" s="64" t="s">
        <v>127</v>
      </c>
      <c r="C2747" s="64">
        <v>2019</v>
      </c>
      <c r="D2747" t="s">
        <v>11</v>
      </c>
      <c r="E2747">
        <v>7.32</v>
      </c>
    </row>
    <row r="2748" spans="1:5" x14ac:dyDescent="0.35">
      <c r="A2748" s="64">
        <v>14</v>
      </c>
      <c r="B2748" s="64" t="s">
        <v>127</v>
      </c>
      <c r="C2748" s="64">
        <v>2019</v>
      </c>
      <c r="D2748" t="s">
        <v>45</v>
      </c>
      <c r="E2748">
        <v>4.1199999999999992</v>
      </c>
    </row>
    <row r="2749" spans="1:5" x14ac:dyDescent="0.35">
      <c r="A2749" s="64">
        <v>14</v>
      </c>
      <c r="B2749" s="64" t="s">
        <v>127</v>
      </c>
      <c r="C2749" s="64">
        <v>2019</v>
      </c>
      <c r="D2749" t="s">
        <v>76</v>
      </c>
      <c r="E2749">
        <v>2.2000000000000002</v>
      </c>
    </row>
    <row r="2750" spans="1:5" x14ac:dyDescent="0.35">
      <c r="A2750" s="64">
        <v>14</v>
      </c>
      <c r="B2750" s="64" t="s">
        <v>127</v>
      </c>
      <c r="C2750" s="64">
        <v>2019</v>
      </c>
      <c r="D2750" t="s">
        <v>1</v>
      </c>
      <c r="E2750">
        <v>1</v>
      </c>
    </row>
    <row r="2751" spans="1:5" x14ac:dyDescent="0.35">
      <c r="A2751" s="64">
        <v>14</v>
      </c>
      <c r="B2751" s="64" t="s">
        <v>127</v>
      </c>
      <c r="C2751" s="64">
        <v>2019</v>
      </c>
      <c r="D2751" t="s">
        <v>32</v>
      </c>
      <c r="E2751">
        <v>0.76</v>
      </c>
    </row>
    <row r="2752" spans="1:5" x14ac:dyDescent="0.35">
      <c r="A2752" s="64">
        <v>14</v>
      </c>
      <c r="B2752" s="64" t="s">
        <v>127</v>
      </c>
      <c r="C2752" s="64">
        <v>2019</v>
      </c>
      <c r="D2752" t="s">
        <v>47</v>
      </c>
      <c r="E2752">
        <v>0.32</v>
      </c>
    </row>
    <row r="2753" spans="1:5" x14ac:dyDescent="0.35">
      <c r="A2753" s="64">
        <v>14</v>
      </c>
      <c r="B2753" s="64" t="s">
        <v>127</v>
      </c>
      <c r="C2753" s="64">
        <v>2019</v>
      </c>
      <c r="D2753" t="s">
        <v>10</v>
      </c>
      <c r="E2753">
        <v>0.25</v>
      </c>
    </row>
    <row r="2754" spans="1:5" x14ac:dyDescent="0.35">
      <c r="A2754" s="64">
        <v>14</v>
      </c>
      <c r="B2754" s="64" t="s">
        <v>127</v>
      </c>
      <c r="C2754" s="64">
        <v>2019</v>
      </c>
      <c r="D2754" t="s">
        <v>97</v>
      </c>
      <c r="E2754">
        <v>0</v>
      </c>
    </row>
    <row r="2755" spans="1:5" x14ac:dyDescent="0.35">
      <c r="A2755" s="64">
        <v>14</v>
      </c>
      <c r="B2755" s="64" t="s">
        <v>127</v>
      </c>
      <c r="C2755" s="64">
        <v>2019</v>
      </c>
      <c r="D2755" t="s">
        <v>4</v>
      </c>
    </row>
    <row r="2756" spans="1:5" ht="15.5" x14ac:dyDescent="0.35">
      <c r="A2756" s="64">
        <v>14</v>
      </c>
      <c r="B2756" s="64" t="s">
        <v>127</v>
      </c>
      <c r="C2756" s="64">
        <v>2019</v>
      </c>
      <c r="D2756" t="s">
        <v>60</v>
      </c>
      <c r="E2756" s="18"/>
    </row>
    <row r="2757" spans="1:5" ht="15.5" x14ac:dyDescent="0.35">
      <c r="A2757" s="64">
        <v>14</v>
      </c>
      <c r="B2757" s="64" t="s">
        <v>127</v>
      </c>
      <c r="C2757" s="64">
        <v>2019</v>
      </c>
      <c r="D2757" t="s">
        <v>12</v>
      </c>
      <c r="E2757" s="18"/>
    </row>
    <row r="2758" spans="1:5" ht="15.5" x14ac:dyDescent="0.35">
      <c r="A2758" s="64">
        <v>14</v>
      </c>
      <c r="B2758" s="64" t="s">
        <v>127</v>
      </c>
      <c r="C2758" s="64">
        <v>2019</v>
      </c>
      <c r="D2758" t="s">
        <v>14</v>
      </c>
      <c r="E2758" s="18"/>
    </row>
    <row r="2759" spans="1:5" ht="15.5" x14ac:dyDescent="0.35">
      <c r="A2759" s="64">
        <v>14</v>
      </c>
      <c r="B2759" s="64" t="s">
        <v>127</v>
      </c>
      <c r="C2759" s="64">
        <v>2019</v>
      </c>
      <c r="D2759" t="s">
        <v>19</v>
      </c>
      <c r="E2759" s="18"/>
    </row>
    <row r="2760" spans="1:5" x14ac:dyDescent="0.35">
      <c r="A2760" s="64">
        <v>10</v>
      </c>
      <c r="B2760" s="64" t="s">
        <v>128</v>
      </c>
      <c r="C2760" s="64">
        <v>2000</v>
      </c>
      <c r="D2760" t="s">
        <v>21</v>
      </c>
      <c r="E2760">
        <v>204.81</v>
      </c>
    </row>
    <row r="2761" spans="1:5" x14ac:dyDescent="0.35">
      <c r="A2761" s="64">
        <v>10</v>
      </c>
      <c r="B2761" s="64" t="s">
        <v>128</v>
      </c>
      <c r="C2761" s="64">
        <v>2000</v>
      </c>
      <c r="D2761" t="s">
        <v>22</v>
      </c>
    </row>
    <row r="2762" spans="1:5" x14ac:dyDescent="0.35">
      <c r="A2762" s="64">
        <v>10</v>
      </c>
      <c r="B2762" s="64" t="s">
        <v>128</v>
      </c>
      <c r="C2762" s="64">
        <v>2000</v>
      </c>
      <c r="D2762" t="s">
        <v>2</v>
      </c>
      <c r="E2762">
        <v>0.46</v>
      </c>
    </row>
    <row r="2763" spans="1:5" x14ac:dyDescent="0.35">
      <c r="A2763" s="64">
        <v>10</v>
      </c>
      <c r="B2763" s="64" t="s">
        <v>128</v>
      </c>
      <c r="C2763" s="64">
        <v>2000</v>
      </c>
      <c r="D2763" t="s">
        <v>27</v>
      </c>
      <c r="E2763">
        <v>65.06</v>
      </c>
    </row>
    <row r="2764" spans="1:5" x14ac:dyDescent="0.35">
      <c r="A2764" s="64">
        <v>10</v>
      </c>
      <c r="B2764" s="64" t="s">
        <v>128</v>
      </c>
      <c r="C2764" s="64">
        <v>2000</v>
      </c>
      <c r="D2764" t="s">
        <v>30</v>
      </c>
      <c r="E2764">
        <v>288.27</v>
      </c>
    </row>
    <row r="2765" spans="1:5" x14ac:dyDescent="0.35">
      <c r="A2765" s="64">
        <v>10</v>
      </c>
      <c r="B2765" s="64" t="s">
        <v>128</v>
      </c>
      <c r="C2765" s="64">
        <v>2000</v>
      </c>
      <c r="D2765" t="s">
        <v>59</v>
      </c>
      <c r="E2765">
        <v>1</v>
      </c>
    </row>
    <row r="2766" spans="1:5" x14ac:dyDescent="0.35">
      <c r="A2766" s="64">
        <v>10</v>
      </c>
      <c r="B2766" s="64" t="s">
        <v>128</v>
      </c>
      <c r="C2766" s="64">
        <v>2000</v>
      </c>
      <c r="D2766" t="s">
        <v>10</v>
      </c>
      <c r="E2766">
        <v>62.47</v>
      </c>
    </row>
    <row r="2767" spans="1:5" x14ac:dyDescent="0.35">
      <c r="A2767" s="64">
        <v>10</v>
      </c>
      <c r="B2767" s="64" t="s">
        <v>128</v>
      </c>
      <c r="C2767" s="64">
        <v>2000</v>
      </c>
      <c r="D2767" t="s">
        <v>78</v>
      </c>
    </row>
    <row r="2768" spans="1:5" x14ac:dyDescent="0.35">
      <c r="A2768" s="64">
        <v>10</v>
      </c>
      <c r="B2768" s="64" t="s">
        <v>128</v>
      </c>
      <c r="C2768" s="64">
        <v>2000</v>
      </c>
      <c r="D2768" t="s">
        <v>15</v>
      </c>
    </row>
    <row r="2769" spans="1:5" x14ac:dyDescent="0.35">
      <c r="A2769" s="64">
        <v>10</v>
      </c>
      <c r="B2769" s="64" t="s">
        <v>128</v>
      </c>
      <c r="C2769" s="64">
        <v>2000</v>
      </c>
      <c r="D2769" t="s">
        <v>110</v>
      </c>
    </row>
    <row r="2770" spans="1:5" x14ac:dyDescent="0.35">
      <c r="A2770" s="64">
        <v>10</v>
      </c>
      <c r="B2770" s="64" t="s">
        <v>128</v>
      </c>
      <c r="C2770" s="64">
        <v>2000</v>
      </c>
      <c r="D2770" t="s">
        <v>47</v>
      </c>
    </row>
    <row r="2771" spans="1:5" x14ac:dyDescent="0.35">
      <c r="A2771" s="64">
        <v>10</v>
      </c>
      <c r="B2771" s="64" t="s">
        <v>128</v>
      </c>
      <c r="C2771" s="64">
        <v>2000</v>
      </c>
      <c r="D2771" t="s">
        <v>45</v>
      </c>
      <c r="E2771">
        <v>9.3000000000000007</v>
      </c>
    </row>
    <row r="2772" spans="1:5" x14ac:dyDescent="0.35">
      <c r="A2772" s="64">
        <v>10</v>
      </c>
      <c r="B2772" s="64" t="s">
        <v>128</v>
      </c>
      <c r="C2772" s="64">
        <v>2000</v>
      </c>
      <c r="D2772" t="s">
        <v>111</v>
      </c>
    </row>
    <row r="2773" spans="1:5" x14ac:dyDescent="0.35">
      <c r="A2773" s="64">
        <v>10</v>
      </c>
      <c r="B2773" s="64" t="s">
        <v>128</v>
      </c>
      <c r="C2773" s="64">
        <v>2000</v>
      </c>
      <c r="D2773" t="s">
        <v>32</v>
      </c>
    </row>
    <row r="2774" spans="1:5" x14ac:dyDescent="0.35">
      <c r="A2774" s="64">
        <v>10</v>
      </c>
      <c r="B2774" s="64" t="s">
        <v>128</v>
      </c>
      <c r="C2774" s="64">
        <v>2000</v>
      </c>
      <c r="D2774" t="s">
        <v>58</v>
      </c>
    </row>
    <row r="2775" spans="1:5" x14ac:dyDescent="0.35">
      <c r="A2775" s="64">
        <v>10</v>
      </c>
      <c r="B2775" s="64" t="s">
        <v>128</v>
      </c>
      <c r="C2775" s="64">
        <v>2000</v>
      </c>
      <c r="D2775" t="s">
        <v>1</v>
      </c>
    </row>
    <row r="2776" spans="1:5" x14ac:dyDescent="0.35">
      <c r="A2776" s="64">
        <v>10</v>
      </c>
      <c r="B2776" s="64" t="s">
        <v>128</v>
      </c>
      <c r="C2776" s="64">
        <v>2000</v>
      </c>
      <c r="D2776" t="s">
        <v>24</v>
      </c>
    </row>
    <row r="2777" spans="1:5" x14ac:dyDescent="0.35">
      <c r="A2777" s="64">
        <v>10</v>
      </c>
      <c r="B2777" s="64" t="s">
        <v>128</v>
      </c>
      <c r="C2777" s="64">
        <v>2000</v>
      </c>
      <c r="D2777" t="s">
        <v>25</v>
      </c>
      <c r="E2777">
        <v>0.72</v>
      </c>
    </row>
    <row r="2778" spans="1:5" x14ac:dyDescent="0.35">
      <c r="A2778" s="64">
        <v>10</v>
      </c>
      <c r="B2778" s="64" t="s">
        <v>128</v>
      </c>
      <c r="C2778" s="64">
        <v>2000</v>
      </c>
      <c r="D2778" t="s">
        <v>26</v>
      </c>
    </row>
    <row r="2779" spans="1:5" x14ac:dyDescent="0.35">
      <c r="A2779" s="64">
        <v>10</v>
      </c>
      <c r="B2779" s="64" t="s">
        <v>128</v>
      </c>
      <c r="C2779" s="64">
        <v>2000</v>
      </c>
      <c r="D2779" t="s">
        <v>3</v>
      </c>
    </row>
    <row r="2780" spans="1:5" x14ac:dyDescent="0.35">
      <c r="A2780" s="64">
        <v>10</v>
      </c>
      <c r="B2780" s="64" t="s">
        <v>128</v>
      </c>
      <c r="C2780" s="64">
        <v>2000</v>
      </c>
      <c r="D2780" t="s">
        <v>4</v>
      </c>
    </row>
    <row r="2781" spans="1:5" x14ac:dyDescent="0.35">
      <c r="A2781" s="64">
        <v>10</v>
      </c>
      <c r="B2781" s="64" t="s">
        <v>128</v>
      </c>
      <c r="C2781" s="64">
        <v>2000</v>
      </c>
      <c r="D2781" t="s">
        <v>5</v>
      </c>
    </row>
    <row r="2782" spans="1:5" x14ac:dyDescent="0.35">
      <c r="A2782" s="64">
        <v>10</v>
      </c>
      <c r="B2782" s="64" t="s">
        <v>128</v>
      </c>
      <c r="C2782" s="64">
        <v>2000</v>
      </c>
      <c r="D2782" t="s">
        <v>6</v>
      </c>
    </row>
    <row r="2783" spans="1:5" x14ac:dyDescent="0.35">
      <c r="A2783" s="64">
        <v>10</v>
      </c>
      <c r="B2783" s="64" t="s">
        <v>128</v>
      </c>
      <c r="C2783" s="64">
        <v>2000</v>
      </c>
      <c r="D2783" t="s">
        <v>7</v>
      </c>
    </row>
    <row r="2784" spans="1:5" x14ac:dyDescent="0.35">
      <c r="A2784" s="64">
        <v>10</v>
      </c>
      <c r="B2784" s="64" t="s">
        <v>128</v>
      </c>
      <c r="C2784" s="64">
        <v>2000</v>
      </c>
      <c r="D2784" t="s">
        <v>29</v>
      </c>
    </row>
    <row r="2785" spans="1:5" x14ac:dyDescent="0.35">
      <c r="A2785" s="64">
        <v>10</v>
      </c>
      <c r="B2785" s="64" t="s">
        <v>128</v>
      </c>
      <c r="C2785" s="64">
        <v>2000</v>
      </c>
      <c r="D2785" t="s">
        <v>31</v>
      </c>
    </row>
    <row r="2786" spans="1:5" x14ac:dyDescent="0.35">
      <c r="A2786" s="64">
        <v>10</v>
      </c>
      <c r="B2786" s="64" t="s">
        <v>128</v>
      </c>
      <c r="C2786" s="64">
        <v>2000</v>
      </c>
      <c r="D2786" t="s">
        <v>33</v>
      </c>
    </row>
    <row r="2787" spans="1:5" x14ac:dyDescent="0.35">
      <c r="A2787" s="64">
        <v>10</v>
      </c>
      <c r="B2787" s="64" t="s">
        <v>128</v>
      </c>
      <c r="C2787" s="64">
        <v>2000</v>
      </c>
      <c r="D2787" t="s">
        <v>34</v>
      </c>
    </row>
    <row r="2788" spans="1:5" x14ac:dyDescent="0.35">
      <c r="A2788" s="64">
        <v>10</v>
      </c>
      <c r="B2788" s="64" t="s">
        <v>128</v>
      </c>
      <c r="C2788" s="64">
        <v>2000</v>
      </c>
      <c r="D2788" t="s">
        <v>96</v>
      </c>
    </row>
    <row r="2789" spans="1:5" x14ac:dyDescent="0.35">
      <c r="A2789" s="64">
        <v>10</v>
      </c>
      <c r="B2789" s="64" t="s">
        <v>128</v>
      </c>
      <c r="C2789" s="64">
        <v>2000</v>
      </c>
      <c r="D2789" t="s">
        <v>36</v>
      </c>
    </row>
    <row r="2790" spans="1:5" x14ac:dyDescent="0.35">
      <c r="A2790" s="64">
        <v>10</v>
      </c>
      <c r="B2790" s="64" t="s">
        <v>128</v>
      </c>
      <c r="C2790" s="64">
        <v>2000</v>
      </c>
      <c r="D2790" t="s">
        <v>37</v>
      </c>
    </row>
    <row r="2791" spans="1:5" x14ac:dyDescent="0.35">
      <c r="A2791" s="64">
        <v>10</v>
      </c>
      <c r="B2791" s="64" t="s">
        <v>128</v>
      </c>
      <c r="C2791" s="64">
        <v>2000</v>
      </c>
      <c r="D2791" t="s">
        <v>8</v>
      </c>
    </row>
    <row r="2792" spans="1:5" x14ac:dyDescent="0.35">
      <c r="A2792" s="64">
        <v>10</v>
      </c>
      <c r="B2792" s="64" t="s">
        <v>128</v>
      </c>
      <c r="C2792" s="64">
        <v>2000</v>
      </c>
      <c r="D2792" t="s">
        <v>105</v>
      </c>
    </row>
    <row r="2793" spans="1:5" x14ac:dyDescent="0.35">
      <c r="A2793" s="64">
        <v>10</v>
      </c>
      <c r="B2793" s="64" t="s">
        <v>128</v>
      </c>
      <c r="C2793" s="64">
        <v>2000</v>
      </c>
      <c r="D2793" t="s">
        <v>75</v>
      </c>
    </row>
    <row r="2794" spans="1:5" x14ac:dyDescent="0.35">
      <c r="A2794" s="64">
        <v>10</v>
      </c>
      <c r="B2794" s="64" t="s">
        <v>128</v>
      </c>
      <c r="C2794" s="64">
        <v>2000</v>
      </c>
      <c r="D2794" t="s">
        <v>40</v>
      </c>
    </row>
    <row r="2795" spans="1:5" x14ac:dyDescent="0.35">
      <c r="A2795" s="64">
        <v>10</v>
      </c>
      <c r="B2795" s="64" t="s">
        <v>128</v>
      </c>
      <c r="C2795" s="64">
        <v>2000</v>
      </c>
      <c r="D2795" t="s">
        <v>9</v>
      </c>
    </row>
    <row r="2796" spans="1:5" x14ac:dyDescent="0.35">
      <c r="A2796" s="64">
        <v>10</v>
      </c>
      <c r="B2796" s="64" t="s">
        <v>128</v>
      </c>
      <c r="C2796" s="64">
        <v>2000</v>
      </c>
      <c r="D2796" t="s">
        <v>41</v>
      </c>
    </row>
    <row r="2797" spans="1:5" x14ac:dyDescent="0.35">
      <c r="A2797" s="64">
        <v>10</v>
      </c>
      <c r="B2797" s="64" t="s">
        <v>128</v>
      </c>
      <c r="C2797" s="64">
        <v>2000</v>
      </c>
      <c r="D2797" t="s">
        <v>42</v>
      </c>
    </row>
    <row r="2798" spans="1:5" x14ac:dyDescent="0.35">
      <c r="A2798" s="64">
        <v>10</v>
      </c>
      <c r="B2798" s="64" t="s">
        <v>128</v>
      </c>
      <c r="C2798" s="64">
        <v>2000</v>
      </c>
      <c r="D2798" t="s">
        <v>43</v>
      </c>
    </row>
    <row r="2799" spans="1:5" x14ac:dyDescent="0.35">
      <c r="A2799" s="64">
        <v>10</v>
      </c>
      <c r="B2799" s="64" t="s">
        <v>128</v>
      </c>
      <c r="C2799" s="64">
        <v>2000</v>
      </c>
      <c r="D2799" t="s">
        <v>11</v>
      </c>
      <c r="E2799">
        <v>3.29</v>
      </c>
    </row>
    <row r="2800" spans="1:5" x14ac:dyDescent="0.35">
      <c r="A2800" s="64">
        <v>10</v>
      </c>
      <c r="B2800" s="64" t="s">
        <v>128</v>
      </c>
      <c r="C2800" s="64">
        <v>2000</v>
      </c>
      <c r="D2800" t="s">
        <v>12</v>
      </c>
    </row>
    <row r="2801" spans="1:4" x14ac:dyDescent="0.35">
      <c r="A2801" s="64">
        <v>10</v>
      </c>
      <c r="B2801" s="64" t="s">
        <v>128</v>
      </c>
      <c r="C2801" s="64">
        <v>2000</v>
      </c>
      <c r="D2801" t="s">
        <v>46</v>
      </c>
    </row>
    <row r="2802" spans="1:4" x14ac:dyDescent="0.35">
      <c r="A2802" s="64">
        <v>10</v>
      </c>
      <c r="B2802" s="64" t="s">
        <v>128</v>
      </c>
      <c r="C2802" s="64">
        <v>2000</v>
      </c>
      <c r="D2802" t="s">
        <v>13</v>
      </c>
    </row>
    <row r="2803" spans="1:4" x14ac:dyDescent="0.35">
      <c r="A2803" s="64">
        <v>10</v>
      </c>
      <c r="B2803" s="64" t="s">
        <v>128</v>
      </c>
      <c r="C2803" s="64">
        <v>2000</v>
      </c>
      <c r="D2803" t="s">
        <v>14</v>
      </c>
    </row>
    <row r="2804" spans="1:4" x14ac:dyDescent="0.35">
      <c r="A2804" s="64">
        <v>10</v>
      </c>
      <c r="B2804" s="64" t="s">
        <v>128</v>
      </c>
      <c r="C2804" s="64">
        <v>2000</v>
      </c>
      <c r="D2804" t="s">
        <v>48</v>
      </c>
    </row>
    <row r="2805" spans="1:4" x14ac:dyDescent="0.35">
      <c r="A2805" s="64">
        <v>10</v>
      </c>
      <c r="B2805" s="64" t="s">
        <v>128</v>
      </c>
      <c r="C2805" s="64">
        <v>2000</v>
      </c>
      <c r="D2805" t="s">
        <v>49</v>
      </c>
    </row>
    <row r="2806" spans="1:4" x14ac:dyDescent="0.35">
      <c r="A2806" s="64">
        <v>10</v>
      </c>
      <c r="B2806" s="64" t="s">
        <v>128</v>
      </c>
      <c r="C2806" s="64">
        <v>2000</v>
      </c>
      <c r="D2806" t="s">
        <v>16</v>
      </c>
    </row>
    <row r="2807" spans="1:4" x14ac:dyDescent="0.35">
      <c r="A2807" s="64">
        <v>10</v>
      </c>
      <c r="B2807" s="64" t="s">
        <v>128</v>
      </c>
      <c r="C2807" s="64">
        <v>2000</v>
      </c>
      <c r="D2807" t="s">
        <v>17</v>
      </c>
    </row>
    <row r="2808" spans="1:4" x14ac:dyDescent="0.35">
      <c r="A2808" s="64">
        <v>10</v>
      </c>
      <c r="B2808" s="64" t="s">
        <v>128</v>
      </c>
      <c r="C2808" s="64">
        <v>2000</v>
      </c>
      <c r="D2808" t="s">
        <v>50</v>
      </c>
    </row>
    <row r="2809" spans="1:4" x14ac:dyDescent="0.35">
      <c r="A2809" s="64">
        <v>10</v>
      </c>
      <c r="B2809" s="64" t="s">
        <v>128</v>
      </c>
      <c r="C2809" s="64">
        <v>2000</v>
      </c>
      <c r="D2809" t="s">
        <v>51</v>
      </c>
    </row>
    <row r="2810" spans="1:4" x14ac:dyDescent="0.35">
      <c r="A2810" s="64">
        <v>10</v>
      </c>
      <c r="B2810" s="64" t="s">
        <v>128</v>
      </c>
      <c r="C2810" s="64">
        <v>2000</v>
      </c>
      <c r="D2810" t="s">
        <v>19</v>
      </c>
    </row>
    <row r="2811" spans="1:4" x14ac:dyDescent="0.35">
      <c r="A2811" s="64">
        <v>10</v>
      </c>
      <c r="B2811" s="64" t="s">
        <v>128</v>
      </c>
      <c r="C2811" s="64">
        <v>2000</v>
      </c>
      <c r="D2811" t="s">
        <v>18</v>
      </c>
    </row>
    <row r="2812" spans="1:4" x14ac:dyDescent="0.35">
      <c r="A2812" s="64">
        <v>10</v>
      </c>
      <c r="B2812" s="64" t="s">
        <v>128</v>
      </c>
      <c r="C2812" s="64">
        <v>2000</v>
      </c>
      <c r="D2812" t="s">
        <v>52</v>
      </c>
    </row>
    <row r="2813" spans="1:4" x14ac:dyDescent="0.35">
      <c r="A2813" s="64">
        <v>10</v>
      </c>
      <c r="B2813" s="64" t="s">
        <v>128</v>
      </c>
      <c r="C2813" s="64">
        <v>2000</v>
      </c>
      <c r="D2813" t="s">
        <v>53</v>
      </c>
    </row>
    <row r="2814" spans="1:4" x14ac:dyDescent="0.35">
      <c r="A2814" s="64">
        <v>10</v>
      </c>
      <c r="B2814" s="64" t="s">
        <v>128</v>
      </c>
      <c r="C2814" s="64">
        <v>2000</v>
      </c>
      <c r="D2814" t="s">
        <v>54</v>
      </c>
    </row>
    <row r="2815" spans="1:4" x14ac:dyDescent="0.35">
      <c r="A2815" s="64">
        <v>10</v>
      </c>
      <c r="B2815" s="64" t="s">
        <v>128</v>
      </c>
      <c r="C2815" s="64">
        <v>2000</v>
      </c>
      <c r="D2815" t="s">
        <v>56</v>
      </c>
    </row>
    <row r="2816" spans="1:4" x14ac:dyDescent="0.35">
      <c r="A2816" s="64">
        <v>10</v>
      </c>
      <c r="B2816" s="64" t="s">
        <v>128</v>
      </c>
      <c r="C2816" s="64">
        <v>2000</v>
      </c>
      <c r="D2816" t="s">
        <v>57</v>
      </c>
    </row>
    <row r="2817" spans="1:5" x14ac:dyDescent="0.35">
      <c r="A2817" s="64">
        <v>10</v>
      </c>
      <c r="B2817" s="64" t="s">
        <v>128</v>
      </c>
      <c r="C2817" s="64">
        <v>2000</v>
      </c>
      <c r="D2817" t="s">
        <v>20</v>
      </c>
    </row>
    <row r="2818" spans="1:5" x14ac:dyDescent="0.35">
      <c r="A2818" s="64">
        <v>10</v>
      </c>
      <c r="B2818" s="64" t="s">
        <v>128</v>
      </c>
      <c r="C2818" s="64">
        <v>2000</v>
      </c>
      <c r="D2818" t="s">
        <v>23</v>
      </c>
    </row>
    <row r="2819" spans="1:5" x14ac:dyDescent="0.35">
      <c r="A2819" s="64">
        <v>10</v>
      </c>
      <c r="B2819" s="64" t="s">
        <v>128</v>
      </c>
      <c r="C2819" s="64">
        <v>2000</v>
      </c>
      <c r="D2819" t="s">
        <v>28</v>
      </c>
    </row>
    <row r="2820" spans="1:5" x14ac:dyDescent="0.35">
      <c r="A2820" s="64">
        <v>10</v>
      </c>
      <c r="B2820" s="64" t="s">
        <v>128</v>
      </c>
      <c r="C2820" s="64">
        <v>2000</v>
      </c>
      <c r="D2820" t="s">
        <v>60</v>
      </c>
      <c r="E2820">
        <v>1.25</v>
      </c>
    </row>
    <row r="2821" spans="1:5" x14ac:dyDescent="0.35">
      <c r="A2821" s="64">
        <v>10</v>
      </c>
      <c r="B2821" s="64" t="s">
        <v>128</v>
      </c>
      <c r="C2821" s="64">
        <v>2000</v>
      </c>
      <c r="D2821" t="s">
        <v>44</v>
      </c>
    </row>
    <row r="2822" spans="1:5" x14ac:dyDescent="0.35">
      <c r="A2822" s="64">
        <v>10</v>
      </c>
      <c r="B2822" s="64" t="s">
        <v>128</v>
      </c>
      <c r="C2822" s="64">
        <v>2000</v>
      </c>
      <c r="D2822" t="s">
        <v>55</v>
      </c>
    </row>
    <row r="2823" spans="1:5" x14ac:dyDescent="0.35">
      <c r="A2823" s="64">
        <v>10</v>
      </c>
      <c r="B2823" s="64" t="s">
        <v>128</v>
      </c>
      <c r="C2823" s="64">
        <v>2006</v>
      </c>
      <c r="D2823" t="s">
        <v>21</v>
      </c>
      <c r="E2823">
        <v>485.3</v>
      </c>
    </row>
    <row r="2824" spans="1:5" x14ac:dyDescent="0.35">
      <c r="A2824" s="64">
        <v>10</v>
      </c>
      <c r="B2824" s="64" t="s">
        <v>128</v>
      </c>
      <c r="C2824" s="64">
        <v>2006</v>
      </c>
      <c r="D2824" t="s">
        <v>22</v>
      </c>
      <c r="E2824">
        <v>72.430000000000007</v>
      </c>
    </row>
    <row r="2825" spans="1:5" x14ac:dyDescent="0.35">
      <c r="A2825" s="64">
        <v>10</v>
      </c>
      <c r="B2825" s="64" t="s">
        <v>128</v>
      </c>
      <c r="C2825" s="64">
        <v>2006</v>
      </c>
      <c r="D2825" t="s">
        <v>2</v>
      </c>
      <c r="E2825">
        <v>33</v>
      </c>
    </row>
    <row r="2826" spans="1:5" x14ac:dyDescent="0.35">
      <c r="A2826" s="64">
        <v>10</v>
      </c>
      <c r="B2826" s="64" t="s">
        <v>128</v>
      </c>
      <c r="C2826" s="64">
        <v>2006</v>
      </c>
      <c r="D2826" t="s">
        <v>27</v>
      </c>
      <c r="E2826">
        <v>62.36</v>
      </c>
    </row>
    <row r="2827" spans="1:5" x14ac:dyDescent="0.35">
      <c r="A2827" s="64">
        <v>10</v>
      </c>
      <c r="B2827" s="64" t="s">
        <v>128</v>
      </c>
      <c r="C2827" s="64">
        <v>2006</v>
      </c>
      <c r="D2827" t="s">
        <v>30</v>
      </c>
      <c r="E2827">
        <v>297.58001999999999</v>
      </c>
    </row>
    <row r="2828" spans="1:5" x14ac:dyDescent="0.35">
      <c r="A2828" s="64">
        <v>10</v>
      </c>
      <c r="B2828" s="64" t="s">
        <v>128</v>
      </c>
      <c r="C2828" s="64">
        <v>2006</v>
      </c>
      <c r="D2828" t="s">
        <v>59</v>
      </c>
      <c r="E2828">
        <v>6.82</v>
      </c>
    </row>
    <row r="2829" spans="1:5" x14ac:dyDescent="0.35">
      <c r="A2829" s="64">
        <v>10</v>
      </c>
      <c r="B2829" s="64" t="s">
        <v>128</v>
      </c>
      <c r="C2829" s="64">
        <v>2006</v>
      </c>
      <c r="D2829" t="s">
        <v>10</v>
      </c>
      <c r="E2829">
        <v>54.48</v>
      </c>
    </row>
    <row r="2830" spans="1:5" x14ac:dyDescent="0.35">
      <c r="A2830" s="64">
        <v>10</v>
      </c>
      <c r="B2830" s="64" t="s">
        <v>128</v>
      </c>
      <c r="C2830" s="64">
        <v>2006</v>
      </c>
      <c r="D2830" t="s">
        <v>78</v>
      </c>
    </row>
    <row r="2831" spans="1:5" x14ac:dyDescent="0.35">
      <c r="A2831" s="64">
        <v>10</v>
      </c>
      <c r="B2831" s="64" t="s">
        <v>128</v>
      </c>
      <c r="C2831" s="64">
        <v>2006</v>
      </c>
      <c r="D2831" t="s">
        <v>15</v>
      </c>
    </row>
    <row r="2832" spans="1:5" x14ac:dyDescent="0.35">
      <c r="A2832" s="64">
        <v>10</v>
      </c>
      <c r="B2832" s="64" t="s">
        <v>128</v>
      </c>
      <c r="C2832" s="64">
        <v>2006</v>
      </c>
      <c r="D2832" t="s">
        <v>110</v>
      </c>
    </row>
    <row r="2833" spans="1:5" x14ac:dyDescent="0.35">
      <c r="A2833" s="64">
        <v>10</v>
      </c>
      <c r="B2833" s="64" t="s">
        <v>128</v>
      </c>
      <c r="C2833" s="64">
        <v>2006</v>
      </c>
      <c r="D2833" t="s">
        <v>47</v>
      </c>
      <c r="E2833">
        <v>0.18</v>
      </c>
    </row>
    <row r="2834" spans="1:5" x14ac:dyDescent="0.35">
      <c r="A2834" s="64">
        <v>10</v>
      </c>
      <c r="B2834" s="64" t="s">
        <v>128</v>
      </c>
      <c r="C2834" s="64">
        <v>2006</v>
      </c>
      <c r="D2834" t="s">
        <v>45</v>
      </c>
    </row>
    <row r="2835" spans="1:5" x14ac:dyDescent="0.35">
      <c r="A2835" s="64">
        <v>10</v>
      </c>
      <c r="B2835" s="64" t="s">
        <v>128</v>
      </c>
      <c r="C2835" s="64">
        <v>2006</v>
      </c>
      <c r="D2835" t="s">
        <v>111</v>
      </c>
    </row>
    <row r="2836" spans="1:5" x14ac:dyDescent="0.35">
      <c r="A2836" s="64">
        <v>10</v>
      </c>
      <c r="B2836" s="64" t="s">
        <v>128</v>
      </c>
      <c r="C2836" s="64">
        <v>2006</v>
      </c>
      <c r="D2836" t="s">
        <v>32</v>
      </c>
      <c r="E2836">
        <v>1.78</v>
      </c>
    </row>
    <row r="2837" spans="1:5" x14ac:dyDescent="0.35">
      <c r="A2837" s="64">
        <v>10</v>
      </c>
      <c r="B2837" s="64" t="s">
        <v>128</v>
      </c>
      <c r="C2837" s="64">
        <v>2006</v>
      </c>
      <c r="D2837" t="s">
        <v>58</v>
      </c>
    </row>
    <row r="2838" spans="1:5" x14ac:dyDescent="0.35">
      <c r="A2838" s="64">
        <v>10</v>
      </c>
      <c r="B2838" s="64" t="s">
        <v>128</v>
      </c>
      <c r="C2838" s="64">
        <v>2006</v>
      </c>
      <c r="D2838" t="s">
        <v>1</v>
      </c>
    </row>
    <row r="2839" spans="1:5" x14ac:dyDescent="0.35">
      <c r="A2839" s="64">
        <v>10</v>
      </c>
      <c r="B2839" s="64" t="s">
        <v>128</v>
      </c>
      <c r="C2839" s="64">
        <v>2006</v>
      </c>
      <c r="D2839" t="s">
        <v>24</v>
      </c>
    </row>
    <row r="2840" spans="1:5" x14ac:dyDescent="0.35">
      <c r="A2840" s="64">
        <v>10</v>
      </c>
      <c r="B2840" s="64" t="s">
        <v>128</v>
      </c>
      <c r="C2840" s="64">
        <v>2006</v>
      </c>
      <c r="D2840" t="s">
        <v>25</v>
      </c>
      <c r="E2840">
        <v>4</v>
      </c>
    </row>
    <row r="2841" spans="1:5" x14ac:dyDescent="0.35">
      <c r="A2841" s="64">
        <v>10</v>
      </c>
      <c r="B2841" s="64" t="s">
        <v>128</v>
      </c>
      <c r="C2841" s="64">
        <v>2006</v>
      </c>
      <c r="D2841" t="s">
        <v>26</v>
      </c>
    </row>
    <row r="2842" spans="1:5" x14ac:dyDescent="0.35">
      <c r="A2842" s="64">
        <v>10</v>
      </c>
      <c r="B2842" s="64" t="s">
        <v>128</v>
      </c>
      <c r="C2842" s="64">
        <v>2006</v>
      </c>
      <c r="D2842" t="s">
        <v>3</v>
      </c>
    </row>
    <row r="2843" spans="1:5" x14ac:dyDescent="0.35">
      <c r="A2843" s="64">
        <v>10</v>
      </c>
      <c r="B2843" s="64" t="s">
        <v>128</v>
      </c>
      <c r="C2843" s="64">
        <v>2006</v>
      </c>
      <c r="D2843" t="s">
        <v>4</v>
      </c>
    </row>
    <row r="2844" spans="1:5" x14ac:dyDescent="0.35">
      <c r="A2844" s="64">
        <v>10</v>
      </c>
      <c r="B2844" s="64" t="s">
        <v>128</v>
      </c>
      <c r="C2844" s="64">
        <v>2006</v>
      </c>
      <c r="D2844" t="s">
        <v>5</v>
      </c>
    </row>
    <row r="2845" spans="1:5" x14ac:dyDescent="0.35">
      <c r="A2845" s="64">
        <v>10</v>
      </c>
      <c r="B2845" s="64" t="s">
        <v>128</v>
      </c>
      <c r="C2845" s="64">
        <v>2006</v>
      </c>
      <c r="D2845" t="s">
        <v>6</v>
      </c>
    </row>
    <row r="2846" spans="1:5" x14ac:dyDescent="0.35">
      <c r="A2846" s="64">
        <v>10</v>
      </c>
      <c r="B2846" s="64" t="s">
        <v>128</v>
      </c>
      <c r="C2846" s="64">
        <v>2006</v>
      </c>
      <c r="D2846" t="s">
        <v>7</v>
      </c>
    </row>
    <row r="2847" spans="1:5" x14ac:dyDescent="0.35">
      <c r="A2847" s="64">
        <v>10</v>
      </c>
      <c r="B2847" s="64" t="s">
        <v>128</v>
      </c>
      <c r="C2847" s="64">
        <v>2006</v>
      </c>
      <c r="D2847" t="s">
        <v>29</v>
      </c>
    </row>
    <row r="2848" spans="1:5" x14ac:dyDescent="0.35">
      <c r="A2848" s="64">
        <v>10</v>
      </c>
      <c r="B2848" s="64" t="s">
        <v>128</v>
      </c>
      <c r="C2848" s="64">
        <v>2006</v>
      </c>
      <c r="D2848" t="s">
        <v>31</v>
      </c>
    </row>
    <row r="2849" spans="1:5" x14ac:dyDescent="0.35">
      <c r="A2849" s="64">
        <v>10</v>
      </c>
      <c r="B2849" s="64" t="s">
        <v>128</v>
      </c>
      <c r="C2849" s="64">
        <v>2006</v>
      </c>
      <c r="D2849" t="s">
        <v>33</v>
      </c>
    </row>
    <row r="2850" spans="1:5" x14ac:dyDescent="0.35">
      <c r="A2850" s="64">
        <v>10</v>
      </c>
      <c r="B2850" s="64" t="s">
        <v>128</v>
      </c>
      <c r="C2850" s="64">
        <v>2006</v>
      </c>
      <c r="D2850" t="s">
        <v>34</v>
      </c>
    </row>
    <row r="2851" spans="1:5" x14ac:dyDescent="0.35">
      <c r="A2851" s="64">
        <v>10</v>
      </c>
      <c r="B2851" s="64" t="s">
        <v>128</v>
      </c>
      <c r="C2851" s="64">
        <v>2006</v>
      </c>
      <c r="D2851" t="s">
        <v>96</v>
      </c>
    </row>
    <row r="2852" spans="1:5" x14ac:dyDescent="0.35">
      <c r="A2852" s="64">
        <v>10</v>
      </c>
      <c r="B2852" s="64" t="s">
        <v>128</v>
      </c>
      <c r="C2852" s="64">
        <v>2006</v>
      </c>
      <c r="D2852" t="s">
        <v>36</v>
      </c>
    </row>
    <row r="2853" spans="1:5" x14ac:dyDescent="0.35">
      <c r="A2853" s="64">
        <v>10</v>
      </c>
      <c r="B2853" s="64" t="s">
        <v>128</v>
      </c>
      <c r="C2853" s="64">
        <v>2006</v>
      </c>
      <c r="D2853" t="s">
        <v>37</v>
      </c>
    </row>
    <row r="2854" spans="1:5" x14ac:dyDescent="0.35">
      <c r="A2854" s="64">
        <v>10</v>
      </c>
      <c r="B2854" s="64" t="s">
        <v>128</v>
      </c>
      <c r="C2854" s="64">
        <v>2006</v>
      </c>
      <c r="D2854" t="s">
        <v>8</v>
      </c>
    </row>
    <row r="2855" spans="1:5" x14ac:dyDescent="0.35">
      <c r="A2855" s="64">
        <v>10</v>
      </c>
      <c r="B2855" s="64" t="s">
        <v>128</v>
      </c>
      <c r="C2855" s="64">
        <v>2006</v>
      </c>
      <c r="D2855" t="s">
        <v>105</v>
      </c>
    </row>
    <row r="2856" spans="1:5" x14ac:dyDescent="0.35">
      <c r="A2856" s="64">
        <v>10</v>
      </c>
      <c r="B2856" s="64" t="s">
        <v>128</v>
      </c>
      <c r="C2856" s="64">
        <v>2006</v>
      </c>
      <c r="D2856" t="s">
        <v>75</v>
      </c>
    </row>
    <row r="2857" spans="1:5" x14ac:dyDescent="0.35">
      <c r="A2857" s="64">
        <v>10</v>
      </c>
      <c r="B2857" s="64" t="s">
        <v>128</v>
      </c>
      <c r="C2857" s="64">
        <v>2006</v>
      </c>
      <c r="D2857" t="s">
        <v>40</v>
      </c>
    </row>
    <row r="2858" spans="1:5" x14ac:dyDescent="0.35">
      <c r="A2858" s="64">
        <v>10</v>
      </c>
      <c r="B2858" s="64" t="s">
        <v>128</v>
      </c>
      <c r="C2858" s="64">
        <v>2006</v>
      </c>
      <c r="D2858" t="s">
        <v>9</v>
      </c>
    </row>
    <row r="2859" spans="1:5" x14ac:dyDescent="0.35">
      <c r="A2859" s="64">
        <v>10</v>
      </c>
      <c r="B2859" s="64" t="s">
        <v>128</v>
      </c>
      <c r="C2859" s="64">
        <v>2006</v>
      </c>
      <c r="D2859" t="s">
        <v>41</v>
      </c>
    </row>
    <row r="2860" spans="1:5" x14ac:dyDescent="0.35">
      <c r="A2860" s="64">
        <v>10</v>
      </c>
      <c r="B2860" s="64" t="s">
        <v>128</v>
      </c>
      <c r="C2860" s="64">
        <v>2006</v>
      </c>
      <c r="D2860" t="s">
        <v>42</v>
      </c>
    </row>
    <row r="2861" spans="1:5" x14ac:dyDescent="0.35">
      <c r="A2861" s="64">
        <v>10</v>
      </c>
      <c r="B2861" s="64" t="s">
        <v>128</v>
      </c>
      <c r="C2861" s="64">
        <v>2006</v>
      </c>
      <c r="D2861" t="s">
        <v>43</v>
      </c>
    </row>
    <row r="2862" spans="1:5" x14ac:dyDescent="0.35">
      <c r="A2862" s="64">
        <v>10</v>
      </c>
      <c r="B2862" s="64" t="s">
        <v>128</v>
      </c>
      <c r="C2862" s="64">
        <v>2006</v>
      </c>
      <c r="D2862" t="s">
        <v>11</v>
      </c>
      <c r="E2862">
        <v>10</v>
      </c>
    </row>
    <row r="2863" spans="1:5" x14ac:dyDescent="0.35">
      <c r="A2863" s="64">
        <v>10</v>
      </c>
      <c r="B2863" s="64" t="s">
        <v>128</v>
      </c>
      <c r="C2863" s="64">
        <v>2006</v>
      </c>
      <c r="D2863" t="s">
        <v>12</v>
      </c>
      <c r="E2863">
        <v>0.2</v>
      </c>
    </row>
    <row r="2864" spans="1:5" x14ac:dyDescent="0.35">
      <c r="A2864" s="64">
        <v>10</v>
      </c>
      <c r="B2864" s="64" t="s">
        <v>128</v>
      </c>
      <c r="C2864" s="64">
        <v>2006</v>
      </c>
      <c r="D2864" t="s">
        <v>46</v>
      </c>
    </row>
    <row r="2865" spans="1:4" x14ac:dyDescent="0.35">
      <c r="A2865" s="64">
        <v>10</v>
      </c>
      <c r="B2865" s="64" t="s">
        <v>128</v>
      </c>
      <c r="C2865" s="64">
        <v>2006</v>
      </c>
      <c r="D2865" t="s">
        <v>13</v>
      </c>
    </row>
    <row r="2866" spans="1:4" x14ac:dyDescent="0.35">
      <c r="A2866" s="64">
        <v>10</v>
      </c>
      <c r="B2866" s="64" t="s">
        <v>128</v>
      </c>
      <c r="C2866" s="64">
        <v>2006</v>
      </c>
      <c r="D2866" t="s">
        <v>14</v>
      </c>
    </row>
    <row r="2867" spans="1:4" x14ac:dyDescent="0.35">
      <c r="A2867" s="64">
        <v>10</v>
      </c>
      <c r="B2867" s="64" t="s">
        <v>128</v>
      </c>
      <c r="C2867" s="64">
        <v>2006</v>
      </c>
      <c r="D2867" t="s">
        <v>48</v>
      </c>
    </row>
    <row r="2868" spans="1:4" x14ac:dyDescent="0.35">
      <c r="A2868" s="64">
        <v>10</v>
      </c>
      <c r="B2868" s="64" t="s">
        <v>128</v>
      </c>
      <c r="C2868" s="64">
        <v>2006</v>
      </c>
      <c r="D2868" t="s">
        <v>49</v>
      </c>
    </row>
    <row r="2869" spans="1:4" x14ac:dyDescent="0.35">
      <c r="A2869" s="64">
        <v>10</v>
      </c>
      <c r="B2869" s="64" t="s">
        <v>128</v>
      </c>
      <c r="C2869" s="64">
        <v>2006</v>
      </c>
      <c r="D2869" t="s">
        <v>16</v>
      </c>
    </row>
    <row r="2870" spans="1:4" x14ac:dyDescent="0.35">
      <c r="A2870" s="64">
        <v>10</v>
      </c>
      <c r="B2870" s="64" t="s">
        <v>128</v>
      </c>
      <c r="C2870" s="64">
        <v>2006</v>
      </c>
      <c r="D2870" t="s">
        <v>17</v>
      </c>
    </row>
    <row r="2871" spans="1:4" x14ac:dyDescent="0.35">
      <c r="A2871" s="64">
        <v>10</v>
      </c>
      <c r="B2871" s="64" t="s">
        <v>128</v>
      </c>
      <c r="C2871" s="64">
        <v>2006</v>
      </c>
      <c r="D2871" t="s">
        <v>50</v>
      </c>
    </row>
    <row r="2872" spans="1:4" x14ac:dyDescent="0.35">
      <c r="A2872" s="64">
        <v>10</v>
      </c>
      <c r="B2872" s="64" t="s">
        <v>128</v>
      </c>
      <c r="C2872" s="64">
        <v>2006</v>
      </c>
      <c r="D2872" t="s">
        <v>51</v>
      </c>
    </row>
    <row r="2873" spans="1:4" x14ac:dyDescent="0.35">
      <c r="A2873" s="64">
        <v>10</v>
      </c>
      <c r="B2873" s="64" t="s">
        <v>128</v>
      </c>
      <c r="C2873" s="64">
        <v>2006</v>
      </c>
      <c r="D2873" t="s">
        <v>19</v>
      </c>
    </row>
    <row r="2874" spans="1:4" x14ac:dyDescent="0.35">
      <c r="A2874" s="64">
        <v>10</v>
      </c>
      <c r="B2874" s="64" t="s">
        <v>128</v>
      </c>
      <c r="C2874" s="64">
        <v>2006</v>
      </c>
      <c r="D2874" t="s">
        <v>18</v>
      </c>
    </row>
    <row r="2875" spans="1:4" x14ac:dyDescent="0.35">
      <c r="A2875" s="64">
        <v>10</v>
      </c>
      <c r="B2875" s="64" t="s">
        <v>128</v>
      </c>
      <c r="C2875" s="64">
        <v>2006</v>
      </c>
      <c r="D2875" t="s">
        <v>52</v>
      </c>
    </row>
    <row r="2876" spans="1:4" x14ac:dyDescent="0.35">
      <c r="A2876" s="64">
        <v>10</v>
      </c>
      <c r="B2876" s="64" t="s">
        <v>128</v>
      </c>
      <c r="C2876" s="64">
        <v>2006</v>
      </c>
      <c r="D2876" t="s">
        <v>53</v>
      </c>
    </row>
    <row r="2877" spans="1:4" x14ac:dyDescent="0.35">
      <c r="A2877" s="64">
        <v>10</v>
      </c>
      <c r="B2877" s="64" t="s">
        <v>128</v>
      </c>
      <c r="C2877" s="64">
        <v>2006</v>
      </c>
      <c r="D2877" t="s">
        <v>54</v>
      </c>
    </row>
    <row r="2878" spans="1:4" x14ac:dyDescent="0.35">
      <c r="A2878" s="64">
        <v>10</v>
      </c>
      <c r="B2878" s="64" t="s">
        <v>128</v>
      </c>
      <c r="C2878" s="64">
        <v>2006</v>
      </c>
      <c r="D2878" t="s">
        <v>56</v>
      </c>
    </row>
    <row r="2879" spans="1:4" x14ac:dyDescent="0.35">
      <c r="A2879" s="64">
        <v>10</v>
      </c>
      <c r="B2879" s="64" t="s">
        <v>128</v>
      </c>
      <c r="C2879" s="64">
        <v>2006</v>
      </c>
      <c r="D2879" t="s">
        <v>57</v>
      </c>
    </row>
    <row r="2880" spans="1:4" x14ac:dyDescent="0.35">
      <c r="A2880" s="64">
        <v>10</v>
      </c>
      <c r="B2880" s="64" t="s">
        <v>128</v>
      </c>
      <c r="C2880" s="64">
        <v>2006</v>
      </c>
      <c r="D2880" t="s">
        <v>20</v>
      </c>
    </row>
    <row r="2881" spans="1:5" x14ac:dyDescent="0.35">
      <c r="A2881" s="64">
        <v>10</v>
      </c>
      <c r="B2881" s="64" t="s">
        <v>128</v>
      </c>
      <c r="C2881" s="64">
        <v>2006</v>
      </c>
      <c r="D2881" t="s">
        <v>23</v>
      </c>
    </row>
    <row r="2882" spans="1:5" x14ac:dyDescent="0.35">
      <c r="A2882" s="64">
        <v>10</v>
      </c>
      <c r="B2882" s="64" t="s">
        <v>128</v>
      </c>
      <c r="C2882" s="64">
        <v>2006</v>
      </c>
      <c r="D2882" t="s">
        <v>28</v>
      </c>
      <c r="E2882">
        <v>5.94</v>
      </c>
    </row>
    <row r="2883" spans="1:5" x14ac:dyDescent="0.35">
      <c r="A2883" s="64">
        <v>10</v>
      </c>
      <c r="B2883" s="64" t="s">
        <v>128</v>
      </c>
      <c r="C2883" s="64">
        <v>2006</v>
      </c>
      <c r="D2883" t="s">
        <v>60</v>
      </c>
    </row>
    <row r="2884" spans="1:5" x14ac:dyDescent="0.35">
      <c r="A2884" s="64">
        <v>10</v>
      </c>
      <c r="B2884" s="64" t="s">
        <v>128</v>
      </c>
      <c r="C2884" s="64">
        <v>2006</v>
      </c>
      <c r="D2884" t="s">
        <v>44</v>
      </c>
    </row>
    <row r="2885" spans="1:5" x14ac:dyDescent="0.35">
      <c r="A2885" s="64">
        <v>10</v>
      </c>
      <c r="B2885" s="64" t="s">
        <v>128</v>
      </c>
      <c r="C2885" s="64">
        <v>2006</v>
      </c>
      <c r="D2885" s="60" t="s">
        <v>55</v>
      </c>
    </row>
    <row r="2886" spans="1:5" x14ac:dyDescent="0.35">
      <c r="A2886" s="64">
        <v>10</v>
      </c>
      <c r="B2886" s="64" t="s">
        <v>128</v>
      </c>
      <c r="C2886" s="64">
        <v>2012</v>
      </c>
      <c r="D2886" t="s">
        <v>21</v>
      </c>
      <c r="E2886">
        <v>1141.3200999999999</v>
      </c>
    </row>
    <row r="2887" spans="1:5" x14ac:dyDescent="0.35">
      <c r="A2887" s="64">
        <v>10</v>
      </c>
      <c r="B2887" s="64" t="s">
        <v>128</v>
      </c>
      <c r="C2887" s="64">
        <v>2012</v>
      </c>
      <c r="D2887" t="s">
        <v>22</v>
      </c>
      <c r="E2887">
        <v>83.12</v>
      </c>
    </row>
    <row r="2888" spans="1:5" x14ac:dyDescent="0.35">
      <c r="A2888" s="64">
        <v>10</v>
      </c>
      <c r="B2888" s="64" t="s">
        <v>128</v>
      </c>
      <c r="C2888" s="64">
        <v>2012</v>
      </c>
      <c r="D2888" t="s">
        <v>2</v>
      </c>
      <c r="E2888">
        <v>27.88</v>
      </c>
    </row>
    <row r="2889" spans="1:5" x14ac:dyDescent="0.35">
      <c r="A2889" s="64">
        <v>10</v>
      </c>
      <c r="B2889" s="64" t="s">
        <v>128</v>
      </c>
      <c r="C2889" s="64">
        <v>2012</v>
      </c>
      <c r="D2889" t="s">
        <v>27</v>
      </c>
      <c r="E2889">
        <v>82.58</v>
      </c>
    </row>
    <row r="2890" spans="1:5" x14ac:dyDescent="0.35">
      <c r="A2890" s="64">
        <v>10</v>
      </c>
      <c r="B2890" s="64" t="s">
        <v>128</v>
      </c>
      <c r="C2890" s="64">
        <v>2012</v>
      </c>
      <c r="D2890" t="s">
        <v>30</v>
      </c>
      <c r="E2890">
        <v>217.44</v>
      </c>
    </row>
    <row r="2891" spans="1:5" x14ac:dyDescent="0.35">
      <c r="A2891" s="64">
        <v>10</v>
      </c>
      <c r="B2891" s="64" t="s">
        <v>128</v>
      </c>
      <c r="C2891" s="64">
        <v>2012</v>
      </c>
      <c r="D2891" t="s">
        <v>59</v>
      </c>
      <c r="E2891">
        <v>15.12</v>
      </c>
    </row>
    <row r="2892" spans="1:5" x14ac:dyDescent="0.35">
      <c r="A2892" s="64">
        <v>10</v>
      </c>
      <c r="B2892" s="64" t="s">
        <v>128</v>
      </c>
      <c r="C2892" s="64">
        <v>2012</v>
      </c>
      <c r="D2892" t="s">
        <v>10</v>
      </c>
    </row>
    <row r="2893" spans="1:5" x14ac:dyDescent="0.35">
      <c r="A2893" s="64">
        <v>10</v>
      </c>
      <c r="B2893" s="64" t="s">
        <v>128</v>
      </c>
      <c r="C2893" s="64">
        <v>2012</v>
      </c>
      <c r="D2893" t="s">
        <v>78</v>
      </c>
    </row>
    <row r="2894" spans="1:5" x14ac:dyDescent="0.35">
      <c r="A2894" s="64">
        <v>10</v>
      </c>
      <c r="B2894" s="64" t="s">
        <v>128</v>
      </c>
      <c r="C2894" s="64">
        <v>2012</v>
      </c>
      <c r="D2894" t="s">
        <v>15</v>
      </c>
    </row>
    <row r="2895" spans="1:5" x14ac:dyDescent="0.35">
      <c r="A2895" s="64">
        <v>10</v>
      </c>
      <c r="B2895" s="64" t="s">
        <v>128</v>
      </c>
      <c r="C2895" s="64">
        <v>2012</v>
      </c>
      <c r="D2895" t="s">
        <v>110</v>
      </c>
    </row>
    <row r="2896" spans="1:5" x14ac:dyDescent="0.35">
      <c r="A2896" s="64">
        <v>10</v>
      </c>
      <c r="B2896" s="64" t="s">
        <v>128</v>
      </c>
      <c r="C2896" s="64">
        <v>2012</v>
      </c>
      <c r="D2896" t="s">
        <v>47</v>
      </c>
    </row>
    <row r="2897" spans="1:4" x14ac:dyDescent="0.35">
      <c r="A2897" s="64">
        <v>10</v>
      </c>
      <c r="B2897" s="64" t="s">
        <v>128</v>
      </c>
      <c r="C2897" s="64">
        <v>2012</v>
      </c>
      <c r="D2897" t="s">
        <v>45</v>
      </c>
    </row>
    <row r="2898" spans="1:4" x14ac:dyDescent="0.35">
      <c r="A2898" s="64">
        <v>10</v>
      </c>
      <c r="B2898" s="64" t="s">
        <v>128</v>
      </c>
      <c r="C2898" s="64">
        <v>2012</v>
      </c>
      <c r="D2898" t="s">
        <v>111</v>
      </c>
    </row>
    <row r="2899" spans="1:4" x14ac:dyDescent="0.35">
      <c r="A2899" s="64">
        <v>10</v>
      </c>
      <c r="B2899" s="64" t="s">
        <v>128</v>
      </c>
      <c r="C2899" s="64">
        <v>2012</v>
      </c>
      <c r="D2899" t="s">
        <v>32</v>
      </c>
    </row>
    <row r="2900" spans="1:4" x14ac:dyDescent="0.35">
      <c r="A2900" s="64">
        <v>10</v>
      </c>
      <c r="B2900" s="64" t="s">
        <v>128</v>
      </c>
      <c r="C2900" s="64">
        <v>2012</v>
      </c>
      <c r="D2900" t="s">
        <v>58</v>
      </c>
    </row>
    <row r="2901" spans="1:4" x14ac:dyDescent="0.35">
      <c r="A2901" s="64">
        <v>10</v>
      </c>
      <c r="B2901" s="64" t="s">
        <v>128</v>
      </c>
      <c r="C2901" s="64">
        <v>2012</v>
      </c>
      <c r="D2901" t="s">
        <v>1</v>
      </c>
    </row>
    <row r="2902" spans="1:4" x14ac:dyDescent="0.35">
      <c r="A2902" s="64">
        <v>10</v>
      </c>
      <c r="B2902" s="64" t="s">
        <v>128</v>
      </c>
      <c r="C2902" s="64">
        <v>2012</v>
      </c>
      <c r="D2902" t="s">
        <v>24</v>
      </c>
    </row>
    <row r="2903" spans="1:4" x14ac:dyDescent="0.35">
      <c r="A2903" s="64">
        <v>10</v>
      </c>
      <c r="B2903" s="64" t="s">
        <v>128</v>
      </c>
      <c r="C2903" s="64">
        <v>2012</v>
      </c>
      <c r="D2903" t="s">
        <v>25</v>
      </c>
    </row>
    <row r="2904" spans="1:4" x14ac:dyDescent="0.35">
      <c r="A2904" s="64">
        <v>10</v>
      </c>
      <c r="B2904" s="64" t="s">
        <v>128</v>
      </c>
      <c r="C2904" s="64">
        <v>2012</v>
      </c>
      <c r="D2904" t="s">
        <v>26</v>
      </c>
    </row>
    <row r="2905" spans="1:4" x14ac:dyDescent="0.35">
      <c r="A2905" s="64">
        <v>10</v>
      </c>
      <c r="B2905" s="64" t="s">
        <v>128</v>
      </c>
      <c r="C2905" s="64">
        <v>2012</v>
      </c>
      <c r="D2905" t="s">
        <v>3</v>
      </c>
    </row>
    <row r="2906" spans="1:4" x14ac:dyDescent="0.35">
      <c r="A2906" s="64">
        <v>10</v>
      </c>
      <c r="B2906" s="64" t="s">
        <v>128</v>
      </c>
      <c r="C2906" s="64">
        <v>2012</v>
      </c>
      <c r="D2906" t="s">
        <v>4</v>
      </c>
    </row>
    <row r="2907" spans="1:4" x14ac:dyDescent="0.35">
      <c r="A2907" s="64">
        <v>10</v>
      </c>
      <c r="B2907" s="64" t="s">
        <v>128</v>
      </c>
      <c r="C2907" s="64">
        <v>2012</v>
      </c>
      <c r="D2907" t="s">
        <v>5</v>
      </c>
    </row>
    <row r="2908" spans="1:4" x14ac:dyDescent="0.35">
      <c r="A2908" s="64">
        <v>10</v>
      </c>
      <c r="B2908" s="64" t="s">
        <v>128</v>
      </c>
      <c r="C2908" s="64">
        <v>2012</v>
      </c>
      <c r="D2908" t="s">
        <v>6</v>
      </c>
    </row>
    <row r="2909" spans="1:4" x14ac:dyDescent="0.35">
      <c r="A2909" s="64">
        <v>10</v>
      </c>
      <c r="B2909" s="64" t="s">
        <v>128</v>
      </c>
      <c r="C2909" s="64">
        <v>2012</v>
      </c>
      <c r="D2909" t="s">
        <v>7</v>
      </c>
    </row>
    <row r="2910" spans="1:4" x14ac:dyDescent="0.35">
      <c r="A2910" s="64">
        <v>10</v>
      </c>
      <c r="B2910" s="64" t="s">
        <v>128</v>
      </c>
      <c r="C2910" s="64">
        <v>2012</v>
      </c>
      <c r="D2910" t="s">
        <v>29</v>
      </c>
    </row>
    <row r="2911" spans="1:4" x14ac:dyDescent="0.35">
      <c r="A2911" s="64">
        <v>10</v>
      </c>
      <c r="B2911" s="64" t="s">
        <v>128</v>
      </c>
      <c r="C2911" s="64">
        <v>2012</v>
      </c>
      <c r="D2911" t="s">
        <v>31</v>
      </c>
    </row>
    <row r="2912" spans="1:4" x14ac:dyDescent="0.35">
      <c r="A2912" s="64">
        <v>10</v>
      </c>
      <c r="B2912" s="64" t="s">
        <v>128</v>
      </c>
      <c r="C2912" s="64">
        <v>2012</v>
      </c>
      <c r="D2912" t="s">
        <v>33</v>
      </c>
    </row>
    <row r="2913" spans="1:4" x14ac:dyDescent="0.35">
      <c r="A2913" s="64">
        <v>10</v>
      </c>
      <c r="B2913" s="64" t="s">
        <v>128</v>
      </c>
      <c r="C2913" s="64">
        <v>2012</v>
      </c>
      <c r="D2913" t="s">
        <v>34</v>
      </c>
    </row>
    <row r="2914" spans="1:4" x14ac:dyDescent="0.35">
      <c r="A2914" s="64">
        <v>10</v>
      </c>
      <c r="B2914" s="64" t="s">
        <v>128</v>
      </c>
      <c r="C2914" s="64">
        <v>2012</v>
      </c>
      <c r="D2914" t="s">
        <v>96</v>
      </c>
    </row>
    <row r="2915" spans="1:4" x14ac:dyDescent="0.35">
      <c r="A2915" s="64">
        <v>10</v>
      </c>
      <c r="B2915" s="64" t="s">
        <v>128</v>
      </c>
      <c r="C2915" s="64">
        <v>2012</v>
      </c>
      <c r="D2915" t="s">
        <v>36</v>
      </c>
    </row>
    <row r="2916" spans="1:4" x14ac:dyDescent="0.35">
      <c r="A2916" s="64">
        <v>10</v>
      </c>
      <c r="B2916" s="64" t="s">
        <v>128</v>
      </c>
      <c r="C2916" s="64">
        <v>2012</v>
      </c>
      <c r="D2916" t="s">
        <v>37</v>
      </c>
    </row>
    <row r="2917" spans="1:4" x14ac:dyDescent="0.35">
      <c r="A2917" s="64">
        <v>10</v>
      </c>
      <c r="B2917" s="64" t="s">
        <v>128</v>
      </c>
      <c r="C2917" s="64">
        <v>2012</v>
      </c>
      <c r="D2917" t="s">
        <v>8</v>
      </c>
    </row>
    <row r="2918" spans="1:4" x14ac:dyDescent="0.35">
      <c r="A2918" s="64">
        <v>10</v>
      </c>
      <c r="B2918" s="64" t="s">
        <v>128</v>
      </c>
      <c r="C2918" s="64">
        <v>2012</v>
      </c>
      <c r="D2918" t="s">
        <v>105</v>
      </c>
    </row>
    <row r="2919" spans="1:4" x14ac:dyDescent="0.35">
      <c r="A2919" s="64">
        <v>10</v>
      </c>
      <c r="B2919" s="64" t="s">
        <v>128</v>
      </c>
      <c r="C2919" s="64">
        <v>2012</v>
      </c>
      <c r="D2919" t="s">
        <v>75</v>
      </c>
    </row>
    <row r="2920" spans="1:4" x14ac:dyDescent="0.35">
      <c r="A2920" s="64">
        <v>10</v>
      </c>
      <c r="B2920" s="64" t="s">
        <v>128</v>
      </c>
      <c r="C2920" s="64">
        <v>2012</v>
      </c>
      <c r="D2920" t="s">
        <v>40</v>
      </c>
    </row>
    <row r="2921" spans="1:4" x14ac:dyDescent="0.35">
      <c r="A2921" s="64">
        <v>10</v>
      </c>
      <c r="B2921" s="64" t="s">
        <v>128</v>
      </c>
      <c r="C2921" s="64">
        <v>2012</v>
      </c>
      <c r="D2921" t="s">
        <v>9</v>
      </c>
    </row>
    <row r="2922" spans="1:4" x14ac:dyDescent="0.35">
      <c r="A2922" s="64">
        <v>10</v>
      </c>
      <c r="B2922" s="64" t="s">
        <v>128</v>
      </c>
      <c r="C2922" s="64">
        <v>2012</v>
      </c>
      <c r="D2922" t="s">
        <v>41</v>
      </c>
    </row>
    <row r="2923" spans="1:4" x14ac:dyDescent="0.35">
      <c r="A2923" s="64">
        <v>10</v>
      </c>
      <c r="B2923" s="64" t="s">
        <v>128</v>
      </c>
      <c r="C2923" s="64">
        <v>2012</v>
      </c>
      <c r="D2923" t="s">
        <v>42</v>
      </c>
    </row>
    <row r="2924" spans="1:4" x14ac:dyDescent="0.35">
      <c r="A2924" s="64">
        <v>10</v>
      </c>
      <c r="B2924" s="64" t="s">
        <v>128</v>
      </c>
      <c r="C2924" s="64">
        <v>2012</v>
      </c>
      <c r="D2924" t="s">
        <v>43</v>
      </c>
    </row>
    <row r="2925" spans="1:4" x14ac:dyDescent="0.35">
      <c r="A2925" s="64">
        <v>10</v>
      </c>
      <c r="B2925" s="64" t="s">
        <v>128</v>
      </c>
      <c r="C2925" s="64">
        <v>2012</v>
      </c>
      <c r="D2925" t="s">
        <v>11</v>
      </c>
    </row>
    <row r="2926" spans="1:4" x14ac:dyDescent="0.35">
      <c r="A2926" s="64">
        <v>10</v>
      </c>
      <c r="B2926" s="64" t="s">
        <v>128</v>
      </c>
      <c r="C2926" s="64">
        <v>2012</v>
      </c>
      <c r="D2926" t="s">
        <v>12</v>
      </c>
    </row>
    <row r="2927" spans="1:4" x14ac:dyDescent="0.35">
      <c r="A2927" s="64">
        <v>10</v>
      </c>
      <c r="B2927" s="64" t="s">
        <v>128</v>
      </c>
      <c r="C2927" s="64">
        <v>2012</v>
      </c>
      <c r="D2927" t="s">
        <v>46</v>
      </c>
    </row>
    <row r="2928" spans="1:4" x14ac:dyDescent="0.35">
      <c r="A2928" s="64">
        <v>10</v>
      </c>
      <c r="B2928" s="64" t="s">
        <v>128</v>
      </c>
      <c r="C2928" s="64">
        <v>2012</v>
      </c>
      <c r="D2928" t="s">
        <v>13</v>
      </c>
    </row>
    <row r="2929" spans="1:4" x14ac:dyDescent="0.35">
      <c r="A2929" s="64">
        <v>10</v>
      </c>
      <c r="B2929" s="64" t="s">
        <v>128</v>
      </c>
      <c r="C2929" s="64">
        <v>2012</v>
      </c>
      <c r="D2929" t="s">
        <v>14</v>
      </c>
    </row>
    <row r="2930" spans="1:4" x14ac:dyDescent="0.35">
      <c r="A2930" s="64">
        <v>10</v>
      </c>
      <c r="B2930" s="64" t="s">
        <v>128</v>
      </c>
      <c r="C2930" s="64">
        <v>2012</v>
      </c>
      <c r="D2930" t="s">
        <v>48</v>
      </c>
    </row>
    <row r="2931" spans="1:4" x14ac:dyDescent="0.35">
      <c r="A2931" s="64">
        <v>10</v>
      </c>
      <c r="B2931" s="64" t="s">
        <v>128</v>
      </c>
      <c r="C2931" s="64">
        <v>2012</v>
      </c>
      <c r="D2931" t="s">
        <v>49</v>
      </c>
    </row>
    <row r="2932" spans="1:4" x14ac:dyDescent="0.35">
      <c r="A2932" s="64">
        <v>10</v>
      </c>
      <c r="B2932" s="64" t="s">
        <v>128</v>
      </c>
      <c r="C2932" s="64">
        <v>2012</v>
      </c>
      <c r="D2932" t="s">
        <v>16</v>
      </c>
    </row>
    <row r="2933" spans="1:4" x14ac:dyDescent="0.35">
      <c r="A2933" s="64">
        <v>10</v>
      </c>
      <c r="B2933" s="64" t="s">
        <v>128</v>
      </c>
      <c r="C2933" s="64">
        <v>2012</v>
      </c>
      <c r="D2933" t="s">
        <v>17</v>
      </c>
    </row>
    <row r="2934" spans="1:4" x14ac:dyDescent="0.35">
      <c r="A2934" s="64">
        <v>10</v>
      </c>
      <c r="B2934" s="64" t="s">
        <v>128</v>
      </c>
      <c r="C2934" s="64">
        <v>2012</v>
      </c>
      <c r="D2934" t="s">
        <v>50</v>
      </c>
    </row>
    <row r="2935" spans="1:4" x14ac:dyDescent="0.35">
      <c r="A2935" s="64">
        <v>10</v>
      </c>
      <c r="B2935" s="64" t="s">
        <v>128</v>
      </c>
      <c r="C2935" s="64">
        <v>2012</v>
      </c>
      <c r="D2935" t="s">
        <v>51</v>
      </c>
    </row>
    <row r="2936" spans="1:4" x14ac:dyDescent="0.35">
      <c r="A2936" s="64">
        <v>10</v>
      </c>
      <c r="B2936" s="64" t="s">
        <v>128</v>
      </c>
      <c r="C2936" s="64">
        <v>2012</v>
      </c>
      <c r="D2936" t="s">
        <v>19</v>
      </c>
    </row>
    <row r="2937" spans="1:4" x14ac:dyDescent="0.35">
      <c r="A2937" s="64">
        <v>10</v>
      </c>
      <c r="B2937" s="64" t="s">
        <v>128</v>
      </c>
      <c r="C2937" s="64">
        <v>2012</v>
      </c>
      <c r="D2937" t="s">
        <v>18</v>
      </c>
    </row>
    <row r="2938" spans="1:4" x14ac:dyDescent="0.35">
      <c r="A2938" s="64">
        <v>10</v>
      </c>
      <c r="B2938" s="64" t="s">
        <v>128</v>
      </c>
      <c r="C2938" s="64">
        <v>2012</v>
      </c>
      <c r="D2938" t="s">
        <v>52</v>
      </c>
    </row>
    <row r="2939" spans="1:4" x14ac:dyDescent="0.35">
      <c r="A2939" s="64">
        <v>10</v>
      </c>
      <c r="B2939" s="64" t="s">
        <v>128</v>
      </c>
      <c r="C2939" s="64">
        <v>2012</v>
      </c>
      <c r="D2939" t="s">
        <v>53</v>
      </c>
    </row>
    <row r="2940" spans="1:4" x14ac:dyDescent="0.35">
      <c r="A2940" s="64">
        <v>10</v>
      </c>
      <c r="B2940" s="64" t="s">
        <v>128</v>
      </c>
      <c r="C2940" s="64">
        <v>2012</v>
      </c>
      <c r="D2940" t="s">
        <v>54</v>
      </c>
    </row>
    <row r="2941" spans="1:4" x14ac:dyDescent="0.35">
      <c r="A2941" s="64">
        <v>10</v>
      </c>
      <c r="B2941" s="64" t="s">
        <v>128</v>
      </c>
      <c r="C2941" s="64">
        <v>2012</v>
      </c>
      <c r="D2941" t="s">
        <v>56</v>
      </c>
    </row>
    <row r="2942" spans="1:4" x14ac:dyDescent="0.35">
      <c r="A2942" s="64">
        <v>10</v>
      </c>
      <c r="B2942" s="64" t="s">
        <v>128</v>
      </c>
      <c r="C2942" s="64">
        <v>2012</v>
      </c>
      <c r="D2942" t="s">
        <v>57</v>
      </c>
    </row>
    <row r="2943" spans="1:4" x14ac:dyDescent="0.35">
      <c r="A2943" s="64">
        <v>10</v>
      </c>
      <c r="B2943" s="64" t="s">
        <v>128</v>
      </c>
      <c r="C2943" s="64">
        <v>2012</v>
      </c>
      <c r="D2943" t="s">
        <v>20</v>
      </c>
    </row>
    <row r="2944" spans="1:4" x14ac:dyDescent="0.35">
      <c r="A2944" s="64">
        <v>10</v>
      </c>
      <c r="B2944" s="64" t="s">
        <v>128</v>
      </c>
      <c r="C2944" s="64">
        <v>2012</v>
      </c>
      <c r="D2944" t="s">
        <v>23</v>
      </c>
    </row>
    <row r="2945" spans="1:5" x14ac:dyDescent="0.35">
      <c r="A2945" s="64">
        <v>10</v>
      </c>
      <c r="B2945" s="64" t="s">
        <v>128</v>
      </c>
      <c r="C2945" s="64">
        <v>2012</v>
      </c>
      <c r="D2945" t="s">
        <v>28</v>
      </c>
      <c r="E2945">
        <v>6.03</v>
      </c>
    </row>
    <row r="2946" spans="1:5" x14ac:dyDescent="0.35">
      <c r="A2946" s="64">
        <v>10</v>
      </c>
      <c r="B2946" s="64" t="s">
        <v>128</v>
      </c>
      <c r="C2946" s="64">
        <v>2012</v>
      </c>
      <c r="D2946" t="s">
        <v>60</v>
      </c>
    </row>
    <row r="2947" spans="1:5" x14ac:dyDescent="0.35">
      <c r="A2947" s="64">
        <v>10</v>
      </c>
      <c r="B2947" s="64" t="s">
        <v>128</v>
      </c>
      <c r="C2947" s="64">
        <v>2012</v>
      </c>
      <c r="D2947" t="s">
        <v>44</v>
      </c>
    </row>
    <row r="2948" spans="1:5" x14ac:dyDescent="0.35">
      <c r="A2948" s="64">
        <v>10</v>
      </c>
      <c r="B2948" s="64" t="s">
        <v>128</v>
      </c>
      <c r="C2948" s="64">
        <v>2012</v>
      </c>
      <c r="D2948" s="60" t="s">
        <v>55</v>
      </c>
    </row>
    <row r="2949" spans="1:5" x14ac:dyDescent="0.35">
      <c r="A2949" s="64">
        <v>10</v>
      </c>
      <c r="B2949" s="64" t="s">
        <v>128</v>
      </c>
      <c r="C2949" s="64">
        <v>2016</v>
      </c>
      <c r="D2949" t="s">
        <v>21</v>
      </c>
      <c r="E2949">
        <v>897.26</v>
      </c>
    </row>
    <row r="2950" spans="1:5" x14ac:dyDescent="0.35">
      <c r="A2950" s="64">
        <v>10</v>
      </c>
      <c r="B2950" s="64" t="s">
        <v>128</v>
      </c>
      <c r="C2950" s="64">
        <v>2016</v>
      </c>
      <c r="D2950" t="s">
        <v>22</v>
      </c>
      <c r="E2950">
        <v>311.43</v>
      </c>
    </row>
    <row r="2951" spans="1:5" x14ac:dyDescent="0.35">
      <c r="A2951" s="64">
        <v>10</v>
      </c>
      <c r="B2951" s="64" t="s">
        <v>128</v>
      </c>
      <c r="C2951" s="64">
        <v>2016</v>
      </c>
      <c r="D2951" t="s">
        <v>2</v>
      </c>
      <c r="E2951">
        <v>44</v>
      </c>
    </row>
    <row r="2952" spans="1:5" x14ac:dyDescent="0.35">
      <c r="A2952" s="64">
        <v>10</v>
      </c>
      <c r="B2952" s="64" t="s">
        <v>128</v>
      </c>
      <c r="C2952" s="64">
        <v>2016</v>
      </c>
      <c r="D2952" t="s">
        <v>27</v>
      </c>
      <c r="E2952">
        <v>101.08</v>
      </c>
    </row>
    <row r="2953" spans="1:5" x14ac:dyDescent="0.35">
      <c r="A2953" s="64">
        <v>10</v>
      </c>
      <c r="B2953" s="64" t="s">
        <v>128</v>
      </c>
      <c r="C2953" s="64">
        <v>2016</v>
      </c>
      <c r="D2953" t="s">
        <v>30</v>
      </c>
      <c r="E2953">
        <v>91.99</v>
      </c>
    </row>
    <row r="2954" spans="1:5" x14ac:dyDescent="0.35">
      <c r="A2954" s="64">
        <v>10</v>
      </c>
      <c r="B2954" s="64" t="s">
        <v>128</v>
      </c>
      <c r="C2954" s="64">
        <v>2016</v>
      </c>
      <c r="D2954" t="s">
        <v>59</v>
      </c>
      <c r="E2954">
        <v>58.23</v>
      </c>
    </row>
    <row r="2955" spans="1:5" x14ac:dyDescent="0.35">
      <c r="A2955" s="64">
        <v>10</v>
      </c>
      <c r="B2955" s="64" t="s">
        <v>128</v>
      </c>
      <c r="C2955" s="64">
        <v>2016</v>
      </c>
      <c r="D2955" t="s">
        <v>10</v>
      </c>
    </row>
    <row r="2956" spans="1:5" x14ac:dyDescent="0.35">
      <c r="A2956" s="64">
        <v>10</v>
      </c>
      <c r="B2956" s="64" t="s">
        <v>128</v>
      </c>
      <c r="C2956" s="64">
        <v>2016</v>
      </c>
      <c r="D2956" t="s">
        <v>78</v>
      </c>
      <c r="E2956">
        <v>1.05</v>
      </c>
    </row>
    <row r="2957" spans="1:5" x14ac:dyDescent="0.35">
      <c r="A2957" s="64">
        <v>10</v>
      </c>
      <c r="B2957" s="64" t="s">
        <v>128</v>
      </c>
      <c r="C2957" s="64">
        <v>2016</v>
      </c>
      <c r="D2957" t="s">
        <v>15</v>
      </c>
    </row>
    <row r="2958" spans="1:5" x14ac:dyDescent="0.35">
      <c r="A2958" s="64">
        <v>10</v>
      </c>
      <c r="B2958" s="64" t="s">
        <v>128</v>
      </c>
      <c r="C2958" s="64">
        <v>2016</v>
      </c>
      <c r="D2958" t="s">
        <v>110</v>
      </c>
    </row>
    <row r="2959" spans="1:5" x14ac:dyDescent="0.35">
      <c r="A2959" s="64">
        <v>10</v>
      </c>
      <c r="B2959" s="64" t="s">
        <v>128</v>
      </c>
      <c r="C2959" s="64">
        <v>2016</v>
      </c>
      <c r="D2959" t="s">
        <v>47</v>
      </c>
    </row>
    <row r="2960" spans="1:5" x14ac:dyDescent="0.35">
      <c r="A2960" s="64">
        <v>10</v>
      </c>
      <c r="B2960" s="64" t="s">
        <v>128</v>
      </c>
      <c r="C2960" s="64">
        <v>2016</v>
      </c>
      <c r="D2960" t="s">
        <v>45</v>
      </c>
    </row>
    <row r="2961" spans="1:5" x14ac:dyDescent="0.35">
      <c r="A2961" s="64">
        <v>10</v>
      </c>
      <c r="B2961" s="64" t="s">
        <v>128</v>
      </c>
      <c r="C2961" s="64">
        <v>2016</v>
      </c>
      <c r="D2961" t="s">
        <v>111</v>
      </c>
    </row>
    <row r="2962" spans="1:5" x14ac:dyDescent="0.35">
      <c r="A2962" s="64">
        <v>10</v>
      </c>
      <c r="B2962" s="64" t="s">
        <v>128</v>
      </c>
      <c r="C2962" s="64">
        <v>2016</v>
      </c>
      <c r="D2962" t="s">
        <v>32</v>
      </c>
      <c r="E2962">
        <v>18.37</v>
      </c>
    </row>
    <row r="2963" spans="1:5" x14ac:dyDescent="0.35">
      <c r="A2963" s="64">
        <v>10</v>
      </c>
      <c r="B2963" s="64" t="s">
        <v>128</v>
      </c>
      <c r="C2963" s="64">
        <v>2016</v>
      </c>
      <c r="D2963" t="s">
        <v>58</v>
      </c>
      <c r="E2963">
        <v>0.8</v>
      </c>
    </row>
    <row r="2964" spans="1:5" x14ac:dyDescent="0.35">
      <c r="A2964" s="64">
        <v>10</v>
      </c>
      <c r="B2964" s="64" t="s">
        <v>128</v>
      </c>
      <c r="C2964" s="64">
        <v>2016</v>
      </c>
      <c r="D2964" t="s">
        <v>1</v>
      </c>
    </row>
    <row r="2965" spans="1:5" x14ac:dyDescent="0.35">
      <c r="A2965" s="64">
        <v>10</v>
      </c>
      <c r="B2965" s="64" t="s">
        <v>128</v>
      </c>
      <c r="C2965" s="64">
        <v>2016</v>
      </c>
      <c r="D2965" t="s">
        <v>24</v>
      </c>
    </row>
    <row r="2966" spans="1:5" x14ac:dyDescent="0.35">
      <c r="A2966" s="64">
        <v>10</v>
      </c>
      <c r="B2966" s="64" t="s">
        <v>128</v>
      </c>
      <c r="C2966" s="64">
        <v>2016</v>
      </c>
      <c r="D2966" t="s">
        <v>25</v>
      </c>
    </row>
    <row r="2967" spans="1:5" x14ac:dyDescent="0.35">
      <c r="A2967" s="64">
        <v>10</v>
      </c>
      <c r="B2967" s="64" t="s">
        <v>128</v>
      </c>
      <c r="C2967" s="64">
        <v>2016</v>
      </c>
      <c r="D2967" t="s">
        <v>26</v>
      </c>
    </row>
    <row r="2968" spans="1:5" x14ac:dyDescent="0.35">
      <c r="A2968" s="64">
        <v>10</v>
      </c>
      <c r="B2968" s="64" t="s">
        <v>128</v>
      </c>
      <c r="C2968" s="64">
        <v>2016</v>
      </c>
      <c r="D2968" t="s">
        <v>3</v>
      </c>
    </row>
    <row r="2969" spans="1:5" x14ac:dyDescent="0.35">
      <c r="A2969" s="64">
        <v>10</v>
      </c>
      <c r="B2969" s="64" t="s">
        <v>128</v>
      </c>
      <c r="C2969" s="64">
        <v>2016</v>
      </c>
      <c r="D2969" t="s">
        <v>4</v>
      </c>
    </row>
    <row r="2970" spans="1:5" x14ac:dyDescent="0.35">
      <c r="A2970" s="64">
        <v>10</v>
      </c>
      <c r="B2970" s="64" t="s">
        <v>128</v>
      </c>
      <c r="C2970" s="64">
        <v>2016</v>
      </c>
      <c r="D2970" t="s">
        <v>5</v>
      </c>
    </row>
    <row r="2971" spans="1:5" x14ac:dyDescent="0.35">
      <c r="A2971" s="64">
        <v>10</v>
      </c>
      <c r="B2971" s="64" t="s">
        <v>128</v>
      </c>
      <c r="C2971" s="64">
        <v>2016</v>
      </c>
      <c r="D2971" t="s">
        <v>6</v>
      </c>
    </row>
    <row r="2972" spans="1:5" x14ac:dyDescent="0.35">
      <c r="A2972" s="64">
        <v>10</v>
      </c>
      <c r="B2972" s="64" t="s">
        <v>128</v>
      </c>
      <c r="C2972" s="64">
        <v>2016</v>
      </c>
      <c r="D2972" t="s">
        <v>7</v>
      </c>
    </row>
    <row r="2973" spans="1:5" x14ac:dyDescent="0.35">
      <c r="A2973" s="64">
        <v>10</v>
      </c>
      <c r="B2973" s="64" t="s">
        <v>128</v>
      </c>
      <c r="C2973" s="64">
        <v>2016</v>
      </c>
      <c r="D2973" t="s">
        <v>29</v>
      </c>
    </row>
    <row r="2974" spans="1:5" x14ac:dyDescent="0.35">
      <c r="A2974" s="64">
        <v>10</v>
      </c>
      <c r="B2974" s="64" t="s">
        <v>128</v>
      </c>
      <c r="C2974" s="64">
        <v>2016</v>
      </c>
      <c r="D2974" t="s">
        <v>31</v>
      </c>
    </row>
    <row r="2975" spans="1:5" x14ac:dyDescent="0.35">
      <c r="A2975" s="64">
        <v>10</v>
      </c>
      <c r="B2975" s="64" t="s">
        <v>128</v>
      </c>
      <c r="C2975" s="64">
        <v>2016</v>
      </c>
      <c r="D2975" t="s">
        <v>33</v>
      </c>
    </row>
    <row r="2976" spans="1:5" x14ac:dyDescent="0.35">
      <c r="A2976" s="64">
        <v>10</v>
      </c>
      <c r="B2976" s="64" t="s">
        <v>128</v>
      </c>
      <c r="C2976" s="64">
        <v>2016</v>
      </c>
      <c r="D2976" t="s">
        <v>34</v>
      </c>
    </row>
    <row r="2977" spans="1:4" x14ac:dyDescent="0.35">
      <c r="A2977" s="64">
        <v>10</v>
      </c>
      <c r="B2977" s="64" t="s">
        <v>128</v>
      </c>
      <c r="C2977" s="64">
        <v>2016</v>
      </c>
      <c r="D2977" t="s">
        <v>96</v>
      </c>
    </row>
    <row r="2978" spans="1:4" x14ac:dyDescent="0.35">
      <c r="A2978" s="64">
        <v>10</v>
      </c>
      <c r="B2978" s="64" t="s">
        <v>128</v>
      </c>
      <c r="C2978" s="64">
        <v>2016</v>
      </c>
      <c r="D2978" t="s">
        <v>36</v>
      </c>
    </row>
    <row r="2979" spans="1:4" x14ac:dyDescent="0.35">
      <c r="A2979" s="64">
        <v>10</v>
      </c>
      <c r="B2979" s="64" t="s">
        <v>128</v>
      </c>
      <c r="C2979" s="64">
        <v>2016</v>
      </c>
      <c r="D2979" t="s">
        <v>37</v>
      </c>
    </row>
    <row r="2980" spans="1:4" x14ac:dyDescent="0.35">
      <c r="A2980" s="64">
        <v>10</v>
      </c>
      <c r="B2980" s="64" t="s">
        <v>128</v>
      </c>
      <c r="C2980" s="64">
        <v>2016</v>
      </c>
      <c r="D2980" t="s">
        <v>8</v>
      </c>
    </row>
    <row r="2981" spans="1:4" x14ac:dyDescent="0.35">
      <c r="A2981" s="64">
        <v>10</v>
      </c>
      <c r="B2981" s="64" t="s">
        <v>128</v>
      </c>
      <c r="C2981" s="64">
        <v>2016</v>
      </c>
      <c r="D2981" t="s">
        <v>105</v>
      </c>
    </row>
    <row r="2982" spans="1:4" x14ac:dyDescent="0.35">
      <c r="A2982" s="64">
        <v>10</v>
      </c>
      <c r="B2982" s="64" t="s">
        <v>128</v>
      </c>
      <c r="C2982" s="64">
        <v>2016</v>
      </c>
      <c r="D2982" t="s">
        <v>75</v>
      </c>
    </row>
    <row r="2983" spans="1:4" x14ac:dyDescent="0.35">
      <c r="A2983" s="64">
        <v>10</v>
      </c>
      <c r="B2983" s="64" t="s">
        <v>128</v>
      </c>
      <c r="C2983" s="64">
        <v>2016</v>
      </c>
      <c r="D2983" t="s">
        <v>40</v>
      </c>
    </row>
    <row r="2984" spans="1:4" x14ac:dyDescent="0.35">
      <c r="A2984" s="64">
        <v>10</v>
      </c>
      <c r="B2984" s="64" t="s">
        <v>128</v>
      </c>
      <c r="C2984" s="64">
        <v>2016</v>
      </c>
      <c r="D2984" t="s">
        <v>9</v>
      </c>
    </row>
    <row r="2985" spans="1:4" x14ac:dyDescent="0.35">
      <c r="A2985" s="64">
        <v>10</v>
      </c>
      <c r="B2985" s="64" t="s">
        <v>128</v>
      </c>
      <c r="C2985" s="64">
        <v>2016</v>
      </c>
      <c r="D2985" t="s">
        <v>41</v>
      </c>
    </row>
    <row r="2986" spans="1:4" x14ac:dyDescent="0.35">
      <c r="A2986" s="64">
        <v>10</v>
      </c>
      <c r="B2986" s="64" t="s">
        <v>128</v>
      </c>
      <c r="C2986" s="64">
        <v>2016</v>
      </c>
      <c r="D2986" t="s">
        <v>42</v>
      </c>
    </row>
    <row r="2987" spans="1:4" x14ac:dyDescent="0.35">
      <c r="A2987" s="64">
        <v>10</v>
      </c>
      <c r="B2987" s="64" t="s">
        <v>128</v>
      </c>
      <c r="C2987" s="64">
        <v>2016</v>
      </c>
      <c r="D2987" t="s">
        <v>43</v>
      </c>
    </row>
    <row r="2988" spans="1:4" x14ac:dyDescent="0.35">
      <c r="A2988" s="64">
        <v>10</v>
      </c>
      <c r="B2988" s="64" t="s">
        <v>128</v>
      </c>
      <c r="C2988" s="64">
        <v>2016</v>
      </c>
      <c r="D2988" t="s">
        <v>11</v>
      </c>
    </row>
    <row r="2989" spans="1:4" x14ac:dyDescent="0.35">
      <c r="A2989" s="64">
        <v>10</v>
      </c>
      <c r="B2989" s="64" t="s">
        <v>128</v>
      </c>
      <c r="C2989" s="64">
        <v>2016</v>
      </c>
      <c r="D2989" t="s">
        <v>12</v>
      </c>
    </row>
    <row r="2990" spans="1:4" x14ac:dyDescent="0.35">
      <c r="A2990" s="64">
        <v>10</v>
      </c>
      <c r="B2990" s="64" t="s">
        <v>128</v>
      </c>
      <c r="C2990" s="64">
        <v>2016</v>
      </c>
      <c r="D2990" t="s">
        <v>46</v>
      </c>
    </row>
    <row r="2991" spans="1:4" x14ac:dyDescent="0.35">
      <c r="A2991" s="64">
        <v>10</v>
      </c>
      <c r="B2991" s="64" t="s">
        <v>128</v>
      </c>
      <c r="C2991" s="64">
        <v>2016</v>
      </c>
      <c r="D2991" t="s">
        <v>13</v>
      </c>
    </row>
    <row r="2992" spans="1:4" x14ac:dyDescent="0.35">
      <c r="A2992" s="64">
        <v>10</v>
      </c>
      <c r="B2992" s="64" t="s">
        <v>128</v>
      </c>
      <c r="C2992" s="64">
        <v>2016</v>
      </c>
      <c r="D2992" t="s">
        <v>14</v>
      </c>
    </row>
    <row r="2993" spans="1:4" x14ac:dyDescent="0.35">
      <c r="A2993" s="64">
        <v>10</v>
      </c>
      <c r="B2993" s="64" t="s">
        <v>128</v>
      </c>
      <c r="C2993" s="64">
        <v>2016</v>
      </c>
      <c r="D2993" t="s">
        <v>48</v>
      </c>
    </row>
    <row r="2994" spans="1:4" x14ac:dyDescent="0.35">
      <c r="A2994" s="64">
        <v>10</v>
      </c>
      <c r="B2994" s="64" t="s">
        <v>128</v>
      </c>
      <c r="C2994" s="64">
        <v>2016</v>
      </c>
      <c r="D2994" t="s">
        <v>49</v>
      </c>
    </row>
    <row r="2995" spans="1:4" x14ac:dyDescent="0.35">
      <c r="A2995" s="64">
        <v>10</v>
      </c>
      <c r="B2995" s="64" t="s">
        <v>128</v>
      </c>
      <c r="C2995" s="64">
        <v>2016</v>
      </c>
      <c r="D2995" t="s">
        <v>16</v>
      </c>
    </row>
    <row r="2996" spans="1:4" x14ac:dyDescent="0.35">
      <c r="A2996" s="64">
        <v>10</v>
      </c>
      <c r="B2996" s="64" t="s">
        <v>128</v>
      </c>
      <c r="C2996" s="64">
        <v>2016</v>
      </c>
      <c r="D2996" t="s">
        <v>17</v>
      </c>
    </row>
    <row r="2997" spans="1:4" x14ac:dyDescent="0.35">
      <c r="A2997" s="64">
        <v>10</v>
      </c>
      <c r="B2997" s="64" t="s">
        <v>128</v>
      </c>
      <c r="C2997" s="64">
        <v>2016</v>
      </c>
      <c r="D2997" t="s">
        <v>50</v>
      </c>
    </row>
    <row r="2998" spans="1:4" x14ac:dyDescent="0.35">
      <c r="A2998" s="64">
        <v>10</v>
      </c>
      <c r="B2998" s="64" t="s">
        <v>128</v>
      </c>
      <c r="C2998" s="64">
        <v>2016</v>
      </c>
      <c r="D2998" t="s">
        <v>51</v>
      </c>
    </row>
    <row r="2999" spans="1:4" x14ac:dyDescent="0.35">
      <c r="A2999" s="64">
        <v>10</v>
      </c>
      <c r="B2999" s="64" t="s">
        <v>128</v>
      </c>
      <c r="C2999" s="64">
        <v>2016</v>
      </c>
      <c r="D2999" t="s">
        <v>19</v>
      </c>
    </row>
    <row r="3000" spans="1:4" x14ac:dyDescent="0.35">
      <c r="A3000" s="64">
        <v>10</v>
      </c>
      <c r="B3000" s="64" t="s">
        <v>128</v>
      </c>
      <c r="C3000" s="64">
        <v>2016</v>
      </c>
      <c r="D3000" t="s">
        <v>18</v>
      </c>
    </row>
    <row r="3001" spans="1:4" x14ac:dyDescent="0.35">
      <c r="A3001" s="64">
        <v>10</v>
      </c>
      <c r="B3001" s="64" t="s">
        <v>128</v>
      </c>
      <c r="C3001" s="64">
        <v>2016</v>
      </c>
      <c r="D3001" t="s">
        <v>52</v>
      </c>
    </row>
    <row r="3002" spans="1:4" x14ac:dyDescent="0.35">
      <c r="A3002" s="64">
        <v>10</v>
      </c>
      <c r="B3002" s="64" t="s">
        <v>128</v>
      </c>
      <c r="C3002" s="64">
        <v>2016</v>
      </c>
      <c r="D3002" t="s">
        <v>53</v>
      </c>
    </row>
    <row r="3003" spans="1:4" x14ac:dyDescent="0.35">
      <c r="A3003" s="64">
        <v>10</v>
      </c>
      <c r="B3003" s="64" t="s">
        <v>128</v>
      </c>
      <c r="C3003" s="64">
        <v>2016</v>
      </c>
      <c r="D3003" t="s">
        <v>54</v>
      </c>
    </row>
    <row r="3004" spans="1:4" x14ac:dyDescent="0.35">
      <c r="A3004" s="64">
        <v>10</v>
      </c>
      <c r="B3004" s="64" t="s">
        <v>128</v>
      </c>
      <c r="C3004" s="64">
        <v>2016</v>
      </c>
      <c r="D3004" t="s">
        <v>56</v>
      </c>
    </row>
    <row r="3005" spans="1:4" x14ac:dyDescent="0.35">
      <c r="A3005" s="64">
        <v>10</v>
      </c>
      <c r="B3005" s="64" t="s">
        <v>128</v>
      </c>
      <c r="C3005" s="64">
        <v>2016</v>
      </c>
      <c r="D3005" t="s">
        <v>57</v>
      </c>
    </row>
    <row r="3006" spans="1:4" x14ac:dyDescent="0.35">
      <c r="A3006" s="64">
        <v>10</v>
      </c>
      <c r="B3006" s="64" t="s">
        <v>128</v>
      </c>
      <c r="C3006" s="64">
        <v>2016</v>
      </c>
      <c r="D3006" t="s">
        <v>20</v>
      </c>
    </row>
    <row r="3007" spans="1:4" x14ac:dyDescent="0.35">
      <c r="A3007" s="64">
        <v>10</v>
      </c>
      <c r="B3007" s="64" t="s">
        <v>128</v>
      </c>
      <c r="C3007" s="64">
        <v>2016</v>
      </c>
      <c r="D3007" t="s">
        <v>23</v>
      </c>
    </row>
    <row r="3008" spans="1:4" x14ac:dyDescent="0.35">
      <c r="A3008" s="64">
        <v>10</v>
      </c>
      <c r="B3008" s="64" t="s">
        <v>128</v>
      </c>
      <c r="C3008" s="64">
        <v>2016</v>
      </c>
      <c r="D3008" t="s">
        <v>28</v>
      </c>
    </row>
    <row r="3009" spans="1:5" x14ac:dyDescent="0.35">
      <c r="A3009" s="64">
        <v>10</v>
      </c>
      <c r="B3009" s="64" t="s">
        <v>128</v>
      </c>
      <c r="C3009" s="64">
        <v>2016</v>
      </c>
      <c r="D3009" t="s">
        <v>60</v>
      </c>
    </row>
    <row r="3010" spans="1:5" x14ac:dyDescent="0.35">
      <c r="A3010" s="64">
        <v>10</v>
      </c>
      <c r="B3010" s="64" t="s">
        <v>128</v>
      </c>
      <c r="C3010" s="64">
        <v>2016</v>
      </c>
      <c r="D3010" t="s">
        <v>44</v>
      </c>
    </row>
    <row r="3011" spans="1:5" x14ac:dyDescent="0.35">
      <c r="A3011" s="64">
        <v>10</v>
      </c>
      <c r="B3011" s="64" t="s">
        <v>128</v>
      </c>
      <c r="C3011" s="64">
        <v>2016</v>
      </c>
      <c r="D3011" s="60" t="s">
        <v>55</v>
      </c>
    </row>
    <row r="3012" spans="1:5" ht="15.5" x14ac:dyDescent="0.35">
      <c r="A3012" s="64">
        <v>10</v>
      </c>
      <c r="B3012" s="64" t="s">
        <v>128</v>
      </c>
      <c r="C3012" s="64">
        <v>2019</v>
      </c>
      <c r="D3012" t="s">
        <v>21</v>
      </c>
      <c r="E3012" s="18">
        <v>970.61999999999978</v>
      </c>
    </row>
    <row r="3013" spans="1:5" ht="15.5" x14ac:dyDescent="0.35">
      <c r="A3013" s="64">
        <v>10</v>
      </c>
      <c r="B3013" s="64" t="s">
        <v>128</v>
      </c>
      <c r="C3013" s="64">
        <v>2019</v>
      </c>
      <c r="D3013" t="s">
        <v>22</v>
      </c>
      <c r="E3013" s="18">
        <v>890.41000000000042</v>
      </c>
    </row>
    <row r="3014" spans="1:5" ht="15.5" x14ac:dyDescent="0.35">
      <c r="A3014" s="64">
        <v>10</v>
      </c>
      <c r="B3014" s="64" t="s">
        <v>128</v>
      </c>
      <c r="C3014" s="64">
        <v>2019</v>
      </c>
      <c r="D3014" t="s">
        <v>2</v>
      </c>
      <c r="E3014" s="18">
        <v>523.09</v>
      </c>
    </row>
    <row r="3015" spans="1:5" ht="15.5" x14ac:dyDescent="0.35">
      <c r="A3015" s="64">
        <v>10</v>
      </c>
      <c r="B3015" s="64" t="s">
        <v>128</v>
      </c>
      <c r="C3015" s="64">
        <v>2019</v>
      </c>
      <c r="D3015" t="s">
        <v>27</v>
      </c>
      <c r="E3015" s="18">
        <v>106.43</v>
      </c>
    </row>
    <row r="3016" spans="1:5" ht="15.5" x14ac:dyDescent="0.35">
      <c r="A3016" s="64">
        <v>10</v>
      </c>
      <c r="B3016" s="64" t="s">
        <v>128</v>
      </c>
      <c r="C3016" s="64">
        <v>2019</v>
      </c>
      <c r="D3016" t="s">
        <v>30</v>
      </c>
      <c r="E3016" s="18">
        <v>30.389999999999997</v>
      </c>
    </row>
    <row r="3017" spans="1:5" ht="15.5" x14ac:dyDescent="0.35">
      <c r="A3017" s="64">
        <v>10</v>
      </c>
      <c r="B3017" s="64" t="s">
        <v>128</v>
      </c>
      <c r="C3017" s="64">
        <v>2019</v>
      </c>
      <c r="D3017" t="s">
        <v>59</v>
      </c>
      <c r="E3017" s="18">
        <v>15.86</v>
      </c>
    </row>
    <row r="3018" spans="1:5" ht="15.5" x14ac:dyDescent="0.35">
      <c r="A3018" s="64">
        <v>10</v>
      </c>
      <c r="B3018" s="64" t="s">
        <v>128</v>
      </c>
      <c r="C3018" s="64">
        <v>2019</v>
      </c>
      <c r="D3018" t="s">
        <v>10</v>
      </c>
      <c r="E3018" s="18">
        <v>15.379999999999999</v>
      </c>
    </row>
    <row r="3019" spans="1:5" ht="15.5" x14ac:dyDescent="0.35">
      <c r="A3019" s="64">
        <v>10</v>
      </c>
      <c r="B3019" s="64" t="s">
        <v>128</v>
      </c>
      <c r="C3019" s="64">
        <v>2019</v>
      </c>
      <c r="D3019" t="s">
        <v>78</v>
      </c>
      <c r="E3019" s="18">
        <v>9.0400000000000009</v>
      </c>
    </row>
    <row r="3020" spans="1:5" ht="15.5" x14ac:dyDescent="0.35">
      <c r="A3020" s="64">
        <v>10</v>
      </c>
      <c r="B3020" s="64" t="s">
        <v>128</v>
      </c>
      <c r="C3020" s="64">
        <v>2019</v>
      </c>
      <c r="D3020" t="s">
        <v>15</v>
      </c>
      <c r="E3020" s="18">
        <v>3.47</v>
      </c>
    </row>
    <row r="3021" spans="1:5" ht="15.5" x14ac:dyDescent="0.35">
      <c r="A3021" s="64">
        <v>10</v>
      </c>
      <c r="B3021" s="64" t="s">
        <v>128</v>
      </c>
      <c r="C3021" s="64">
        <v>2019</v>
      </c>
      <c r="D3021" t="s">
        <v>110</v>
      </c>
      <c r="E3021" s="18">
        <v>2.87</v>
      </c>
    </row>
    <row r="3022" spans="1:5" ht="15.5" x14ac:dyDescent="0.35">
      <c r="A3022" s="64">
        <v>10</v>
      </c>
      <c r="B3022" s="64" t="s">
        <v>128</v>
      </c>
      <c r="C3022" s="64">
        <v>2019</v>
      </c>
      <c r="D3022" t="s">
        <v>47</v>
      </c>
      <c r="E3022" s="18">
        <v>2.4</v>
      </c>
    </row>
    <row r="3023" spans="1:5" ht="15.5" x14ac:dyDescent="0.35">
      <c r="A3023" s="64">
        <v>10</v>
      </c>
      <c r="B3023" s="64" t="s">
        <v>128</v>
      </c>
      <c r="C3023" s="64">
        <v>2019</v>
      </c>
      <c r="D3023" t="s">
        <v>45</v>
      </c>
      <c r="E3023" s="18">
        <v>0.87000000000000011</v>
      </c>
    </row>
    <row r="3024" spans="1:5" ht="15.5" x14ac:dyDescent="0.35">
      <c r="A3024" s="64">
        <v>10</v>
      </c>
      <c r="B3024" s="64" t="s">
        <v>128</v>
      </c>
      <c r="C3024" s="64">
        <v>2019</v>
      </c>
      <c r="D3024" t="s">
        <v>111</v>
      </c>
      <c r="E3024" s="18">
        <v>0.2</v>
      </c>
    </row>
    <row r="3025" spans="1:5" ht="15.5" x14ac:dyDescent="0.35">
      <c r="A3025" s="64">
        <v>10</v>
      </c>
      <c r="B3025" s="64" t="s">
        <v>128</v>
      </c>
      <c r="C3025" s="64">
        <v>2019</v>
      </c>
      <c r="D3025" t="s">
        <v>32</v>
      </c>
      <c r="E3025" s="18"/>
    </row>
    <row r="3026" spans="1:5" ht="15.5" x14ac:dyDescent="0.35">
      <c r="A3026" s="64">
        <v>10</v>
      </c>
      <c r="B3026" s="64" t="s">
        <v>128</v>
      </c>
      <c r="C3026" s="64">
        <v>2019</v>
      </c>
      <c r="D3026" t="s">
        <v>58</v>
      </c>
      <c r="E3026" s="18"/>
    </row>
    <row r="3027" spans="1:5" ht="15.5" x14ac:dyDescent="0.35">
      <c r="A3027" s="64">
        <v>10</v>
      </c>
      <c r="B3027" s="64" t="s">
        <v>128</v>
      </c>
      <c r="C3027" s="64">
        <v>2019</v>
      </c>
      <c r="D3027" t="s">
        <v>1</v>
      </c>
      <c r="E3027" s="18"/>
    </row>
    <row r="3028" spans="1:5" ht="15.5" x14ac:dyDescent="0.35">
      <c r="A3028" s="64">
        <v>10</v>
      </c>
      <c r="B3028" s="64" t="s">
        <v>128</v>
      </c>
      <c r="C3028" s="64">
        <v>2019</v>
      </c>
      <c r="D3028" t="s">
        <v>24</v>
      </c>
      <c r="E3028" s="18"/>
    </row>
    <row r="3029" spans="1:5" ht="15.5" x14ac:dyDescent="0.35">
      <c r="A3029" s="64">
        <v>10</v>
      </c>
      <c r="B3029" s="64" t="s">
        <v>128</v>
      </c>
      <c r="C3029" s="64">
        <v>2019</v>
      </c>
      <c r="D3029" t="s">
        <v>25</v>
      </c>
      <c r="E3029" s="18"/>
    </row>
    <row r="3030" spans="1:5" ht="15.5" x14ac:dyDescent="0.35">
      <c r="A3030" s="64">
        <v>10</v>
      </c>
      <c r="B3030" s="64" t="s">
        <v>128</v>
      </c>
      <c r="C3030" s="64">
        <v>2019</v>
      </c>
      <c r="D3030" t="s">
        <v>26</v>
      </c>
      <c r="E3030" s="18"/>
    </row>
    <row r="3031" spans="1:5" ht="15.5" x14ac:dyDescent="0.35">
      <c r="A3031" s="64">
        <v>10</v>
      </c>
      <c r="B3031" s="64" t="s">
        <v>128</v>
      </c>
      <c r="C3031" s="64">
        <v>2019</v>
      </c>
      <c r="D3031" t="s">
        <v>3</v>
      </c>
      <c r="E3031" s="18"/>
    </row>
    <row r="3032" spans="1:5" ht="15.5" x14ac:dyDescent="0.35">
      <c r="A3032" s="64">
        <v>10</v>
      </c>
      <c r="B3032" s="64" t="s">
        <v>128</v>
      </c>
      <c r="C3032" s="64">
        <v>2019</v>
      </c>
      <c r="D3032" t="s">
        <v>4</v>
      </c>
      <c r="E3032" s="18"/>
    </row>
    <row r="3033" spans="1:5" ht="15.5" x14ac:dyDescent="0.35">
      <c r="A3033" s="64">
        <v>10</v>
      </c>
      <c r="B3033" s="64" t="s">
        <v>128</v>
      </c>
      <c r="C3033" s="64">
        <v>2019</v>
      </c>
      <c r="D3033" t="s">
        <v>5</v>
      </c>
      <c r="E3033" s="18"/>
    </row>
    <row r="3034" spans="1:5" ht="15.5" x14ac:dyDescent="0.35">
      <c r="A3034" s="64">
        <v>10</v>
      </c>
      <c r="B3034" s="64" t="s">
        <v>128</v>
      </c>
      <c r="C3034" s="64">
        <v>2019</v>
      </c>
      <c r="D3034" t="s">
        <v>6</v>
      </c>
      <c r="E3034" s="18"/>
    </row>
    <row r="3035" spans="1:5" ht="15.5" x14ac:dyDescent="0.35">
      <c r="A3035" s="64">
        <v>10</v>
      </c>
      <c r="B3035" s="64" t="s">
        <v>128</v>
      </c>
      <c r="C3035" s="64">
        <v>2019</v>
      </c>
      <c r="D3035" t="s">
        <v>7</v>
      </c>
      <c r="E3035" s="18"/>
    </row>
    <row r="3036" spans="1:5" ht="15.5" x14ac:dyDescent="0.35">
      <c r="A3036" s="64">
        <v>10</v>
      </c>
      <c r="B3036" s="64" t="s">
        <v>128</v>
      </c>
      <c r="C3036" s="64">
        <v>2019</v>
      </c>
      <c r="D3036" t="s">
        <v>29</v>
      </c>
      <c r="E3036" s="18"/>
    </row>
    <row r="3037" spans="1:5" ht="15.5" x14ac:dyDescent="0.35">
      <c r="A3037" s="64">
        <v>10</v>
      </c>
      <c r="B3037" s="64" t="s">
        <v>128</v>
      </c>
      <c r="C3037" s="64">
        <v>2019</v>
      </c>
      <c r="D3037" t="s">
        <v>31</v>
      </c>
      <c r="E3037" s="18"/>
    </row>
    <row r="3038" spans="1:5" ht="15.5" x14ac:dyDescent="0.35">
      <c r="A3038" s="64">
        <v>10</v>
      </c>
      <c r="B3038" s="64" t="s">
        <v>128</v>
      </c>
      <c r="C3038" s="64">
        <v>2019</v>
      </c>
      <c r="D3038" t="s">
        <v>33</v>
      </c>
      <c r="E3038" s="18"/>
    </row>
    <row r="3039" spans="1:5" ht="15.5" x14ac:dyDescent="0.35">
      <c r="A3039" s="64">
        <v>10</v>
      </c>
      <c r="B3039" s="64" t="s">
        <v>128</v>
      </c>
      <c r="C3039" s="64">
        <v>2019</v>
      </c>
      <c r="D3039" t="s">
        <v>34</v>
      </c>
      <c r="E3039" s="18"/>
    </row>
    <row r="3040" spans="1:5" ht="15.5" x14ac:dyDescent="0.35">
      <c r="A3040" s="64">
        <v>10</v>
      </c>
      <c r="B3040" s="64" t="s">
        <v>128</v>
      </c>
      <c r="C3040" s="64">
        <v>2019</v>
      </c>
      <c r="D3040" t="s">
        <v>96</v>
      </c>
      <c r="E3040" s="18"/>
    </row>
    <row r="3041" spans="1:5" ht="15.5" x14ac:dyDescent="0.35">
      <c r="A3041" s="64">
        <v>10</v>
      </c>
      <c r="B3041" s="64" t="s">
        <v>128</v>
      </c>
      <c r="C3041" s="64">
        <v>2019</v>
      </c>
      <c r="D3041" t="s">
        <v>36</v>
      </c>
      <c r="E3041" s="18"/>
    </row>
    <row r="3042" spans="1:5" ht="15.5" x14ac:dyDescent="0.35">
      <c r="A3042" s="64">
        <v>10</v>
      </c>
      <c r="B3042" s="64" t="s">
        <v>128</v>
      </c>
      <c r="C3042" s="64">
        <v>2019</v>
      </c>
      <c r="D3042" t="s">
        <v>37</v>
      </c>
      <c r="E3042" s="18"/>
    </row>
    <row r="3043" spans="1:5" ht="15.5" x14ac:dyDescent="0.35">
      <c r="A3043" s="64">
        <v>10</v>
      </c>
      <c r="B3043" s="64" t="s">
        <v>128</v>
      </c>
      <c r="C3043" s="64">
        <v>2019</v>
      </c>
      <c r="D3043" t="s">
        <v>8</v>
      </c>
      <c r="E3043" s="18"/>
    </row>
    <row r="3044" spans="1:5" ht="15.5" x14ac:dyDescent="0.35">
      <c r="A3044" s="64">
        <v>10</v>
      </c>
      <c r="B3044" s="64" t="s">
        <v>128</v>
      </c>
      <c r="C3044" s="64">
        <v>2019</v>
      </c>
      <c r="D3044" t="s">
        <v>105</v>
      </c>
      <c r="E3044" s="18"/>
    </row>
    <row r="3045" spans="1:5" ht="15.5" x14ac:dyDescent="0.35">
      <c r="A3045" s="64">
        <v>10</v>
      </c>
      <c r="B3045" s="64" t="s">
        <v>128</v>
      </c>
      <c r="C3045" s="64">
        <v>2019</v>
      </c>
      <c r="D3045" t="s">
        <v>75</v>
      </c>
      <c r="E3045" s="18"/>
    </row>
    <row r="3046" spans="1:5" ht="15.5" x14ac:dyDescent="0.35">
      <c r="A3046" s="64">
        <v>10</v>
      </c>
      <c r="B3046" s="64" t="s">
        <v>128</v>
      </c>
      <c r="C3046" s="64">
        <v>2019</v>
      </c>
      <c r="D3046" t="s">
        <v>40</v>
      </c>
      <c r="E3046" s="18"/>
    </row>
    <row r="3047" spans="1:5" ht="15.5" x14ac:dyDescent="0.35">
      <c r="A3047" s="64">
        <v>10</v>
      </c>
      <c r="B3047" s="64" t="s">
        <v>128</v>
      </c>
      <c r="C3047" s="64">
        <v>2019</v>
      </c>
      <c r="D3047" t="s">
        <v>9</v>
      </c>
      <c r="E3047" s="18"/>
    </row>
    <row r="3048" spans="1:5" ht="15.5" x14ac:dyDescent="0.35">
      <c r="A3048" s="64">
        <v>10</v>
      </c>
      <c r="B3048" s="64" t="s">
        <v>128</v>
      </c>
      <c r="C3048" s="64">
        <v>2019</v>
      </c>
      <c r="D3048" t="s">
        <v>41</v>
      </c>
      <c r="E3048" s="18"/>
    </row>
    <row r="3049" spans="1:5" ht="15.5" x14ac:dyDescent="0.35">
      <c r="A3049" s="64">
        <v>10</v>
      </c>
      <c r="B3049" s="64" t="s">
        <v>128</v>
      </c>
      <c r="C3049" s="64">
        <v>2019</v>
      </c>
      <c r="D3049" t="s">
        <v>42</v>
      </c>
      <c r="E3049" s="18"/>
    </row>
    <row r="3050" spans="1:5" ht="15.5" x14ac:dyDescent="0.35">
      <c r="A3050" s="64">
        <v>10</v>
      </c>
      <c r="B3050" s="64" t="s">
        <v>128</v>
      </c>
      <c r="C3050" s="64">
        <v>2019</v>
      </c>
      <c r="D3050" t="s">
        <v>43</v>
      </c>
      <c r="E3050" s="18"/>
    </row>
    <row r="3051" spans="1:5" ht="15.5" x14ac:dyDescent="0.35">
      <c r="A3051" s="64">
        <v>10</v>
      </c>
      <c r="B3051" s="64" t="s">
        <v>128</v>
      </c>
      <c r="C3051" s="64">
        <v>2019</v>
      </c>
      <c r="D3051" t="s">
        <v>11</v>
      </c>
      <c r="E3051" s="18"/>
    </row>
    <row r="3052" spans="1:5" ht="15.5" x14ac:dyDescent="0.35">
      <c r="A3052" s="64">
        <v>10</v>
      </c>
      <c r="B3052" s="64" t="s">
        <v>128</v>
      </c>
      <c r="C3052" s="64">
        <v>2019</v>
      </c>
      <c r="D3052" t="s">
        <v>12</v>
      </c>
      <c r="E3052" s="18"/>
    </row>
    <row r="3053" spans="1:5" ht="15.5" x14ac:dyDescent="0.35">
      <c r="A3053" s="64">
        <v>10</v>
      </c>
      <c r="B3053" s="64" t="s">
        <v>128</v>
      </c>
      <c r="C3053" s="64">
        <v>2019</v>
      </c>
      <c r="D3053" t="s">
        <v>46</v>
      </c>
      <c r="E3053" s="18"/>
    </row>
    <row r="3054" spans="1:5" ht="15.5" x14ac:dyDescent="0.35">
      <c r="A3054" s="64">
        <v>10</v>
      </c>
      <c r="B3054" s="64" t="s">
        <v>128</v>
      </c>
      <c r="C3054" s="64">
        <v>2019</v>
      </c>
      <c r="D3054" t="s">
        <v>13</v>
      </c>
      <c r="E3054" s="18"/>
    </row>
    <row r="3055" spans="1:5" ht="15.5" x14ac:dyDescent="0.35">
      <c r="A3055" s="64">
        <v>10</v>
      </c>
      <c r="B3055" s="64" t="s">
        <v>128</v>
      </c>
      <c r="C3055" s="64">
        <v>2019</v>
      </c>
      <c r="D3055" t="s">
        <v>14</v>
      </c>
      <c r="E3055" s="18"/>
    </row>
    <row r="3056" spans="1:5" ht="15.5" x14ac:dyDescent="0.35">
      <c r="A3056" s="64">
        <v>10</v>
      </c>
      <c r="B3056" s="64" t="s">
        <v>128</v>
      </c>
      <c r="C3056" s="64">
        <v>2019</v>
      </c>
      <c r="D3056" t="s">
        <v>48</v>
      </c>
      <c r="E3056" s="18"/>
    </row>
    <row r="3057" spans="1:5" ht="15.5" x14ac:dyDescent="0.35">
      <c r="A3057" s="64">
        <v>10</v>
      </c>
      <c r="B3057" s="64" t="s">
        <v>128</v>
      </c>
      <c r="C3057" s="64">
        <v>2019</v>
      </c>
      <c r="D3057" t="s">
        <v>49</v>
      </c>
      <c r="E3057" s="18"/>
    </row>
    <row r="3058" spans="1:5" ht="15.5" x14ac:dyDescent="0.35">
      <c r="A3058" s="64">
        <v>10</v>
      </c>
      <c r="B3058" s="64" t="s">
        <v>128</v>
      </c>
      <c r="C3058" s="64">
        <v>2019</v>
      </c>
      <c r="D3058" t="s">
        <v>16</v>
      </c>
      <c r="E3058" s="18"/>
    </row>
    <row r="3059" spans="1:5" ht="15.5" x14ac:dyDescent="0.35">
      <c r="A3059" s="64">
        <v>10</v>
      </c>
      <c r="B3059" s="64" t="s">
        <v>128</v>
      </c>
      <c r="C3059" s="64">
        <v>2019</v>
      </c>
      <c r="D3059" t="s">
        <v>17</v>
      </c>
      <c r="E3059" s="18"/>
    </row>
    <row r="3060" spans="1:5" ht="15.5" x14ac:dyDescent="0.35">
      <c r="A3060" s="64">
        <v>10</v>
      </c>
      <c r="B3060" s="64" t="s">
        <v>128</v>
      </c>
      <c r="C3060" s="64">
        <v>2019</v>
      </c>
      <c r="D3060" t="s">
        <v>50</v>
      </c>
      <c r="E3060" s="18"/>
    </row>
    <row r="3061" spans="1:5" ht="15.5" x14ac:dyDescent="0.35">
      <c r="A3061" s="64">
        <v>10</v>
      </c>
      <c r="B3061" s="64" t="s">
        <v>128</v>
      </c>
      <c r="C3061" s="64">
        <v>2019</v>
      </c>
      <c r="D3061" t="s">
        <v>51</v>
      </c>
      <c r="E3061" s="18"/>
    </row>
    <row r="3062" spans="1:5" ht="15.5" x14ac:dyDescent="0.35">
      <c r="A3062" s="64">
        <v>10</v>
      </c>
      <c r="B3062" s="64" t="s">
        <v>128</v>
      </c>
      <c r="C3062" s="64">
        <v>2019</v>
      </c>
      <c r="D3062" t="s">
        <v>19</v>
      </c>
      <c r="E3062" s="18"/>
    </row>
    <row r="3063" spans="1:5" ht="15.5" x14ac:dyDescent="0.35">
      <c r="A3063" s="64">
        <v>10</v>
      </c>
      <c r="B3063" s="64" t="s">
        <v>128</v>
      </c>
      <c r="C3063" s="64">
        <v>2019</v>
      </c>
      <c r="D3063" t="s">
        <v>18</v>
      </c>
      <c r="E3063" s="18"/>
    </row>
    <row r="3064" spans="1:5" ht="15.5" x14ac:dyDescent="0.35">
      <c r="A3064" s="64">
        <v>10</v>
      </c>
      <c r="B3064" s="64" t="s">
        <v>128</v>
      </c>
      <c r="C3064" s="64">
        <v>2019</v>
      </c>
      <c r="D3064" t="s">
        <v>52</v>
      </c>
      <c r="E3064" s="18"/>
    </row>
    <row r="3065" spans="1:5" ht="15.5" x14ac:dyDescent="0.35">
      <c r="A3065" s="64">
        <v>10</v>
      </c>
      <c r="B3065" s="64" t="s">
        <v>128</v>
      </c>
      <c r="C3065" s="64">
        <v>2019</v>
      </c>
      <c r="D3065" t="s">
        <v>53</v>
      </c>
      <c r="E3065" s="18"/>
    </row>
    <row r="3066" spans="1:5" ht="15.5" x14ac:dyDescent="0.35">
      <c r="A3066" s="64">
        <v>10</v>
      </c>
      <c r="B3066" s="64" t="s">
        <v>128</v>
      </c>
      <c r="C3066" s="64">
        <v>2019</v>
      </c>
      <c r="D3066" t="s">
        <v>54</v>
      </c>
      <c r="E3066" s="18"/>
    </row>
    <row r="3067" spans="1:5" ht="15.5" x14ac:dyDescent="0.35">
      <c r="A3067" s="64">
        <v>10</v>
      </c>
      <c r="B3067" s="64" t="s">
        <v>128</v>
      </c>
      <c r="C3067" s="64">
        <v>2019</v>
      </c>
      <c r="D3067" t="s">
        <v>56</v>
      </c>
      <c r="E3067" s="18"/>
    </row>
    <row r="3068" spans="1:5" ht="15.5" x14ac:dyDescent="0.35">
      <c r="A3068" s="64">
        <v>10</v>
      </c>
      <c r="B3068" s="64" t="s">
        <v>128</v>
      </c>
      <c r="C3068" s="64">
        <v>2019</v>
      </c>
      <c r="D3068" t="s">
        <v>57</v>
      </c>
      <c r="E3068" s="18"/>
    </row>
    <row r="3069" spans="1:5" ht="15.5" x14ac:dyDescent="0.35">
      <c r="A3069" s="64">
        <v>10</v>
      </c>
      <c r="B3069" s="64" t="s">
        <v>128</v>
      </c>
      <c r="C3069" s="64">
        <v>2019</v>
      </c>
      <c r="D3069" t="s">
        <v>20</v>
      </c>
      <c r="E3069" s="18"/>
    </row>
    <row r="3070" spans="1:5" ht="15.5" x14ac:dyDescent="0.35">
      <c r="A3070" s="64">
        <v>10</v>
      </c>
      <c r="B3070" s="64" t="s">
        <v>128</v>
      </c>
      <c r="C3070" s="64">
        <v>2019</v>
      </c>
      <c r="D3070" t="s">
        <v>23</v>
      </c>
      <c r="E3070" s="18"/>
    </row>
    <row r="3071" spans="1:5" ht="15.5" x14ac:dyDescent="0.35">
      <c r="A3071" s="64">
        <v>10</v>
      </c>
      <c r="B3071" s="64" t="s">
        <v>128</v>
      </c>
      <c r="C3071" s="64">
        <v>2019</v>
      </c>
      <c r="D3071" t="s">
        <v>28</v>
      </c>
      <c r="E3071" s="18"/>
    </row>
    <row r="3072" spans="1:5" ht="15.5" x14ac:dyDescent="0.35">
      <c r="A3072" s="64">
        <v>10</v>
      </c>
      <c r="B3072" s="64" t="s">
        <v>128</v>
      </c>
      <c r="C3072" s="64">
        <v>2019</v>
      </c>
      <c r="D3072" t="s">
        <v>60</v>
      </c>
      <c r="E3072" s="18"/>
    </row>
    <row r="3073" spans="1:5" ht="15.5" x14ac:dyDescent="0.35">
      <c r="A3073" s="64">
        <v>10</v>
      </c>
      <c r="B3073" s="64" t="s">
        <v>128</v>
      </c>
      <c r="C3073" s="64">
        <v>2019</v>
      </c>
      <c r="D3073" t="s">
        <v>44</v>
      </c>
      <c r="E3073" s="18"/>
    </row>
    <row r="3074" spans="1:5" ht="15.5" x14ac:dyDescent="0.35">
      <c r="A3074" s="64">
        <v>10</v>
      </c>
      <c r="B3074" s="64" t="s">
        <v>128</v>
      </c>
      <c r="C3074" s="64">
        <v>2019</v>
      </c>
      <c r="D3074" s="60" t="s">
        <v>55</v>
      </c>
      <c r="E3074" s="127"/>
    </row>
    <row r="3075" spans="1:5" ht="15.5" x14ac:dyDescent="0.35">
      <c r="A3075" s="64">
        <v>11</v>
      </c>
      <c r="B3075" t="s">
        <v>129</v>
      </c>
      <c r="C3075" s="64">
        <v>2016</v>
      </c>
      <c r="D3075" t="s">
        <v>2</v>
      </c>
      <c r="E3075" s="18">
        <v>206.5</v>
      </c>
    </row>
    <row r="3076" spans="1:5" ht="15.5" x14ac:dyDescent="0.35">
      <c r="A3076" s="64">
        <v>11</v>
      </c>
      <c r="B3076" s="64" t="s">
        <v>129</v>
      </c>
      <c r="C3076" s="64">
        <v>2016</v>
      </c>
      <c r="D3076" t="s">
        <v>10</v>
      </c>
      <c r="E3076" s="18">
        <v>3.4</v>
      </c>
    </row>
    <row r="3077" spans="1:5" ht="15.5" x14ac:dyDescent="0.35">
      <c r="A3077" s="64">
        <v>11</v>
      </c>
      <c r="B3077" s="64" t="s">
        <v>129</v>
      </c>
      <c r="C3077" s="64">
        <v>2016</v>
      </c>
      <c r="D3077" t="s">
        <v>5</v>
      </c>
      <c r="E3077" s="18">
        <v>1</v>
      </c>
    </row>
    <row r="3078" spans="1:5" ht="15.5" x14ac:dyDescent="0.35">
      <c r="A3078" s="64">
        <v>11</v>
      </c>
      <c r="B3078" s="64" t="s">
        <v>129</v>
      </c>
      <c r="C3078" s="64">
        <v>2016</v>
      </c>
      <c r="D3078" t="s">
        <v>11</v>
      </c>
      <c r="E3078" s="18">
        <v>0.9</v>
      </c>
    </row>
    <row r="3079" spans="1:5" ht="15.5" x14ac:dyDescent="0.35">
      <c r="A3079" s="64">
        <v>11</v>
      </c>
      <c r="B3079" s="64" t="s">
        <v>129</v>
      </c>
      <c r="C3079" s="64">
        <v>2016</v>
      </c>
      <c r="D3079" t="s">
        <v>19</v>
      </c>
      <c r="E3079" s="18">
        <v>0.4</v>
      </c>
    </row>
    <row r="3080" spans="1:5" ht="15.5" x14ac:dyDescent="0.35">
      <c r="A3080" s="64">
        <v>11</v>
      </c>
      <c r="B3080" s="64" t="s">
        <v>129</v>
      </c>
      <c r="C3080" s="64">
        <v>2016</v>
      </c>
      <c r="D3080" t="s">
        <v>21</v>
      </c>
      <c r="E3080" s="18">
        <v>0.3</v>
      </c>
    </row>
    <row r="3081" spans="1:5" ht="15.5" x14ac:dyDescent="0.35">
      <c r="A3081" s="64">
        <v>11</v>
      </c>
      <c r="B3081" s="64" t="s">
        <v>129</v>
      </c>
      <c r="C3081" s="64">
        <v>2016</v>
      </c>
      <c r="D3081" t="s">
        <v>3</v>
      </c>
      <c r="E3081" s="18">
        <v>0.1</v>
      </c>
    </row>
    <row r="3082" spans="1:5" ht="15.5" x14ac:dyDescent="0.35">
      <c r="A3082" s="64">
        <v>11</v>
      </c>
      <c r="B3082" s="64" t="s">
        <v>129</v>
      </c>
      <c r="C3082" s="64">
        <v>2016</v>
      </c>
      <c r="D3082" s="60" t="s">
        <v>12</v>
      </c>
      <c r="E3082" s="127">
        <v>0.1</v>
      </c>
    </row>
    <row r="3083" spans="1:5" ht="15.5" x14ac:dyDescent="0.35">
      <c r="A3083" s="64">
        <v>11</v>
      </c>
      <c r="B3083" s="64" t="s">
        <v>129</v>
      </c>
      <c r="C3083" s="60">
        <v>2019</v>
      </c>
      <c r="D3083" s="60" t="s">
        <v>2</v>
      </c>
      <c r="E3083" s="127">
        <v>234.62999999999997</v>
      </c>
    </row>
    <row r="3084" spans="1:5" ht="15.5" x14ac:dyDescent="0.35">
      <c r="A3084" s="64">
        <v>11</v>
      </c>
      <c r="B3084" s="64" t="s">
        <v>129</v>
      </c>
      <c r="C3084" s="60">
        <v>2019</v>
      </c>
      <c r="D3084" t="s">
        <v>10</v>
      </c>
      <c r="E3084" s="18">
        <v>2.7200000000000006</v>
      </c>
    </row>
    <row r="3085" spans="1:5" ht="15.5" x14ac:dyDescent="0.35">
      <c r="A3085" s="64">
        <v>11</v>
      </c>
      <c r="B3085" s="64" t="s">
        <v>129</v>
      </c>
      <c r="C3085" s="60">
        <v>2019</v>
      </c>
      <c r="D3085" t="s">
        <v>5</v>
      </c>
      <c r="E3085" s="18">
        <v>0.80000000000000016</v>
      </c>
    </row>
    <row r="3086" spans="1:5" ht="15.5" x14ac:dyDescent="0.35">
      <c r="A3086" s="64">
        <v>11</v>
      </c>
      <c r="B3086" s="64" t="s">
        <v>129</v>
      </c>
      <c r="C3086" s="60">
        <v>2019</v>
      </c>
      <c r="D3086" t="s">
        <v>11</v>
      </c>
      <c r="E3086" s="18">
        <v>1.77</v>
      </c>
    </row>
    <row r="3087" spans="1:5" ht="15.5" x14ac:dyDescent="0.35">
      <c r="A3087" s="64">
        <v>11</v>
      </c>
      <c r="B3087" s="64" t="s">
        <v>129</v>
      </c>
      <c r="C3087" s="60">
        <v>2019</v>
      </c>
      <c r="D3087" t="s">
        <v>19</v>
      </c>
      <c r="E3087" s="18">
        <v>0.12000000000000001</v>
      </c>
    </row>
    <row r="3088" spans="1:5" ht="15.5" x14ac:dyDescent="0.35">
      <c r="A3088" s="64">
        <v>11</v>
      </c>
      <c r="B3088" s="64" t="s">
        <v>129</v>
      </c>
      <c r="C3088" s="60">
        <v>2019</v>
      </c>
      <c r="D3088" t="s">
        <v>21</v>
      </c>
      <c r="E3088" s="18">
        <v>0.44999999999999996</v>
      </c>
    </row>
    <row r="3089" spans="1:5" ht="15.5" x14ac:dyDescent="0.35">
      <c r="A3089" s="64">
        <v>11</v>
      </c>
      <c r="B3089" s="64" t="s">
        <v>129</v>
      </c>
      <c r="C3089" s="60">
        <v>2019</v>
      </c>
      <c r="D3089" t="s">
        <v>3</v>
      </c>
      <c r="E3089" s="18">
        <v>0</v>
      </c>
    </row>
    <row r="3090" spans="1:5" ht="15.5" x14ac:dyDescent="0.35">
      <c r="A3090" s="64">
        <v>11</v>
      </c>
      <c r="B3090" s="64" t="s">
        <v>129</v>
      </c>
      <c r="C3090" s="60">
        <v>2019</v>
      </c>
      <c r="D3090" t="s">
        <v>12</v>
      </c>
      <c r="E3090" s="18">
        <v>0</v>
      </c>
    </row>
  </sheetData>
  <phoneticPr fontId="1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99"/>
  <sheetViews>
    <sheetView zoomScaleNormal="100" workbookViewId="0">
      <selection activeCell="A5" sqref="A5:A51"/>
    </sheetView>
  </sheetViews>
  <sheetFormatPr baseColWidth="10" defaultColWidth="11.54296875" defaultRowHeight="15.5" x14ac:dyDescent="0.35"/>
  <cols>
    <col min="1" max="1" width="26.453125" style="2" customWidth="1"/>
    <col min="2" max="5" width="14.7265625" style="32" customWidth="1"/>
    <col min="6" max="8" width="13.453125" style="8" customWidth="1"/>
    <col min="9" max="9" width="15.81640625" style="8" customWidth="1"/>
    <col min="10" max="231" width="11.453125" style="2" customWidth="1"/>
    <col min="232" max="232" width="26.453125" style="2" customWidth="1"/>
    <col min="233" max="16384" width="11.54296875" style="2"/>
  </cols>
  <sheetData>
    <row r="1" spans="1:23" s="8" customFormat="1" x14ac:dyDescent="0.35">
      <c r="A1" s="1" t="s">
        <v>69</v>
      </c>
      <c r="B1" s="31"/>
      <c r="C1" s="31"/>
      <c r="D1" s="3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8" customFormat="1" x14ac:dyDescent="0.35">
      <c r="A2" s="1" t="s">
        <v>0</v>
      </c>
      <c r="B2" s="31"/>
      <c r="C2" s="31"/>
      <c r="D2" s="3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35">
      <c r="A3" s="4"/>
    </row>
    <row r="4" spans="1:23" x14ac:dyDescent="0.35">
      <c r="A4" s="21" t="s">
        <v>63</v>
      </c>
      <c r="B4" s="28">
        <v>1994</v>
      </c>
      <c r="C4" s="28">
        <v>2001</v>
      </c>
      <c r="D4" s="28">
        <v>2007</v>
      </c>
      <c r="E4" s="28">
        <v>2013</v>
      </c>
      <c r="F4" s="28" t="s">
        <v>79</v>
      </c>
      <c r="G4" s="28">
        <v>2019</v>
      </c>
      <c r="H4" s="28" t="s">
        <v>77</v>
      </c>
      <c r="I4" s="28" t="s">
        <v>85</v>
      </c>
    </row>
    <row r="5" spans="1:23" s="8" customFormat="1" x14ac:dyDescent="0.35">
      <c r="A5" s="30" t="s">
        <v>2</v>
      </c>
      <c r="B5" s="18">
        <v>1798.22</v>
      </c>
      <c r="C5" s="18">
        <v>3184.53</v>
      </c>
      <c r="D5" s="18">
        <v>5485.73</v>
      </c>
      <c r="E5" s="34">
        <v>8087.1</v>
      </c>
      <c r="F5" s="59">
        <v>11130.3</v>
      </c>
      <c r="G5" s="59">
        <v>17655.600000000082</v>
      </c>
      <c r="H5" s="118">
        <f t="shared" ref="H5:H53" si="0">+G5/F5-1</f>
        <v>0.5862645211719435</v>
      </c>
      <c r="I5" s="118">
        <f>+G5/$G$53</f>
        <v>0.2311728214420537</v>
      </c>
      <c r="J5" s="11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8" customFormat="1" x14ac:dyDescent="0.35">
      <c r="A6" s="30" t="s">
        <v>10</v>
      </c>
      <c r="B6" s="18">
        <v>12917.71</v>
      </c>
      <c r="C6" s="18">
        <v>18172.419999999998</v>
      </c>
      <c r="D6" s="18">
        <v>17205.43</v>
      </c>
      <c r="E6" s="34">
        <v>18863.400000000001</v>
      </c>
      <c r="F6" s="59">
        <v>18705.900000000001</v>
      </c>
      <c r="G6" s="59">
        <v>16870.250000000018</v>
      </c>
      <c r="H6" s="118">
        <f t="shared" si="0"/>
        <v>-9.8132140126910961E-2</v>
      </c>
      <c r="I6" s="118">
        <f t="shared" ref="I6:I53" si="1">+G6/$G$53</f>
        <v>0.220889875786311</v>
      </c>
      <c r="J6" s="2"/>
      <c r="K6" s="116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s="8" customFormat="1" x14ac:dyDescent="0.35">
      <c r="A7" s="30" t="s">
        <v>22</v>
      </c>
      <c r="B7" s="18">
        <v>22.31</v>
      </c>
      <c r="C7" s="18">
        <v>853.37</v>
      </c>
      <c r="D7" s="18">
        <v>2739.2</v>
      </c>
      <c r="E7" s="34">
        <v>5680.5</v>
      </c>
      <c r="F7" s="59">
        <v>6586.3</v>
      </c>
      <c r="G7" s="59">
        <v>11225.050000000016</v>
      </c>
      <c r="H7" s="118">
        <f t="shared" si="0"/>
        <v>0.70430287111124845</v>
      </c>
      <c r="I7" s="118">
        <f t="shared" si="1"/>
        <v>0.1469746980747251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s="8" customFormat="1" x14ac:dyDescent="0.35">
      <c r="A8" s="17" t="s">
        <v>15</v>
      </c>
      <c r="B8" s="18">
        <v>48.03</v>
      </c>
      <c r="C8" s="18">
        <v>118.75</v>
      </c>
      <c r="D8" s="18">
        <v>451.64</v>
      </c>
      <c r="E8" s="33">
        <v>2436.4</v>
      </c>
      <c r="F8" s="59">
        <v>4367.3</v>
      </c>
      <c r="G8" s="59">
        <v>7007.61</v>
      </c>
      <c r="H8" s="118">
        <f t="shared" si="0"/>
        <v>0.60456346026148866</v>
      </c>
      <c r="I8" s="118">
        <f t="shared" si="1"/>
        <v>9.1753833076505031E-2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s="8" customFormat="1" x14ac:dyDescent="0.35">
      <c r="A9" s="30" t="s">
        <v>21</v>
      </c>
      <c r="B9" s="18">
        <v>93.85</v>
      </c>
      <c r="C9" s="18">
        <v>174.42</v>
      </c>
      <c r="D9" s="18">
        <v>2018.51</v>
      </c>
      <c r="E9" s="34">
        <v>4365.8</v>
      </c>
      <c r="F9" s="59">
        <v>4749.5</v>
      </c>
      <c r="G9" s="59">
        <v>5942.7500000000109</v>
      </c>
      <c r="H9" s="118">
        <f t="shared" si="0"/>
        <v>0.25123697231287734</v>
      </c>
      <c r="I9" s="118">
        <f t="shared" si="1"/>
        <v>7.7811135539135504E-2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s="8" customFormat="1" x14ac:dyDescent="0.35">
      <c r="A10" s="30" t="s">
        <v>16</v>
      </c>
      <c r="B10" s="18">
        <v>33.770000000000003</v>
      </c>
      <c r="C10" s="18">
        <v>386.9</v>
      </c>
      <c r="D10" s="18">
        <v>2593.1</v>
      </c>
      <c r="E10" s="34">
        <v>5790.7</v>
      </c>
      <c r="F10" s="59">
        <v>5133.6000000000004</v>
      </c>
      <c r="G10" s="59">
        <v>5024.9700000000012</v>
      </c>
      <c r="H10" s="118">
        <f t="shared" si="0"/>
        <v>-2.1160589060308377E-2</v>
      </c>
      <c r="I10" s="118">
        <f t="shared" si="1"/>
        <v>6.5794223507650351E-2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s="8" customFormat="1" x14ac:dyDescent="0.35">
      <c r="A11" s="30" t="s">
        <v>8</v>
      </c>
      <c r="B11" s="18">
        <v>3887.53</v>
      </c>
      <c r="C11" s="18">
        <v>3453.49</v>
      </c>
      <c r="D11" s="18">
        <v>5480.12</v>
      </c>
      <c r="E11" s="34">
        <v>5368.6</v>
      </c>
      <c r="F11" s="59">
        <v>4609.3</v>
      </c>
      <c r="G11" s="59">
        <v>3690.8000000000052</v>
      </c>
      <c r="H11" s="118">
        <f t="shared" si="0"/>
        <v>-0.19927103898639598</v>
      </c>
      <c r="I11" s="118">
        <f t="shared" si="1"/>
        <v>4.8325327339672909E-2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s="8" customFormat="1" x14ac:dyDescent="0.35">
      <c r="A12" s="30" t="s">
        <v>11</v>
      </c>
      <c r="B12" s="18">
        <v>2838.17</v>
      </c>
      <c r="C12" s="18">
        <v>2711.83</v>
      </c>
      <c r="D12" s="18">
        <v>3403.83</v>
      </c>
      <c r="E12" s="34">
        <v>3624.6</v>
      </c>
      <c r="F12" s="59">
        <v>3362.4</v>
      </c>
      <c r="G12" s="59">
        <v>2766.7199999999912</v>
      </c>
      <c r="H12" s="118">
        <f t="shared" si="0"/>
        <v>-0.17715917201998843</v>
      </c>
      <c r="I12" s="118">
        <f t="shared" si="1"/>
        <v>3.6225926535498866E-2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s="8" customFormat="1" x14ac:dyDescent="0.35">
      <c r="A13" s="62" t="s">
        <v>19</v>
      </c>
      <c r="B13" s="18">
        <v>4364.62</v>
      </c>
      <c r="C13" s="18">
        <v>2036.78</v>
      </c>
      <c r="D13" s="18">
        <v>1793.6</v>
      </c>
      <c r="E13" s="34">
        <v>2513</v>
      </c>
      <c r="F13" s="59">
        <v>2742.9</v>
      </c>
      <c r="G13" s="59">
        <v>1859.2399999999982</v>
      </c>
      <c r="H13" s="118">
        <f t="shared" si="0"/>
        <v>-0.32216267454154435</v>
      </c>
      <c r="I13" s="118">
        <f t="shared" si="1"/>
        <v>2.434387710063218E-2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s="8" customFormat="1" x14ac:dyDescent="0.35">
      <c r="A14" s="30" t="s">
        <v>3</v>
      </c>
      <c r="B14" s="18">
        <v>332.6</v>
      </c>
      <c r="C14" s="18">
        <v>294.43</v>
      </c>
      <c r="D14" s="18">
        <v>770.08</v>
      </c>
      <c r="E14" s="34">
        <v>842.7</v>
      </c>
      <c r="F14" s="59">
        <v>838.6</v>
      </c>
      <c r="G14" s="59">
        <v>952.77</v>
      </c>
      <c r="H14" s="118">
        <f t="shared" si="0"/>
        <v>0.13614357262103494</v>
      </c>
      <c r="I14" s="118">
        <f t="shared" si="1"/>
        <v>1.24750520563076E-2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8" customFormat="1" x14ac:dyDescent="0.35">
      <c r="A15" s="30" t="s">
        <v>45</v>
      </c>
      <c r="B15" s="18">
        <v>20.91</v>
      </c>
      <c r="C15" s="18">
        <v>185.5</v>
      </c>
      <c r="D15" s="18">
        <v>1544.83</v>
      </c>
      <c r="E15" s="34">
        <v>928</v>
      </c>
      <c r="F15" s="59">
        <v>1147</v>
      </c>
      <c r="G15" s="59">
        <v>785.60000000000014</v>
      </c>
      <c r="H15" s="118">
        <f t="shared" si="0"/>
        <v>-0.31508282476024396</v>
      </c>
      <c r="I15" s="118">
        <f t="shared" si="1"/>
        <v>1.0286219019737452E-2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s="8" customFormat="1" x14ac:dyDescent="0.35">
      <c r="A16" s="30" t="s">
        <v>30</v>
      </c>
      <c r="B16" s="18">
        <v>1204.49</v>
      </c>
      <c r="C16" s="18">
        <v>2432.7199999999998</v>
      </c>
      <c r="D16" s="18">
        <v>2327.98</v>
      </c>
      <c r="E16" s="34">
        <v>1303.5999999999999</v>
      </c>
      <c r="F16" s="59">
        <v>1215.8</v>
      </c>
      <c r="G16" s="59">
        <v>769.96999999999935</v>
      </c>
      <c r="H16" s="118">
        <f t="shared" si="0"/>
        <v>-0.36669682513571367</v>
      </c>
      <c r="I16" s="118">
        <f t="shared" si="1"/>
        <v>1.0081568302733246E-2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0" t="s">
        <v>4</v>
      </c>
      <c r="B17" s="18">
        <v>552.11</v>
      </c>
      <c r="C17" s="18">
        <v>1065.94</v>
      </c>
      <c r="D17" s="18">
        <v>1017.38</v>
      </c>
      <c r="E17" s="34">
        <v>797.9</v>
      </c>
      <c r="F17" s="59">
        <v>771.2</v>
      </c>
      <c r="G17" s="59">
        <v>751.63000000000022</v>
      </c>
      <c r="H17" s="118">
        <f t="shared" si="0"/>
        <v>-2.5376037344398084E-2</v>
      </c>
      <c r="I17" s="118">
        <f t="shared" si="1"/>
        <v>9.8414343200168824E-3</v>
      </c>
    </row>
    <row r="18" spans="1:23" x14ac:dyDescent="0.35">
      <c r="A18" s="17" t="s">
        <v>20</v>
      </c>
      <c r="B18" s="18">
        <v>1069.04</v>
      </c>
      <c r="C18" s="18">
        <v>448.56</v>
      </c>
      <c r="D18" s="18">
        <v>342.52</v>
      </c>
      <c r="E18" s="33">
        <v>219.8</v>
      </c>
      <c r="F18" s="59">
        <v>206.9</v>
      </c>
      <c r="G18" s="59">
        <v>241.38000000000005</v>
      </c>
      <c r="H18" s="118">
        <f t="shared" si="0"/>
        <v>0.16665055582406985</v>
      </c>
      <c r="I18" s="118">
        <f t="shared" si="1"/>
        <v>3.1604984050206549E-3</v>
      </c>
    </row>
    <row r="19" spans="1:23" x14ac:dyDescent="0.35">
      <c r="A19" s="30" t="s">
        <v>7</v>
      </c>
      <c r="B19" s="18">
        <v>23.69</v>
      </c>
      <c r="C19" s="18">
        <v>158.63999999999999</v>
      </c>
      <c r="D19" s="18">
        <v>378.6</v>
      </c>
      <c r="E19" s="34">
        <v>364.2</v>
      </c>
      <c r="F19" s="59">
        <v>311.3</v>
      </c>
      <c r="G19" s="59">
        <v>199.73000000000002</v>
      </c>
      <c r="H19" s="118">
        <f t="shared" si="0"/>
        <v>-0.35840025698682942</v>
      </c>
      <c r="I19" s="118">
        <f t="shared" si="1"/>
        <v>2.6151559633556024E-3</v>
      </c>
    </row>
    <row r="20" spans="1:23" ht="15.75" customHeight="1" x14ac:dyDescent="0.35">
      <c r="A20" s="30" t="s">
        <v>105</v>
      </c>
      <c r="B20" s="18"/>
      <c r="C20" s="18"/>
      <c r="D20" s="18"/>
      <c r="E20" s="34">
        <v>277.3</v>
      </c>
      <c r="F20" s="59">
        <v>227.6</v>
      </c>
      <c r="G20" s="59">
        <v>111.85000000000001</v>
      </c>
      <c r="H20" s="118">
        <f t="shared" si="0"/>
        <v>-0.50856766256590502</v>
      </c>
      <c r="I20" s="118">
        <f t="shared" si="1"/>
        <v>1.4645030516263161E-3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 x14ac:dyDescent="0.35">
      <c r="A21" s="30" t="s">
        <v>31</v>
      </c>
      <c r="B21" s="18"/>
      <c r="C21" s="18"/>
      <c r="D21" s="18">
        <v>15.4</v>
      </c>
      <c r="E21" s="34">
        <v>119.7</v>
      </c>
      <c r="F21" s="59">
        <v>107.4</v>
      </c>
      <c r="G21" s="59">
        <v>96.449999999999989</v>
      </c>
      <c r="H21" s="118">
        <f t="shared" si="0"/>
        <v>-0.10195530726256996</v>
      </c>
      <c r="I21" s="118">
        <f t="shared" si="1"/>
        <v>1.2628638294980613E-3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17" t="s">
        <v>1</v>
      </c>
      <c r="B22" s="18">
        <v>38.159999999999997</v>
      </c>
      <c r="C22" s="18">
        <v>29.13</v>
      </c>
      <c r="D22" s="18">
        <v>34.01</v>
      </c>
      <c r="E22" s="33">
        <v>33</v>
      </c>
      <c r="F22" s="59">
        <v>50.6</v>
      </c>
      <c r="G22" s="59">
        <v>62.8</v>
      </c>
      <c r="H22" s="118">
        <f t="shared" si="0"/>
        <v>0.24110671936758887</v>
      </c>
      <c r="I22" s="118">
        <f t="shared" si="1"/>
        <v>8.2226903569184307E-4</v>
      </c>
    </row>
    <row r="23" spans="1:23" x14ac:dyDescent="0.35">
      <c r="A23" s="30" t="s">
        <v>12</v>
      </c>
      <c r="B23" s="18">
        <v>138.6</v>
      </c>
      <c r="C23" s="18">
        <v>90.75</v>
      </c>
      <c r="D23" s="18">
        <v>79.5</v>
      </c>
      <c r="E23" s="34">
        <v>67.400000000000006</v>
      </c>
      <c r="F23" s="59">
        <v>59.2</v>
      </c>
      <c r="G23" s="59">
        <v>60.809999999999995</v>
      </c>
      <c r="H23" s="118">
        <f t="shared" si="0"/>
        <v>2.7195945945945876E-2</v>
      </c>
      <c r="I23" s="118">
        <f t="shared" si="1"/>
        <v>7.962130582869582E-4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0" t="s">
        <v>14</v>
      </c>
      <c r="B24" s="18">
        <v>28.63</v>
      </c>
      <c r="C24" s="18">
        <v>53.47</v>
      </c>
      <c r="D24" s="18">
        <v>54.88</v>
      </c>
      <c r="E24" s="34">
        <v>45.1</v>
      </c>
      <c r="F24" s="59">
        <v>38.299999999999997</v>
      </c>
      <c r="G24" s="59">
        <v>56.500000000000007</v>
      </c>
      <c r="H24" s="118">
        <f t="shared" si="0"/>
        <v>0.47519582245430847</v>
      </c>
      <c r="I24" s="118">
        <f t="shared" si="1"/>
        <v>7.3978026300301172E-4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0" t="s">
        <v>25</v>
      </c>
      <c r="B25" s="18">
        <v>2.71</v>
      </c>
      <c r="C25" s="18">
        <v>138.77000000000001</v>
      </c>
      <c r="D25" s="18">
        <v>157.19</v>
      </c>
      <c r="E25" s="34">
        <v>52.4</v>
      </c>
      <c r="F25" s="59">
        <v>40.9</v>
      </c>
      <c r="G25" s="59">
        <v>50.17</v>
      </c>
      <c r="H25" s="118">
        <f t="shared" si="0"/>
        <v>0.2266503667481663</v>
      </c>
      <c r="I25" s="118">
        <f t="shared" si="1"/>
        <v>6.5689868663470965E-4</v>
      </c>
    </row>
    <row r="26" spans="1:23" s="3" customFormat="1" x14ac:dyDescent="0.35">
      <c r="A26" s="30" t="s">
        <v>18</v>
      </c>
      <c r="B26" s="18">
        <v>304.57</v>
      </c>
      <c r="C26" s="18">
        <v>130.13999999999999</v>
      </c>
      <c r="D26" s="18">
        <v>133.36000000000001</v>
      </c>
      <c r="E26" s="34">
        <v>77.099999999999994</v>
      </c>
      <c r="F26" s="59">
        <v>51.3</v>
      </c>
      <c r="G26" s="59">
        <v>35.059999999999995</v>
      </c>
      <c r="H26" s="118">
        <f t="shared" si="0"/>
        <v>-0.31656920077972717</v>
      </c>
      <c r="I26" s="118">
        <f t="shared" si="1"/>
        <v>4.5905656674133778E-4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s="3" customFormat="1" x14ac:dyDescent="0.35">
      <c r="A27" s="30" t="s">
        <v>17</v>
      </c>
      <c r="B27" s="18">
        <v>26.24</v>
      </c>
      <c r="C27" s="18">
        <v>20.73</v>
      </c>
      <c r="D27" s="18">
        <v>36.130000000000003</v>
      </c>
      <c r="E27" s="34">
        <v>4.4000000000000004</v>
      </c>
      <c r="F27" s="59">
        <v>2.8</v>
      </c>
      <c r="G27" s="59">
        <v>33.760000000000005</v>
      </c>
      <c r="H27" s="118">
        <f t="shared" si="0"/>
        <v>11.05714285714286</v>
      </c>
      <c r="I27" s="118">
        <f t="shared" si="1"/>
        <v>4.4203507396427748E-4</v>
      </c>
    </row>
    <row r="28" spans="1:23" s="3" customFormat="1" x14ac:dyDescent="0.35">
      <c r="A28" s="30" t="s">
        <v>53</v>
      </c>
      <c r="B28" s="18"/>
      <c r="C28" s="18">
        <v>21.24</v>
      </c>
      <c r="D28" s="18">
        <v>19.7</v>
      </c>
      <c r="E28" s="34">
        <v>21.1</v>
      </c>
      <c r="F28" s="59">
        <v>36</v>
      </c>
      <c r="G28" s="59">
        <v>26.34</v>
      </c>
      <c r="H28" s="118">
        <f t="shared" si="0"/>
        <v>-0.26833333333333331</v>
      </c>
      <c r="I28" s="118">
        <f t="shared" si="1"/>
        <v>3.4488163057520935E-4</v>
      </c>
    </row>
    <row r="29" spans="1:23" s="3" customFormat="1" x14ac:dyDescent="0.35">
      <c r="A29" s="30" t="s">
        <v>24</v>
      </c>
      <c r="B29" s="18">
        <v>110.39</v>
      </c>
      <c r="C29" s="18">
        <v>19.61</v>
      </c>
      <c r="D29" s="18">
        <v>19.23</v>
      </c>
      <c r="E29" s="34">
        <v>14</v>
      </c>
      <c r="F29" s="59">
        <v>23.5</v>
      </c>
      <c r="G29" s="59">
        <v>21.259999999999998</v>
      </c>
      <c r="H29" s="118">
        <f t="shared" si="0"/>
        <v>-9.5319148936170328E-2</v>
      </c>
      <c r="I29" s="118">
        <f t="shared" si="1"/>
        <v>2.7836687418485005E-4</v>
      </c>
    </row>
    <row r="30" spans="1:23" s="3" customFormat="1" ht="15.75" customHeight="1" x14ac:dyDescent="0.35">
      <c r="A30" s="30" t="s">
        <v>59</v>
      </c>
      <c r="B30" s="18">
        <v>35.64</v>
      </c>
      <c r="C30" s="18">
        <v>11.2</v>
      </c>
      <c r="D30" s="18">
        <v>29.75</v>
      </c>
      <c r="E30" s="34">
        <v>33.1</v>
      </c>
      <c r="F30" s="59">
        <v>29</v>
      </c>
      <c r="G30" s="59">
        <v>15.97</v>
      </c>
      <c r="H30" s="118">
        <f t="shared" si="0"/>
        <v>-0.44931034482758614</v>
      </c>
      <c r="I30" s="118">
        <f t="shared" si="1"/>
        <v>2.0910249203819642E-4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s="3" customFormat="1" x14ac:dyDescent="0.35">
      <c r="A31" s="30" t="s">
        <v>52</v>
      </c>
      <c r="B31" s="18"/>
      <c r="C31" s="18"/>
      <c r="D31" s="18">
        <v>17.22</v>
      </c>
      <c r="E31" s="34">
        <v>15.7</v>
      </c>
      <c r="F31" s="59">
        <v>14.9</v>
      </c>
      <c r="G31" s="59">
        <v>15.969999999999999</v>
      </c>
      <c r="H31" s="118">
        <f t="shared" si="0"/>
        <v>7.1812080536912681E-2</v>
      </c>
      <c r="I31" s="118">
        <f t="shared" si="1"/>
        <v>2.0910249203819639E-4</v>
      </c>
    </row>
    <row r="32" spans="1:23" s="3" customFormat="1" x14ac:dyDescent="0.35">
      <c r="A32" s="30" t="s">
        <v>6</v>
      </c>
      <c r="B32" s="18">
        <v>41.14</v>
      </c>
      <c r="C32" s="18">
        <v>38.75</v>
      </c>
      <c r="D32" s="18">
        <v>28.99</v>
      </c>
      <c r="E32" s="34">
        <v>9.8000000000000007</v>
      </c>
      <c r="F32" s="59">
        <v>5.6</v>
      </c>
      <c r="G32" s="59">
        <v>12.549999999999999</v>
      </c>
      <c r="H32" s="118">
        <f t="shared" si="0"/>
        <v>1.2410714285714284</v>
      </c>
      <c r="I32" s="118">
        <f t="shared" si="1"/>
        <v>1.6432287257854507E-4</v>
      </c>
    </row>
    <row r="33" spans="1:23" s="3" customFormat="1" x14ac:dyDescent="0.35">
      <c r="A33" s="30" t="s">
        <v>36</v>
      </c>
      <c r="B33" s="18"/>
      <c r="C33" s="18"/>
      <c r="D33" s="18"/>
      <c r="E33" s="34">
        <v>10.7</v>
      </c>
      <c r="F33" s="59">
        <v>7.7</v>
      </c>
      <c r="G33" s="59">
        <v>6.84</v>
      </c>
      <c r="H33" s="118">
        <f t="shared" si="0"/>
        <v>-0.11168831168831173</v>
      </c>
      <c r="I33" s="118">
        <f t="shared" si="1"/>
        <v>8.9559238919302651E-5</v>
      </c>
    </row>
    <row r="34" spans="1:23" s="3" customFormat="1" x14ac:dyDescent="0.35">
      <c r="A34" s="30" t="s">
        <v>57</v>
      </c>
      <c r="B34" s="18">
        <v>9.0299999999999994</v>
      </c>
      <c r="C34" s="18">
        <v>1.65</v>
      </c>
      <c r="D34" s="18">
        <v>1.23</v>
      </c>
      <c r="E34" s="34">
        <v>10</v>
      </c>
      <c r="F34" s="59">
        <v>9.3000000000000007</v>
      </c>
      <c r="G34" s="59">
        <v>4.84</v>
      </c>
      <c r="H34" s="118">
        <f t="shared" si="0"/>
        <v>-0.47956989247311832</v>
      </c>
      <c r="I34" s="118">
        <f t="shared" si="1"/>
        <v>6.3372326954594274E-5</v>
      </c>
    </row>
    <row r="35" spans="1:23" s="3" customFormat="1" x14ac:dyDescent="0.35">
      <c r="A35" s="17" t="s">
        <v>9</v>
      </c>
      <c r="B35" s="18">
        <v>85.57</v>
      </c>
      <c r="C35" s="18">
        <v>73.180000000000007</v>
      </c>
      <c r="D35" s="18">
        <v>12.44</v>
      </c>
      <c r="E35" s="33">
        <v>3</v>
      </c>
      <c r="F35" s="59">
        <v>2.2999999999999998</v>
      </c>
      <c r="G35" s="59">
        <v>4.33</v>
      </c>
      <c r="H35" s="118">
        <f t="shared" si="0"/>
        <v>0.88260869565217415</v>
      </c>
      <c r="I35" s="118">
        <f t="shared" si="1"/>
        <v>5.6694664403593641E-5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s="3" customFormat="1" x14ac:dyDescent="0.35">
      <c r="A36" s="16" t="s">
        <v>78</v>
      </c>
      <c r="B36" s="18"/>
      <c r="C36" s="18"/>
      <c r="D36" s="18"/>
      <c r="E36" s="16"/>
      <c r="F36" s="59">
        <v>0.1</v>
      </c>
      <c r="G36" s="59">
        <v>4.1499999999999995</v>
      </c>
      <c r="H36" s="118">
        <f t="shared" si="0"/>
        <v>40.499999999999993</v>
      </c>
      <c r="I36" s="118">
        <f t="shared" si="1"/>
        <v>5.4337842326769876E-5</v>
      </c>
    </row>
    <row r="37" spans="1:23" s="3" customFormat="1" x14ac:dyDescent="0.35">
      <c r="A37" s="30" t="s">
        <v>34</v>
      </c>
      <c r="B37" s="18">
        <v>68.77</v>
      </c>
      <c r="C37" s="18">
        <v>105.9</v>
      </c>
      <c r="D37" s="18">
        <v>63.6</v>
      </c>
      <c r="E37" s="34">
        <v>46.7</v>
      </c>
      <c r="F37" s="59">
        <v>6.2</v>
      </c>
      <c r="G37" s="59">
        <v>3.5199999999999996</v>
      </c>
      <c r="H37" s="118">
        <f t="shared" si="0"/>
        <v>-0.43225806451612914</v>
      </c>
      <c r="I37" s="118">
        <f t="shared" si="1"/>
        <v>4.6088965057886743E-5</v>
      </c>
    </row>
    <row r="38" spans="1:23" s="3" customFormat="1" x14ac:dyDescent="0.35">
      <c r="A38" s="30" t="s">
        <v>13</v>
      </c>
      <c r="B38" s="18">
        <v>15.76</v>
      </c>
      <c r="C38" s="18">
        <v>19.95</v>
      </c>
      <c r="D38" s="18">
        <v>5.52</v>
      </c>
      <c r="E38" s="34">
        <v>3.7</v>
      </c>
      <c r="F38" s="59">
        <v>3.8</v>
      </c>
      <c r="G38" s="59">
        <v>2.54</v>
      </c>
      <c r="H38" s="118">
        <f t="shared" si="0"/>
        <v>-0.33157894736842097</v>
      </c>
      <c r="I38" s="118">
        <f t="shared" si="1"/>
        <v>3.3257378195179638E-5</v>
      </c>
    </row>
    <row r="39" spans="1:23" s="3" customFormat="1" x14ac:dyDescent="0.35">
      <c r="A39" s="30" t="s">
        <v>58</v>
      </c>
      <c r="B39" s="18">
        <v>26.75</v>
      </c>
      <c r="C39" s="18">
        <v>1.75</v>
      </c>
      <c r="D39" s="18">
        <v>8.06</v>
      </c>
      <c r="E39" s="34"/>
      <c r="F39" s="59"/>
      <c r="G39" s="59">
        <v>2</v>
      </c>
      <c r="H39" s="118"/>
      <c r="I39" s="118"/>
    </row>
    <row r="40" spans="1:23" s="3" customFormat="1" x14ac:dyDescent="0.35">
      <c r="A40" s="62" t="s">
        <v>42</v>
      </c>
      <c r="B40" s="18">
        <v>0.35</v>
      </c>
      <c r="C40" s="18">
        <v>2.58</v>
      </c>
      <c r="D40" s="18">
        <v>1.26</v>
      </c>
      <c r="E40" s="50">
        <v>1</v>
      </c>
      <c r="F40" s="59">
        <v>1</v>
      </c>
      <c r="G40" s="59">
        <v>1.1000000000000001</v>
      </c>
      <c r="H40" s="118">
        <f t="shared" si="0"/>
        <v>0.10000000000000009</v>
      </c>
      <c r="I40" s="118">
        <f t="shared" si="1"/>
        <v>1.4402801580589609E-5</v>
      </c>
    </row>
    <row r="41" spans="1:23" s="3" customFormat="1" x14ac:dyDescent="0.35">
      <c r="A41" s="105" t="s">
        <v>106</v>
      </c>
      <c r="B41" s="18"/>
      <c r="C41" s="18"/>
      <c r="D41" s="18"/>
      <c r="E41" s="34"/>
      <c r="F41" s="59"/>
      <c r="G41" s="59">
        <v>0.6</v>
      </c>
      <c r="H41" s="118"/>
      <c r="I41" s="118"/>
    </row>
    <row r="42" spans="1:23" s="3" customFormat="1" x14ac:dyDescent="0.35">
      <c r="A42" s="30" t="s">
        <v>43</v>
      </c>
      <c r="B42" s="18"/>
      <c r="C42" s="18"/>
      <c r="D42" s="18"/>
      <c r="E42" s="34">
        <v>0.4</v>
      </c>
      <c r="F42" s="59">
        <v>0.5</v>
      </c>
      <c r="G42" s="59">
        <v>0.54999999999999993</v>
      </c>
      <c r="H42" s="118">
        <f t="shared" si="0"/>
        <v>9.9999999999999867E-2</v>
      </c>
      <c r="I42" s="118">
        <f t="shared" si="1"/>
        <v>7.2014007902948029E-6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s="3" customFormat="1" x14ac:dyDescent="0.35">
      <c r="A43" s="30" t="s">
        <v>5</v>
      </c>
      <c r="B43" s="18"/>
      <c r="C43" s="18">
        <v>5</v>
      </c>
      <c r="D43" s="18"/>
      <c r="E43" s="34"/>
      <c r="F43" s="59"/>
      <c r="G43" s="59"/>
      <c r="H43" s="118"/>
      <c r="I43" s="118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s="3" customFormat="1" x14ac:dyDescent="0.35">
      <c r="A44" s="30" t="s">
        <v>29</v>
      </c>
      <c r="B44" s="18">
        <v>6.51</v>
      </c>
      <c r="C44" s="18">
        <v>2.0299999999999998</v>
      </c>
      <c r="D44" s="18"/>
      <c r="E44" s="34"/>
      <c r="F44" s="59"/>
      <c r="G44" s="59"/>
      <c r="H44" s="118"/>
      <c r="I44" s="118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s="3" customFormat="1" x14ac:dyDescent="0.35">
      <c r="A45" s="30" t="s">
        <v>32</v>
      </c>
      <c r="B45" s="18"/>
      <c r="C45" s="18">
        <v>3.05</v>
      </c>
      <c r="D45" s="18">
        <v>0.09</v>
      </c>
      <c r="E45" s="34"/>
      <c r="F45" s="59"/>
      <c r="G45" s="59"/>
      <c r="H45" s="118"/>
      <c r="I45" s="118"/>
    </row>
    <row r="46" spans="1:23" s="3" customFormat="1" x14ac:dyDescent="0.35">
      <c r="A46" s="30" t="s">
        <v>47</v>
      </c>
      <c r="B46" s="18"/>
      <c r="C46" s="18"/>
      <c r="D46" s="18"/>
      <c r="E46" s="34">
        <v>1</v>
      </c>
      <c r="F46" s="59"/>
      <c r="G46" s="59"/>
      <c r="H46" s="118"/>
      <c r="I46" s="118"/>
    </row>
    <row r="47" spans="1:23" s="3" customFormat="1" x14ac:dyDescent="0.35">
      <c r="A47" s="30" t="s">
        <v>49</v>
      </c>
      <c r="B47" s="18"/>
      <c r="C47" s="18"/>
      <c r="D47" s="18"/>
      <c r="E47" s="34"/>
      <c r="F47" s="59"/>
      <c r="G47" s="59"/>
      <c r="H47" s="118"/>
      <c r="I47" s="118"/>
    </row>
    <row r="48" spans="1:23" s="3" customFormat="1" x14ac:dyDescent="0.35">
      <c r="A48" s="30" t="s">
        <v>50</v>
      </c>
      <c r="B48" s="18">
        <v>2.9</v>
      </c>
      <c r="C48" s="18">
        <v>8.24</v>
      </c>
      <c r="D48" s="18">
        <v>10.95</v>
      </c>
      <c r="E48" s="34">
        <v>1</v>
      </c>
      <c r="F48" s="59"/>
      <c r="G48" s="59"/>
      <c r="H48" s="118"/>
      <c r="I48" s="118"/>
    </row>
    <row r="49" spans="1:9" s="3" customFormat="1" x14ac:dyDescent="0.35">
      <c r="A49" s="30" t="s">
        <v>51</v>
      </c>
      <c r="B49" s="18">
        <v>4.57</v>
      </c>
      <c r="C49" s="18">
        <v>1.5</v>
      </c>
      <c r="D49" s="18"/>
      <c r="E49" s="34"/>
      <c r="F49" s="59"/>
      <c r="G49" s="59"/>
      <c r="H49" s="118"/>
      <c r="I49" s="118"/>
    </row>
    <row r="50" spans="1:9" s="3" customFormat="1" x14ac:dyDescent="0.35">
      <c r="A50" s="30" t="s">
        <v>54</v>
      </c>
      <c r="B50" s="18">
        <v>0.03</v>
      </c>
      <c r="C50" s="18">
        <v>0.03</v>
      </c>
      <c r="D50" s="18"/>
      <c r="E50" s="34"/>
      <c r="F50" s="59"/>
      <c r="G50" s="59"/>
      <c r="H50" s="118"/>
      <c r="I50" s="118"/>
    </row>
    <row r="51" spans="1:9" s="3" customFormat="1" x14ac:dyDescent="0.35">
      <c r="A51" s="30" t="s">
        <v>55</v>
      </c>
      <c r="B51" s="18"/>
      <c r="C51" s="18">
        <v>1.35</v>
      </c>
      <c r="D51" s="18"/>
      <c r="E51" s="34"/>
      <c r="F51" s="59"/>
      <c r="G51" s="59"/>
      <c r="H51" s="118"/>
      <c r="I51" s="118"/>
    </row>
    <row r="52" spans="1:9" s="3" customFormat="1" x14ac:dyDescent="0.35">
      <c r="A52" s="30"/>
      <c r="B52" s="18"/>
      <c r="C52" s="18"/>
      <c r="D52" s="18"/>
      <c r="E52" s="34"/>
      <c r="F52" s="59"/>
      <c r="G52" s="59"/>
      <c r="H52" s="118"/>
      <c r="I52" s="118"/>
    </row>
    <row r="53" spans="1:9" s="6" customFormat="1" x14ac:dyDescent="0.35">
      <c r="A53" s="20" t="s">
        <v>61</v>
      </c>
      <c r="B53" s="24">
        <f t="shared" ref="B53:G53" si="2">SUM(B5:B51)</f>
        <v>30153.369999999988</v>
      </c>
      <c r="C53" s="24">
        <f t="shared" si="2"/>
        <v>36458.279999999992</v>
      </c>
      <c r="D53" s="24">
        <f t="shared" si="2"/>
        <v>48281.05999999999</v>
      </c>
      <c r="E53" s="35">
        <f t="shared" si="2"/>
        <v>62033.899999999987</v>
      </c>
      <c r="F53" s="35">
        <f t="shared" si="2"/>
        <v>66596.300000000017</v>
      </c>
      <c r="G53" s="35">
        <f t="shared" si="2"/>
        <v>76374.03000000013</v>
      </c>
      <c r="H53" s="119">
        <f t="shared" si="0"/>
        <v>0.14682091948051323</v>
      </c>
      <c r="I53" s="119">
        <f t="shared" si="1"/>
        <v>1</v>
      </c>
    </row>
    <row r="54" spans="1:9" s="6" customFormat="1" x14ac:dyDescent="0.35">
      <c r="A54" s="10" t="s">
        <v>66</v>
      </c>
      <c r="B54" s="32"/>
      <c r="C54" s="32"/>
      <c r="D54" s="32"/>
      <c r="E54" s="32"/>
      <c r="F54" s="32"/>
      <c r="G54" s="32"/>
      <c r="H54" s="32"/>
      <c r="I54" s="32"/>
    </row>
    <row r="55" spans="1:9" s="5" customFormat="1" x14ac:dyDescent="0.35">
      <c r="A55" s="32"/>
      <c r="B55" s="32"/>
      <c r="C55" s="32"/>
      <c r="D55" s="32"/>
      <c r="E55" s="32"/>
      <c r="F55" s="32"/>
      <c r="G55" s="32"/>
      <c r="H55" s="32"/>
      <c r="I55" s="32"/>
    </row>
    <row r="56" spans="1:9" s="5" customFormat="1" x14ac:dyDescent="0.35">
      <c r="A56" s="32"/>
      <c r="B56" s="32"/>
      <c r="C56" s="32"/>
      <c r="D56" s="32"/>
      <c r="E56" s="32"/>
      <c r="F56" s="32"/>
      <c r="G56" s="32"/>
      <c r="H56" s="32"/>
      <c r="I56" s="32"/>
    </row>
    <row r="57" spans="1:9" s="5" customFormat="1" x14ac:dyDescent="0.35">
      <c r="A57" s="32"/>
      <c r="B57" s="32"/>
      <c r="C57" s="32"/>
      <c r="D57" s="32"/>
      <c r="E57" s="32"/>
      <c r="F57" s="61"/>
      <c r="G57" s="61"/>
      <c r="H57" s="61"/>
      <c r="I57" s="61"/>
    </row>
    <row r="58" spans="1:9" s="5" customFormat="1" x14ac:dyDescent="0.35">
      <c r="A58" s="32"/>
      <c r="B58" s="32"/>
      <c r="C58" s="32"/>
      <c r="D58" s="32"/>
      <c r="E58" s="32"/>
      <c r="F58" s="60"/>
      <c r="G58" s="60"/>
      <c r="H58" s="60"/>
      <c r="I58" s="60"/>
    </row>
    <row r="59" spans="1:9" s="5" customFormat="1" x14ac:dyDescent="0.35">
      <c r="A59" s="32"/>
      <c r="B59" s="32"/>
      <c r="C59" s="32"/>
      <c r="D59" s="32"/>
      <c r="E59" s="32"/>
      <c r="F59" s="7"/>
      <c r="G59" s="64"/>
      <c r="H59" s="64"/>
      <c r="I59" s="64"/>
    </row>
    <row r="60" spans="1:9" s="5" customFormat="1" x14ac:dyDescent="0.35">
      <c r="A60" s="32"/>
      <c r="B60" s="32"/>
      <c r="C60" s="32"/>
      <c r="D60" s="32"/>
      <c r="E60" s="32"/>
      <c r="F60" s="7"/>
      <c r="G60" s="64"/>
      <c r="H60" s="64"/>
      <c r="I60" s="64"/>
    </row>
    <row r="61" spans="1:9" s="5" customFormat="1" x14ac:dyDescent="0.35">
      <c r="A61" s="32"/>
      <c r="B61" s="32"/>
      <c r="C61" s="32"/>
      <c r="D61" s="32"/>
      <c r="E61" s="32"/>
      <c r="F61" s="7"/>
      <c r="G61" s="64"/>
      <c r="H61" s="64"/>
      <c r="I61" s="64"/>
    </row>
    <row r="62" spans="1:9" s="5" customFormat="1" x14ac:dyDescent="0.35">
      <c r="A62" s="32"/>
      <c r="B62" s="32"/>
      <c r="C62" s="32"/>
      <c r="D62" s="32"/>
      <c r="E62" s="32"/>
      <c r="F62" s="7"/>
      <c r="G62" s="64"/>
      <c r="H62" s="64"/>
      <c r="I62" s="64"/>
    </row>
    <row r="63" spans="1:9" s="5" customFormat="1" x14ac:dyDescent="0.35">
      <c r="A63" s="32"/>
      <c r="B63" s="32"/>
      <c r="C63" s="32"/>
      <c r="D63" s="32"/>
      <c r="E63" s="32"/>
      <c r="F63" s="7"/>
      <c r="G63" s="64"/>
      <c r="H63" s="64"/>
      <c r="I63" s="64"/>
    </row>
    <row r="64" spans="1:9" s="5" customFormat="1" x14ac:dyDescent="0.35">
      <c r="A64" s="32"/>
      <c r="B64" s="32"/>
      <c r="C64" s="32"/>
      <c r="D64" s="32"/>
      <c r="E64" s="32"/>
      <c r="F64" s="7"/>
      <c r="G64" s="64"/>
      <c r="H64" s="64"/>
      <c r="I64" s="64"/>
    </row>
    <row r="65" spans="1:9" s="5" customFormat="1" x14ac:dyDescent="0.35">
      <c r="A65" s="32"/>
      <c r="B65" s="32"/>
      <c r="C65" s="32"/>
      <c r="D65" s="32"/>
      <c r="E65" s="32"/>
      <c r="F65" s="7"/>
      <c r="G65" s="64"/>
      <c r="H65" s="64"/>
      <c r="I65" s="64"/>
    </row>
    <row r="66" spans="1:9" s="5" customFormat="1" x14ac:dyDescent="0.35">
      <c r="A66" s="32"/>
      <c r="B66" s="32"/>
      <c r="C66" s="32"/>
      <c r="D66" s="32"/>
      <c r="E66" s="32"/>
      <c r="F66" s="7"/>
      <c r="G66" s="64"/>
      <c r="H66" s="64"/>
      <c r="I66" s="64"/>
    </row>
    <row r="67" spans="1:9" s="5" customFormat="1" x14ac:dyDescent="0.35">
      <c r="A67" s="32"/>
      <c r="B67" s="32"/>
      <c r="C67" s="32"/>
      <c r="D67" s="32"/>
      <c r="E67" s="32"/>
      <c r="F67" s="7"/>
      <c r="G67" s="64"/>
      <c r="H67" s="64"/>
      <c r="I67" s="64"/>
    </row>
    <row r="68" spans="1:9" s="5" customFormat="1" x14ac:dyDescent="0.35">
      <c r="A68" s="32"/>
      <c r="B68" s="32"/>
      <c r="C68" s="32"/>
      <c r="D68" s="32"/>
      <c r="E68" s="32"/>
      <c r="F68" s="7"/>
      <c r="G68" s="64"/>
      <c r="H68" s="64"/>
      <c r="I68" s="64"/>
    </row>
    <row r="69" spans="1:9" s="5" customFormat="1" x14ac:dyDescent="0.35">
      <c r="A69" s="32"/>
      <c r="B69" s="32"/>
      <c r="C69" s="32"/>
      <c r="D69" s="32"/>
      <c r="E69" s="32"/>
      <c r="F69" s="7"/>
      <c r="G69" s="64"/>
      <c r="H69" s="64"/>
      <c r="I69" s="64"/>
    </row>
    <row r="70" spans="1:9" s="5" customFormat="1" x14ac:dyDescent="0.35">
      <c r="A70" s="32"/>
      <c r="B70" s="32"/>
      <c r="C70" s="32"/>
      <c r="D70" s="32"/>
      <c r="E70" s="32"/>
      <c r="F70" s="7"/>
      <c r="G70" s="64"/>
      <c r="H70" s="64"/>
      <c r="I70" s="64"/>
    </row>
    <row r="71" spans="1:9" s="5" customFormat="1" x14ac:dyDescent="0.35">
      <c r="A71" s="32"/>
      <c r="B71" s="32"/>
      <c r="C71" s="32"/>
      <c r="D71" s="32"/>
      <c r="E71" s="32"/>
      <c r="F71" s="7"/>
      <c r="G71" s="64"/>
      <c r="H71" s="64"/>
      <c r="I71" s="64"/>
    </row>
    <row r="72" spans="1:9" s="5" customFormat="1" x14ac:dyDescent="0.35">
      <c r="A72" s="32"/>
      <c r="B72" s="32"/>
      <c r="C72" s="32"/>
      <c r="D72" s="32"/>
      <c r="E72" s="32"/>
      <c r="F72" s="7"/>
      <c r="G72" s="64"/>
      <c r="H72" s="64"/>
      <c r="I72" s="64"/>
    </row>
    <row r="73" spans="1:9" s="5" customFormat="1" x14ac:dyDescent="0.35">
      <c r="A73" s="32"/>
      <c r="B73" s="32"/>
      <c r="C73" s="32"/>
      <c r="D73" s="32"/>
      <c r="E73" s="32"/>
      <c r="F73" s="7"/>
      <c r="G73" s="64"/>
      <c r="H73" s="64"/>
      <c r="I73" s="64"/>
    </row>
    <row r="74" spans="1:9" s="5" customFormat="1" x14ac:dyDescent="0.35">
      <c r="A74" s="32"/>
      <c r="B74" s="32"/>
      <c r="C74" s="32"/>
      <c r="D74" s="32"/>
      <c r="E74" s="32"/>
      <c r="F74" s="7"/>
      <c r="G74" s="64"/>
      <c r="H74" s="64"/>
      <c r="I74" s="64"/>
    </row>
    <row r="75" spans="1:9" s="5" customFormat="1" x14ac:dyDescent="0.35">
      <c r="A75" s="32"/>
      <c r="B75" s="32"/>
      <c r="C75" s="32"/>
      <c r="D75" s="32"/>
      <c r="E75" s="32"/>
      <c r="F75" s="7"/>
      <c r="G75" s="64"/>
      <c r="H75" s="64"/>
      <c r="I75" s="64"/>
    </row>
    <row r="76" spans="1:9" s="5" customFormat="1" x14ac:dyDescent="0.35">
      <c r="A76" s="32"/>
      <c r="B76" s="32"/>
      <c r="C76" s="32"/>
      <c r="D76" s="32"/>
      <c r="E76" s="32"/>
      <c r="F76" s="7"/>
      <c r="G76" s="64"/>
      <c r="H76" s="64"/>
      <c r="I76" s="64"/>
    </row>
    <row r="77" spans="1:9" s="5" customFormat="1" x14ac:dyDescent="0.35">
      <c r="A77" s="32"/>
      <c r="B77" s="32"/>
      <c r="C77" s="32"/>
      <c r="D77" s="32"/>
      <c r="E77" s="32"/>
      <c r="F77" s="7"/>
      <c r="G77" s="64"/>
      <c r="H77" s="64"/>
      <c r="I77" s="64"/>
    </row>
    <row r="78" spans="1:9" s="5" customFormat="1" x14ac:dyDescent="0.35">
      <c r="A78" s="32"/>
      <c r="B78" s="32"/>
      <c r="C78" s="32"/>
      <c r="D78" s="32"/>
      <c r="E78" s="32"/>
      <c r="F78" s="7"/>
      <c r="G78" s="64"/>
      <c r="H78" s="64"/>
      <c r="I78" s="64"/>
    </row>
    <row r="79" spans="1:9" s="5" customFormat="1" x14ac:dyDescent="0.35">
      <c r="A79" s="32"/>
      <c r="B79" s="32"/>
      <c r="C79" s="32"/>
      <c r="D79" s="32"/>
      <c r="E79" s="32"/>
      <c r="F79" s="7"/>
      <c r="G79" s="64"/>
      <c r="H79" s="64"/>
      <c r="I79" s="64"/>
    </row>
    <row r="80" spans="1:9" s="5" customFormat="1" x14ac:dyDescent="0.35">
      <c r="A80" s="32"/>
      <c r="B80" s="32"/>
      <c r="C80" s="32"/>
      <c r="D80" s="32"/>
      <c r="E80" s="32"/>
      <c r="F80" s="7"/>
      <c r="G80" s="64"/>
      <c r="H80" s="64"/>
      <c r="I80" s="64"/>
    </row>
    <row r="81" spans="1:9" s="5" customFormat="1" x14ac:dyDescent="0.35">
      <c r="A81" s="32"/>
      <c r="B81" s="32"/>
      <c r="C81" s="32"/>
      <c r="D81" s="32"/>
      <c r="E81" s="32"/>
      <c r="F81" s="7"/>
      <c r="G81" s="64"/>
      <c r="H81" s="64"/>
      <c r="I81" s="64"/>
    </row>
    <row r="82" spans="1:9" s="5" customFormat="1" x14ac:dyDescent="0.35">
      <c r="A82" s="32"/>
      <c r="B82" s="32"/>
      <c r="C82" s="32"/>
      <c r="D82" s="32"/>
      <c r="E82" s="32"/>
      <c r="F82" s="7"/>
      <c r="G82" s="64"/>
      <c r="H82" s="64"/>
      <c r="I82" s="64"/>
    </row>
    <row r="83" spans="1:9" s="5" customFormat="1" x14ac:dyDescent="0.35">
      <c r="A83" s="32"/>
      <c r="B83" s="32"/>
      <c r="C83" s="32"/>
      <c r="D83" s="32"/>
      <c r="E83" s="32"/>
      <c r="F83" s="7"/>
      <c r="G83" s="64"/>
      <c r="H83" s="64"/>
      <c r="I83" s="64"/>
    </row>
    <row r="84" spans="1:9" s="5" customFormat="1" x14ac:dyDescent="0.35">
      <c r="A84" s="32"/>
      <c r="B84" s="32"/>
      <c r="C84" s="32"/>
      <c r="D84" s="32"/>
      <c r="E84" s="32"/>
      <c r="F84" s="7"/>
      <c r="G84" s="64"/>
      <c r="H84" s="64"/>
      <c r="I84" s="64"/>
    </row>
    <row r="85" spans="1:9" s="5" customFormat="1" x14ac:dyDescent="0.35">
      <c r="A85" s="32"/>
      <c r="B85" s="32"/>
      <c r="C85" s="32"/>
      <c r="D85" s="32"/>
      <c r="E85" s="32"/>
      <c r="F85" s="7"/>
      <c r="G85" s="64"/>
      <c r="H85" s="64"/>
      <c r="I85" s="64"/>
    </row>
    <row r="86" spans="1:9" s="5" customFormat="1" x14ac:dyDescent="0.35">
      <c r="A86" s="32"/>
      <c r="B86" s="32"/>
      <c r="C86" s="32"/>
      <c r="D86" s="32"/>
      <c r="E86" s="32"/>
      <c r="F86" s="7"/>
      <c r="G86" s="64"/>
      <c r="H86" s="64"/>
      <c r="I86" s="64"/>
    </row>
    <row r="87" spans="1:9" s="5" customFormat="1" x14ac:dyDescent="0.35">
      <c r="A87" s="32"/>
      <c r="B87" s="32"/>
      <c r="C87" s="32"/>
      <c r="D87" s="32"/>
      <c r="E87" s="32"/>
      <c r="F87" s="7"/>
      <c r="G87" s="64"/>
      <c r="H87" s="64"/>
      <c r="I87" s="64"/>
    </row>
    <row r="88" spans="1:9" s="5" customFormat="1" x14ac:dyDescent="0.35">
      <c r="A88" s="32"/>
      <c r="B88" s="32"/>
      <c r="C88" s="32"/>
      <c r="D88" s="32"/>
      <c r="E88" s="32"/>
      <c r="F88" s="7"/>
      <c r="G88" s="64"/>
      <c r="H88" s="64"/>
      <c r="I88" s="64"/>
    </row>
    <row r="89" spans="1:9" s="5" customFormat="1" x14ac:dyDescent="0.35">
      <c r="A89" s="32"/>
      <c r="B89" s="32"/>
      <c r="C89" s="32"/>
      <c r="D89" s="32"/>
      <c r="E89" s="32"/>
      <c r="F89" s="7"/>
      <c r="G89" s="64"/>
      <c r="H89" s="64"/>
      <c r="I89" s="64"/>
    </row>
    <row r="90" spans="1:9" s="5" customFormat="1" x14ac:dyDescent="0.35">
      <c r="A90" s="32"/>
      <c r="B90" s="32"/>
      <c r="C90" s="32"/>
      <c r="D90" s="32"/>
      <c r="E90" s="32"/>
      <c r="F90" s="7"/>
      <c r="G90" s="64"/>
      <c r="H90" s="64"/>
      <c r="I90" s="64"/>
    </row>
    <row r="91" spans="1:9" s="5" customFormat="1" x14ac:dyDescent="0.35">
      <c r="A91" s="32"/>
      <c r="B91" s="32"/>
      <c r="C91" s="32"/>
      <c r="D91" s="32"/>
      <c r="E91" s="32"/>
      <c r="F91" s="7"/>
      <c r="G91" s="64"/>
      <c r="H91" s="64"/>
      <c r="I91" s="64"/>
    </row>
    <row r="92" spans="1:9" s="5" customFormat="1" x14ac:dyDescent="0.35">
      <c r="A92" s="32"/>
      <c r="B92" s="32"/>
      <c r="C92" s="32"/>
      <c r="D92" s="32"/>
      <c r="E92" s="32"/>
      <c r="F92" s="7"/>
      <c r="G92" s="64"/>
      <c r="H92" s="64"/>
      <c r="I92" s="64"/>
    </row>
    <row r="93" spans="1:9" s="5" customFormat="1" x14ac:dyDescent="0.35">
      <c r="A93" s="32"/>
      <c r="B93" s="32"/>
      <c r="C93" s="32"/>
      <c r="D93" s="32"/>
      <c r="E93" s="32"/>
    </row>
    <row r="94" spans="1:9" s="5" customFormat="1" x14ac:dyDescent="0.35">
      <c r="A94" s="32"/>
      <c r="B94" s="32"/>
      <c r="C94" s="32"/>
      <c r="D94" s="32"/>
      <c r="E94" s="32"/>
      <c r="F94" s="7"/>
      <c r="G94" s="64"/>
      <c r="H94" s="64"/>
      <c r="I94" s="64"/>
    </row>
    <row r="95" spans="1:9" s="5" customFormat="1" x14ac:dyDescent="0.35">
      <c r="A95" s="32"/>
      <c r="B95" s="32"/>
      <c r="C95" s="32"/>
      <c r="D95" s="32"/>
      <c r="E95" s="32"/>
      <c r="F95" s="7"/>
      <c r="G95" s="64"/>
      <c r="H95" s="64"/>
      <c r="I95" s="64"/>
    </row>
    <row r="96" spans="1:9" s="5" customFormat="1" x14ac:dyDescent="0.35">
      <c r="A96" s="32"/>
      <c r="B96" s="32"/>
      <c r="C96" s="32"/>
      <c r="D96" s="32"/>
      <c r="E96" s="32"/>
      <c r="F96" s="7"/>
      <c r="G96" s="64"/>
      <c r="H96" s="64"/>
      <c r="I96" s="64"/>
    </row>
    <row r="97" spans="1:9" s="5" customFormat="1" x14ac:dyDescent="0.35">
      <c r="A97" s="32"/>
      <c r="B97" s="32"/>
      <c r="C97" s="32"/>
      <c r="D97" s="32"/>
      <c r="E97" s="32"/>
      <c r="F97" s="7"/>
      <c r="G97" s="64"/>
      <c r="H97" s="64"/>
      <c r="I97" s="64"/>
    </row>
    <row r="98" spans="1:9" s="5" customFormat="1" x14ac:dyDescent="0.35">
      <c r="A98" s="32"/>
      <c r="B98" s="32"/>
      <c r="C98" s="32"/>
      <c r="D98" s="32"/>
      <c r="E98" s="32"/>
      <c r="F98" s="7"/>
      <c r="G98" s="64"/>
      <c r="H98" s="64"/>
      <c r="I98" s="64"/>
    </row>
    <row r="99" spans="1:9" s="5" customFormat="1" x14ac:dyDescent="0.35">
      <c r="A99" s="32"/>
      <c r="B99" s="32"/>
      <c r="C99" s="32"/>
      <c r="D99" s="32"/>
      <c r="E99" s="32"/>
      <c r="F99" s="7"/>
      <c r="G99" s="64"/>
      <c r="H99" s="64"/>
      <c r="I99" s="64"/>
    </row>
    <row r="100" spans="1:9" s="5" customFormat="1" x14ac:dyDescent="0.35">
      <c r="A100" s="32"/>
      <c r="B100" s="32"/>
      <c r="C100" s="32"/>
      <c r="D100" s="32"/>
      <c r="E100" s="32"/>
      <c r="F100" s="7"/>
      <c r="G100" s="64"/>
      <c r="H100" s="64"/>
      <c r="I100" s="64"/>
    </row>
    <row r="101" spans="1:9" s="5" customFormat="1" x14ac:dyDescent="0.35">
      <c r="A101" s="32"/>
      <c r="B101" s="32"/>
      <c r="C101" s="32"/>
      <c r="D101" s="32"/>
      <c r="E101" s="32"/>
      <c r="F101" s="7"/>
      <c r="G101" s="64"/>
      <c r="H101" s="64"/>
      <c r="I101" s="64"/>
    </row>
    <row r="102" spans="1:9" s="5" customFormat="1" x14ac:dyDescent="0.35">
      <c r="A102" s="32"/>
      <c r="B102" s="32"/>
      <c r="C102" s="32"/>
      <c r="D102" s="32"/>
      <c r="E102" s="32"/>
      <c r="F102" s="7"/>
      <c r="G102" s="64"/>
      <c r="H102" s="64"/>
      <c r="I102" s="64"/>
    </row>
    <row r="103" spans="1:9" s="5" customFormat="1" x14ac:dyDescent="0.35">
      <c r="A103" s="32"/>
      <c r="B103" s="32"/>
      <c r="C103" s="32"/>
      <c r="D103" s="32"/>
      <c r="E103" s="32"/>
      <c r="F103" s="7"/>
      <c r="G103" s="64"/>
      <c r="H103" s="64"/>
      <c r="I103" s="64"/>
    </row>
    <row r="104" spans="1:9" s="5" customFormat="1" x14ac:dyDescent="0.35">
      <c r="A104" s="32"/>
      <c r="B104" s="32"/>
      <c r="C104" s="32"/>
      <c r="D104" s="32"/>
      <c r="E104" s="32"/>
      <c r="F104" s="7"/>
      <c r="G104" s="64"/>
      <c r="H104" s="64"/>
      <c r="I104" s="64"/>
    </row>
    <row r="105" spans="1:9" s="5" customFormat="1" x14ac:dyDescent="0.35">
      <c r="A105" s="32"/>
      <c r="B105" s="32"/>
      <c r="C105" s="32"/>
      <c r="D105" s="32"/>
      <c r="E105" s="32"/>
      <c r="F105" s="7"/>
      <c r="G105" s="64"/>
      <c r="H105" s="64"/>
      <c r="I105" s="64"/>
    </row>
    <row r="106" spans="1:9" s="5" customFormat="1" x14ac:dyDescent="0.35">
      <c r="A106" s="32"/>
      <c r="B106" s="32"/>
      <c r="C106" s="32"/>
      <c r="D106" s="32"/>
      <c r="E106" s="32"/>
      <c r="F106" s="7"/>
      <c r="G106" s="64"/>
      <c r="H106" s="64"/>
      <c r="I106" s="64"/>
    </row>
    <row r="107" spans="1:9" s="5" customFormat="1" x14ac:dyDescent="0.35">
      <c r="A107" s="32"/>
      <c r="B107" s="32"/>
      <c r="C107" s="32"/>
      <c r="D107" s="32"/>
      <c r="E107" s="32"/>
      <c r="F107" s="7"/>
      <c r="G107" s="64"/>
      <c r="H107" s="64"/>
      <c r="I107" s="64"/>
    </row>
    <row r="108" spans="1:9" s="5" customFormat="1" x14ac:dyDescent="0.35">
      <c r="A108" s="32"/>
      <c r="B108" s="32"/>
      <c r="C108" s="32"/>
      <c r="D108" s="32"/>
      <c r="E108" s="32"/>
      <c r="F108" s="7"/>
      <c r="G108" s="64"/>
      <c r="H108" s="64"/>
      <c r="I108" s="64"/>
    </row>
    <row r="109" spans="1:9" s="5" customFormat="1" x14ac:dyDescent="0.35">
      <c r="A109" s="32"/>
      <c r="B109" s="32"/>
      <c r="C109" s="32"/>
      <c r="D109" s="32"/>
      <c r="E109" s="32"/>
      <c r="F109" s="7"/>
      <c r="G109" s="64"/>
      <c r="H109" s="64"/>
      <c r="I109" s="64"/>
    </row>
    <row r="110" spans="1:9" s="5" customFormat="1" x14ac:dyDescent="0.35">
      <c r="A110" s="32"/>
      <c r="B110" s="32"/>
      <c r="C110" s="32"/>
      <c r="D110" s="32"/>
      <c r="E110" s="32"/>
      <c r="F110" s="7"/>
      <c r="G110" s="64"/>
      <c r="H110" s="64"/>
      <c r="I110" s="64"/>
    </row>
    <row r="111" spans="1:9" s="5" customFormat="1" x14ac:dyDescent="0.35">
      <c r="A111" s="32"/>
      <c r="B111" s="32"/>
      <c r="C111" s="32"/>
      <c r="D111" s="32"/>
      <c r="E111" s="32"/>
      <c r="F111" s="7"/>
      <c r="G111" s="64"/>
      <c r="H111" s="64"/>
      <c r="I111" s="64"/>
    </row>
    <row r="112" spans="1:9" s="5" customFormat="1" x14ac:dyDescent="0.35">
      <c r="A112" s="32"/>
      <c r="B112" s="32"/>
      <c r="C112" s="32"/>
      <c r="D112" s="32"/>
      <c r="E112" s="32"/>
      <c r="F112" s="7"/>
      <c r="G112" s="64"/>
      <c r="H112" s="64"/>
      <c r="I112" s="64"/>
    </row>
    <row r="113" spans="1:9" s="5" customFormat="1" x14ac:dyDescent="0.35">
      <c r="A113" s="32"/>
      <c r="B113" s="32"/>
      <c r="C113" s="32"/>
      <c r="D113" s="32"/>
      <c r="E113" s="32"/>
      <c r="F113" s="7"/>
      <c r="G113" s="64"/>
      <c r="H113" s="64"/>
      <c r="I113" s="64"/>
    </row>
    <row r="114" spans="1:9" s="5" customFormat="1" x14ac:dyDescent="0.35">
      <c r="A114" s="32"/>
      <c r="B114" s="32"/>
      <c r="C114" s="32"/>
      <c r="D114" s="32"/>
      <c r="E114" s="32"/>
      <c r="F114" s="8"/>
      <c r="G114" s="8"/>
      <c r="H114" s="8"/>
      <c r="I114" s="8"/>
    </row>
    <row r="115" spans="1:9" s="5" customFormat="1" x14ac:dyDescent="0.35">
      <c r="A115" s="32"/>
      <c r="B115" s="32"/>
      <c r="C115" s="32"/>
      <c r="D115" s="32"/>
      <c r="E115" s="32"/>
      <c r="F115" s="8"/>
      <c r="G115" s="8"/>
      <c r="H115" s="8"/>
      <c r="I115" s="8"/>
    </row>
    <row r="116" spans="1:9" s="5" customFormat="1" x14ac:dyDescent="0.35">
      <c r="A116" s="32"/>
      <c r="B116" s="32"/>
      <c r="C116" s="32"/>
      <c r="D116" s="32"/>
      <c r="E116" s="32"/>
      <c r="F116" s="8"/>
      <c r="G116" s="8"/>
      <c r="H116" s="8"/>
      <c r="I116" s="8"/>
    </row>
    <row r="117" spans="1:9" s="5" customFormat="1" x14ac:dyDescent="0.35">
      <c r="A117" s="32"/>
      <c r="B117" s="32"/>
      <c r="C117" s="32"/>
      <c r="D117" s="32"/>
      <c r="E117" s="32"/>
      <c r="F117" s="8"/>
      <c r="G117" s="8"/>
      <c r="H117" s="8"/>
      <c r="I117" s="8"/>
    </row>
    <row r="118" spans="1:9" s="5" customFormat="1" x14ac:dyDescent="0.35">
      <c r="A118" s="32"/>
      <c r="B118" s="32"/>
      <c r="C118" s="32"/>
      <c r="D118" s="32"/>
      <c r="E118" s="32"/>
      <c r="F118" s="8"/>
      <c r="G118" s="8"/>
      <c r="H118" s="8"/>
      <c r="I118" s="8"/>
    </row>
    <row r="119" spans="1:9" s="5" customFormat="1" x14ac:dyDescent="0.35">
      <c r="A119" s="32"/>
      <c r="B119" s="32"/>
      <c r="C119" s="32"/>
      <c r="D119" s="32"/>
      <c r="E119" s="32"/>
      <c r="F119" s="8"/>
      <c r="G119" s="8"/>
      <c r="H119" s="8"/>
      <c r="I119" s="8"/>
    </row>
    <row r="120" spans="1:9" s="5" customFormat="1" x14ac:dyDescent="0.35">
      <c r="A120" s="32"/>
      <c r="B120" s="32"/>
      <c r="C120" s="32"/>
      <c r="D120" s="32"/>
      <c r="E120" s="32"/>
      <c r="F120" s="8"/>
      <c r="G120" s="8"/>
      <c r="H120" s="8"/>
      <c r="I120" s="8"/>
    </row>
    <row r="121" spans="1:9" s="5" customFormat="1" x14ac:dyDescent="0.35">
      <c r="A121" s="32"/>
      <c r="B121" s="32"/>
      <c r="C121" s="32"/>
      <c r="D121" s="32"/>
      <c r="E121" s="32"/>
      <c r="F121" s="8"/>
      <c r="G121" s="8"/>
      <c r="H121" s="8"/>
      <c r="I121" s="8"/>
    </row>
    <row r="122" spans="1:9" s="5" customFormat="1" x14ac:dyDescent="0.35">
      <c r="A122" s="32"/>
      <c r="B122" s="32"/>
      <c r="C122" s="32"/>
      <c r="D122" s="32"/>
      <c r="E122" s="32"/>
      <c r="F122" s="8"/>
      <c r="G122" s="8"/>
      <c r="H122" s="8"/>
      <c r="I122" s="8"/>
    </row>
    <row r="123" spans="1:9" s="5" customFormat="1" x14ac:dyDescent="0.35">
      <c r="A123" s="32"/>
      <c r="B123" s="32"/>
      <c r="C123" s="32"/>
      <c r="D123" s="32"/>
      <c r="E123" s="32"/>
      <c r="F123" s="8"/>
      <c r="G123" s="8"/>
      <c r="H123" s="8"/>
      <c r="I123" s="8"/>
    </row>
    <row r="124" spans="1:9" s="5" customFormat="1" x14ac:dyDescent="0.35">
      <c r="A124" s="32"/>
      <c r="B124" s="32"/>
      <c r="C124" s="32"/>
      <c r="D124" s="32"/>
      <c r="E124" s="32"/>
      <c r="F124" s="8"/>
      <c r="G124" s="8"/>
      <c r="H124" s="8"/>
      <c r="I124" s="8"/>
    </row>
    <row r="125" spans="1:9" s="5" customFormat="1" x14ac:dyDescent="0.35">
      <c r="A125" s="32"/>
      <c r="B125" s="32"/>
      <c r="C125" s="32"/>
      <c r="D125" s="32"/>
      <c r="E125" s="32"/>
      <c r="F125" s="8"/>
      <c r="G125" s="8"/>
      <c r="H125" s="8"/>
      <c r="I125" s="8"/>
    </row>
    <row r="126" spans="1:9" s="5" customFormat="1" x14ac:dyDescent="0.35">
      <c r="A126" s="32"/>
      <c r="B126" s="32"/>
      <c r="C126" s="32"/>
      <c r="D126" s="32"/>
      <c r="E126" s="32"/>
      <c r="F126" s="8"/>
      <c r="G126" s="8"/>
      <c r="H126" s="8"/>
      <c r="I126" s="8"/>
    </row>
    <row r="127" spans="1:9" s="5" customFormat="1" x14ac:dyDescent="0.35">
      <c r="A127" s="32"/>
      <c r="B127" s="32"/>
      <c r="C127" s="32"/>
      <c r="D127" s="32"/>
      <c r="E127" s="32"/>
      <c r="F127" s="8"/>
      <c r="G127" s="8"/>
      <c r="H127" s="8"/>
      <c r="I127" s="8"/>
    </row>
    <row r="128" spans="1:9" s="5" customFormat="1" x14ac:dyDescent="0.35">
      <c r="A128" s="32"/>
      <c r="B128" s="32"/>
      <c r="C128" s="32"/>
      <c r="D128" s="32"/>
      <c r="E128" s="32"/>
      <c r="F128" s="8"/>
      <c r="G128" s="8"/>
      <c r="H128" s="8"/>
      <c r="I128" s="8"/>
    </row>
    <row r="129" spans="1:9" s="5" customFormat="1" x14ac:dyDescent="0.35">
      <c r="A129" s="32"/>
      <c r="B129" s="32"/>
      <c r="C129" s="32"/>
      <c r="D129" s="32"/>
      <c r="E129" s="32"/>
      <c r="F129" s="8"/>
      <c r="G129" s="8"/>
      <c r="H129" s="8"/>
      <c r="I129" s="8"/>
    </row>
    <row r="130" spans="1:9" s="5" customFormat="1" x14ac:dyDescent="0.35">
      <c r="A130" s="32"/>
      <c r="B130" s="32"/>
      <c r="C130" s="32"/>
      <c r="D130" s="32"/>
      <c r="E130" s="32"/>
      <c r="F130" s="8"/>
      <c r="G130" s="8"/>
      <c r="H130" s="8"/>
      <c r="I130" s="8"/>
    </row>
    <row r="131" spans="1:9" s="5" customFormat="1" x14ac:dyDescent="0.35">
      <c r="A131" s="32"/>
      <c r="B131" s="32"/>
      <c r="C131" s="32"/>
      <c r="D131" s="32"/>
      <c r="E131" s="32"/>
      <c r="F131" s="8"/>
      <c r="G131" s="8"/>
      <c r="H131" s="8"/>
      <c r="I131" s="8"/>
    </row>
    <row r="132" spans="1:9" s="5" customFormat="1" x14ac:dyDescent="0.35">
      <c r="A132" s="32"/>
      <c r="B132" s="32"/>
      <c r="C132" s="32"/>
      <c r="D132" s="32"/>
      <c r="E132" s="32"/>
      <c r="F132" s="8"/>
      <c r="G132" s="8"/>
      <c r="H132" s="8"/>
      <c r="I132" s="8"/>
    </row>
    <row r="133" spans="1:9" s="5" customFormat="1" x14ac:dyDescent="0.35">
      <c r="A133" s="32"/>
      <c r="B133" s="32"/>
      <c r="C133" s="32"/>
      <c r="D133" s="32"/>
      <c r="E133" s="32"/>
      <c r="F133" s="8"/>
      <c r="G133" s="8"/>
      <c r="H133" s="8"/>
      <c r="I133" s="8"/>
    </row>
    <row r="134" spans="1:9" s="5" customFormat="1" x14ac:dyDescent="0.35">
      <c r="A134" s="32"/>
      <c r="B134" s="32"/>
      <c r="C134" s="32"/>
      <c r="D134" s="32"/>
      <c r="E134" s="32"/>
      <c r="F134" s="8"/>
      <c r="G134" s="8"/>
      <c r="H134" s="8"/>
      <c r="I134" s="8"/>
    </row>
    <row r="135" spans="1:9" s="5" customFormat="1" x14ac:dyDescent="0.35">
      <c r="A135" s="32"/>
      <c r="B135" s="32"/>
      <c r="C135" s="32"/>
      <c r="D135" s="32"/>
      <c r="E135" s="32"/>
      <c r="F135" s="8"/>
      <c r="G135" s="8"/>
      <c r="H135" s="8"/>
      <c r="I135" s="8"/>
    </row>
    <row r="136" spans="1:9" s="5" customFormat="1" x14ac:dyDescent="0.35">
      <c r="A136" s="32"/>
      <c r="B136" s="32"/>
      <c r="C136" s="32"/>
      <c r="D136" s="32"/>
      <c r="E136" s="32"/>
      <c r="F136" s="8"/>
      <c r="G136" s="8"/>
      <c r="H136" s="8"/>
      <c r="I136" s="8"/>
    </row>
    <row r="137" spans="1:9" s="5" customFormat="1" x14ac:dyDescent="0.35">
      <c r="A137" s="32"/>
      <c r="B137" s="32"/>
      <c r="C137" s="32"/>
      <c r="D137" s="32"/>
      <c r="E137" s="32"/>
      <c r="F137" s="8"/>
      <c r="G137" s="8"/>
      <c r="H137" s="8"/>
      <c r="I137" s="8"/>
    </row>
    <row r="138" spans="1:9" s="5" customFormat="1" x14ac:dyDescent="0.35">
      <c r="A138" s="32"/>
      <c r="B138" s="32"/>
      <c r="C138" s="32"/>
      <c r="D138" s="32"/>
      <c r="E138" s="32"/>
      <c r="F138" s="8"/>
      <c r="G138" s="8"/>
      <c r="H138" s="8"/>
      <c r="I138" s="8"/>
    </row>
    <row r="139" spans="1:9" s="5" customFormat="1" x14ac:dyDescent="0.35">
      <c r="A139" s="32"/>
      <c r="B139" s="32"/>
      <c r="C139" s="32"/>
      <c r="D139" s="32"/>
      <c r="E139" s="32"/>
      <c r="F139" s="8"/>
      <c r="G139" s="8"/>
      <c r="H139" s="8"/>
      <c r="I139" s="8"/>
    </row>
    <row r="140" spans="1:9" s="5" customFormat="1" x14ac:dyDescent="0.35">
      <c r="A140" s="32"/>
      <c r="B140" s="32"/>
      <c r="C140" s="32"/>
      <c r="D140" s="32"/>
      <c r="E140" s="32"/>
      <c r="F140" s="8"/>
      <c r="G140" s="8"/>
      <c r="H140" s="8"/>
      <c r="I140" s="8"/>
    </row>
    <row r="141" spans="1:9" s="5" customFormat="1" x14ac:dyDescent="0.35">
      <c r="A141" s="32"/>
      <c r="B141" s="32"/>
      <c r="C141" s="32"/>
      <c r="D141" s="32"/>
      <c r="E141" s="32"/>
      <c r="F141" s="8"/>
      <c r="G141" s="8"/>
      <c r="H141" s="8"/>
      <c r="I141" s="8"/>
    </row>
    <row r="142" spans="1:9" s="5" customFormat="1" x14ac:dyDescent="0.35">
      <c r="A142" s="32"/>
      <c r="B142" s="32"/>
      <c r="C142" s="32"/>
      <c r="D142" s="32"/>
      <c r="E142" s="32"/>
      <c r="F142" s="8"/>
      <c r="G142" s="8"/>
      <c r="H142" s="8"/>
      <c r="I142" s="8"/>
    </row>
    <row r="143" spans="1:9" s="5" customFormat="1" x14ac:dyDescent="0.35">
      <c r="A143" s="32"/>
      <c r="B143" s="32"/>
      <c r="C143" s="32"/>
      <c r="D143" s="32"/>
      <c r="E143" s="32"/>
      <c r="F143" s="8"/>
      <c r="G143" s="8"/>
      <c r="H143" s="8"/>
      <c r="I143" s="8"/>
    </row>
    <row r="144" spans="1:9" s="5" customFormat="1" x14ac:dyDescent="0.35">
      <c r="A144" s="32"/>
      <c r="B144" s="32"/>
      <c r="C144" s="32"/>
      <c r="D144" s="32"/>
      <c r="E144" s="32"/>
      <c r="F144" s="8"/>
      <c r="G144" s="8"/>
      <c r="H144" s="8"/>
      <c r="I144" s="8"/>
    </row>
    <row r="145" spans="1:9" s="5" customFormat="1" x14ac:dyDescent="0.35">
      <c r="A145" s="32"/>
      <c r="B145" s="32"/>
      <c r="C145" s="32"/>
      <c r="D145" s="32"/>
      <c r="E145" s="32"/>
      <c r="F145" s="8"/>
      <c r="G145" s="8"/>
      <c r="H145" s="8"/>
      <c r="I145" s="8"/>
    </row>
    <row r="146" spans="1:9" s="5" customFormat="1" x14ac:dyDescent="0.35">
      <c r="A146" s="32"/>
      <c r="B146" s="32"/>
      <c r="C146" s="32"/>
      <c r="D146" s="32"/>
      <c r="E146" s="32"/>
      <c r="F146" s="8"/>
      <c r="G146" s="8"/>
      <c r="H146" s="8"/>
      <c r="I146" s="8"/>
    </row>
    <row r="147" spans="1:9" s="5" customFormat="1" x14ac:dyDescent="0.35">
      <c r="A147" s="32"/>
      <c r="B147" s="32"/>
      <c r="C147" s="32"/>
      <c r="D147" s="32"/>
      <c r="E147" s="32"/>
      <c r="F147" s="8"/>
      <c r="G147" s="8"/>
      <c r="H147" s="8"/>
      <c r="I147" s="8"/>
    </row>
    <row r="148" spans="1:9" s="5" customFormat="1" x14ac:dyDescent="0.35">
      <c r="A148" s="32"/>
      <c r="B148" s="32"/>
      <c r="C148" s="32"/>
      <c r="D148" s="32"/>
      <c r="E148" s="32"/>
      <c r="F148" s="8"/>
      <c r="G148" s="8"/>
      <c r="H148" s="8"/>
      <c r="I148" s="8"/>
    </row>
    <row r="149" spans="1:9" s="5" customFormat="1" x14ac:dyDescent="0.35">
      <c r="A149" s="32"/>
      <c r="B149" s="32"/>
      <c r="C149" s="32"/>
      <c r="D149" s="32"/>
      <c r="E149" s="32"/>
      <c r="F149" s="8"/>
      <c r="G149" s="8"/>
      <c r="H149" s="8"/>
      <c r="I149" s="8"/>
    </row>
    <row r="150" spans="1:9" s="5" customFormat="1" x14ac:dyDescent="0.35">
      <c r="A150" s="32"/>
      <c r="B150" s="32"/>
      <c r="C150" s="32"/>
      <c r="D150" s="32"/>
      <c r="E150" s="32"/>
      <c r="F150" s="8"/>
      <c r="G150" s="8"/>
      <c r="H150" s="8"/>
      <c r="I150" s="8"/>
    </row>
    <row r="151" spans="1:9" s="5" customFormat="1" x14ac:dyDescent="0.35">
      <c r="A151" s="32"/>
      <c r="B151" s="32"/>
      <c r="C151" s="32"/>
      <c r="D151" s="32"/>
      <c r="E151" s="32"/>
      <c r="F151" s="8"/>
      <c r="G151" s="8"/>
      <c r="H151" s="8"/>
      <c r="I151" s="8"/>
    </row>
    <row r="152" spans="1:9" s="5" customFormat="1" x14ac:dyDescent="0.35">
      <c r="A152" s="32"/>
      <c r="B152" s="32"/>
      <c r="C152" s="32"/>
      <c r="D152" s="32"/>
      <c r="E152" s="32"/>
      <c r="F152" s="8"/>
      <c r="G152" s="8"/>
      <c r="H152" s="8"/>
      <c r="I152" s="8"/>
    </row>
    <row r="153" spans="1:9" s="5" customFormat="1" x14ac:dyDescent="0.35">
      <c r="A153" s="32"/>
      <c r="B153" s="32"/>
      <c r="C153" s="32"/>
      <c r="D153" s="32"/>
      <c r="E153" s="32"/>
      <c r="F153" s="8"/>
      <c r="G153" s="8"/>
      <c r="H153" s="8"/>
      <c r="I153" s="8"/>
    </row>
    <row r="154" spans="1:9" s="5" customFormat="1" x14ac:dyDescent="0.35">
      <c r="A154" s="32"/>
      <c r="B154" s="32"/>
      <c r="C154" s="32"/>
      <c r="D154" s="32"/>
      <c r="E154" s="32"/>
      <c r="F154" s="8"/>
      <c r="G154" s="8"/>
      <c r="H154" s="8"/>
      <c r="I154" s="8"/>
    </row>
    <row r="155" spans="1:9" s="5" customFormat="1" x14ac:dyDescent="0.35">
      <c r="A155" s="32"/>
      <c r="B155" s="32"/>
      <c r="C155" s="32"/>
      <c r="D155" s="32"/>
      <c r="E155" s="32"/>
      <c r="F155" s="8"/>
      <c r="G155" s="8"/>
      <c r="H155" s="8"/>
      <c r="I155" s="8"/>
    </row>
    <row r="156" spans="1:9" s="5" customFormat="1" x14ac:dyDescent="0.35">
      <c r="A156" s="32"/>
      <c r="B156" s="32"/>
      <c r="C156" s="32"/>
      <c r="D156" s="32"/>
      <c r="E156" s="32"/>
      <c r="F156" s="8"/>
      <c r="G156" s="8"/>
      <c r="H156" s="8"/>
      <c r="I156" s="8"/>
    </row>
    <row r="157" spans="1:9" s="5" customFormat="1" x14ac:dyDescent="0.35">
      <c r="A157" s="32"/>
      <c r="B157" s="32"/>
      <c r="C157" s="32"/>
      <c r="D157" s="32"/>
      <c r="E157" s="32"/>
      <c r="F157" s="8"/>
      <c r="G157" s="8"/>
      <c r="H157" s="8"/>
      <c r="I157" s="8"/>
    </row>
    <row r="158" spans="1:9" s="5" customFormat="1" x14ac:dyDescent="0.35">
      <c r="A158" s="32"/>
      <c r="B158" s="32"/>
      <c r="C158" s="32"/>
      <c r="D158" s="32"/>
      <c r="E158" s="32"/>
      <c r="F158" s="8"/>
      <c r="G158" s="8"/>
      <c r="H158" s="8"/>
      <c r="I158" s="8"/>
    </row>
    <row r="159" spans="1:9" s="5" customFormat="1" x14ac:dyDescent="0.35">
      <c r="A159" s="32"/>
      <c r="B159" s="32"/>
      <c r="C159" s="32"/>
      <c r="D159" s="32"/>
      <c r="E159" s="32"/>
      <c r="F159" s="8"/>
      <c r="G159" s="8"/>
      <c r="H159" s="8"/>
      <c r="I159" s="8"/>
    </row>
    <row r="160" spans="1:9" s="5" customFormat="1" x14ac:dyDescent="0.35">
      <c r="A160" s="32"/>
      <c r="B160" s="32"/>
      <c r="C160" s="32"/>
      <c r="D160" s="32"/>
      <c r="E160" s="32"/>
      <c r="F160" s="8"/>
      <c r="G160" s="8"/>
      <c r="H160" s="8"/>
      <c r="I160" s="8"/>
    </row>
    <row r="161" spans="1:9" s="5" customFormat="1" x14ac:dyDescent="0.35">
      <c r="A161" s="32"/>
      <c r="B161" s="32"/>
      <c r="C161" s="32"/>
      <c r="D161" s="32"/>
      <c r="E161" s="32"/>
      <c r="F161" s="8"/>
      <c r="G161" s="8"/>
      <c r="H161" s="8"/>
      <c r="I161" s="8"/>
    </row>
    <row r="162" spans="1:9" s="5" customFormat="1" x14ac:dyDescent="0.35">
      <c r="A162" s="32"/>
      <c r="B162" s="32"/>
      <c r="C162" s="32"/>
      <c r="D162" s="32"/>
      <c r="E162" s="32"/>
      <c r="F162" s="8"/>
      <c r="G162" s="8"/>
      <c r="H162" s="8"/>
      <c r="I162" s="8"/>
    </row>
    <row r="163" spans="1:9" s="5" customFormat="1" x14ac:dyDescent="0.35">
      <c r="A163" s="32"/>
      <c r="B163" s="32"/>
      <c r="C163" s="32"/>
      <c r="D163" s="32"/>
      <c r="E163" s="32"/>
      <c r="F163" s="8"/>
      <c r="G163" s="8"/>
      <c r="H163" s="8"/>
      <c r="I163" s="8"/>
    </row>
    <row r="164" spans="1:9" s="5" customFormat="1" x14ac:dyDescent="0.35">
      <c r="A164" s="32"/>
      <c r="B164" s="32"/>
      <c r="C164" s="32"/>
      <c r="D164" s="32"/>
      <c r="E164" s="32"/>
      <c r="F164" s="8"/>
      <c r="G164" s="8"/>
      <c r="H164" s="8"/>
      <c r="I164" s="8"/>
    </row>
    <row r="165" spans="1:9" s="5" customFormat="1" x14ac:dyDescent="0.35">
      <c r="A165" s="32"/>
      <c r="B165" s="32"/>
      <c r="C165" s="32"/>
      <c r="D165" s="32"/>
      <c r="E165" s="32"/>
      <c r="F165" s="8"/>
      <c r="G165" s="8"/>
      <c r="H165" s="8"/>
      <c r="I165" s="8"/>
    </row>
    <row r="166" spans="1:9" s="5" customFormat="1" x14ac:dyDescent="0.35">
      <c r="A166" s="32"/>
      <c r="B166" s="32"/>
      <c r="C166" s="32"/>
      <c r="D166" s="32"/>
      <c r="E166" s="32"/>
      <c r="F166" s="8"/>
      <c r="G166" s="8"/>
      <c r="H166" s="8"/>
      <c r="I166" s="8"/>
    </row>
    <row r="167" spans="1:9" s="5" customFormat="1" x14ac:dyDescent="0.35">
      <c r="A167" s="32"/>
      <c r="B167" s="32"/>
      <c r="C167" s="32"/>
      <c r="D167" s="32"/>
      <c r="E167" s="32"/>
      <c r="F167" s="8"/>
      <c r="G167" s="8"/>
      <c r="H167" s="8"/>
      <c r="I167" s="8"/>
    </row>
    <row r="168" spans="1:9" s="5" customFormat="1" x14ac:dyDescent="0.35">
      <c r="A168" s="32"/>
      <c r="B168" s="32"/>
      <c r="C168" s="32"/>
      <c r="D168" s="32"/>
      <c r="E168" s="32"/>
      <c r="F168" s="8"/>
      <c r="G168" s="8"/>
      <c r="H168" s="8"/>
      <c r="I168" s="8"/>
    </row>
    <row r="169" spans="1:9" s="5" customFormat="1" x14ac:dyDescent="0.35">
      <c r="A169" s="32"/>
      <c r="B169" s="32"/>
      <c r="C169" s="32"/>
      <c r="D169" s="32"/>
      <c r="E169" s="32"/>
      <c r="F169" s="8"/>
      <c r="G169" s="8"/>
      <c r="H169" s="8"/>
      <c r="I169" s="8"/>
    </row>
    <row r="170" spans="1:9" s="5" customFormat="1" x14ac:dyDescent="0.35">
      <c r="A170" s="32"/>
      <c r="B170" s="32"/>
      <c r="C170" s="32"/>
      <c r="D170" s="32"/>
      <c r="E170" s="32"/>
      <c r="F170" s="8"/>
      <c r="G170" s="8"/>
      <c r="H170" s="8"/>
      <c r="I170" s="8"/>
    </row>
    <row r="171" spans="1:9" s="5" customFormat="1" x14ac:dyDescent="0.35">
      <c r="A171" s="32"/>
      <c r="B171" s="32"/>
      <c r="C171" s="32"/>
      <c r="D171" s="32"/>
      <c r="E171" s="32"/>
      <c r="F171" s="8"/>
      <c r="G171" s="8"/>
      <c r="H171" s="8"/>
      <c r="I171" s="8"/>
    </row>
    <row r="172" spans="1:9" s="5" customFormat="1" x14ac:dyDescent="0.35">
      <c r="A172" s="32"/>
      <c r="B172" s="32"/>
      <c r="C172" s="32"/>
      <c r="D172" s="32"/>
      <c r="E172" s="32"/>
      <c r="F172" s="8"/>
      <c r="G172" s="8"/>
      <c r="H172" s="8"/>
      <c r="I172" s="8"/>
    </row>
    <row r="173" spans="1:9" s="5" customFormat="1" x14ac:dyDescent="0.35">
      <c r="A173" s="32"/>
      <c r="B173" s="32"/>
      <c r="C173" s="32"/>
      <c r="D173" s="32"/>
      <c r="E173" s="32"/>
      <c r="F173" s="8"/>
      <c r="G173" s="8"/>
      <c r="H173" s="8"/>
      <c r="I173" s="8"/>
    </row>
    <row r="174" spans="1:9" s="5" customFormat="1" x14ac:dyDescent="0.35">
      <c r="A174" s="32"/>
      <c r="B174" s="32"/>
      <c r="C174" s="32"/>
      <c r="D174" s="32"/>
      <c r="E174" s="32"/>
      <c r="F174" s="8"/>
      <c r="G174" s="8"/>
      <c r="H174" s="8"/>
      <c r="I174" s="8"/>
    </row>
    <row r="175" spans="1:9" s="5" customFormat="1" x14ac:dyDescent="0.35">
      <c r="A175" s="32"/>
      <c r="B175" s="32"/>
      <c r="C175" s="32"/>
      <c r="D175" s="32"/>
      <c r="E175" s="32"/>
      <c r="F175" s="8"/>
      <c r="G175" s="8"/>
      <c r="H175" s="8"/>
      <c r="I175" s="8"/>
    </row>
    <row r="176" spans="1:9" s="5" customFormat="1" x14ac:dyDescent="0.35">
      <c r="A176" s="32"/>
      <c r="B176" s="32"/>
      <c r="C176" s="32"/>
      <c r="D176" s="32"/>
      <c r="E176" s="32"/>
      <c r="F176" s="8"/>
      <c r="G176" s="8"/>
      <c r="H176" s="8"/>
      <c r="I176" s="8"/>
    </row>
    <row r="177" spans="1:9" s="5" customFormat="1" x14ac:dyDescent="0.35">
      <c r="A177" s="32"/>
      <c r="B177" s="32"/>
      <c r="C177" s="32"/>
      <c r="D177" s="32"/>
      <c r="E177" s="32"/>
      <c r="F177" s="8"/>
      <c r="G177" s="8"/>
      <c r="H177" s="8"/>
      <c r="I177" s="8"/>
    </row>
    <row r="178" spans="1:9" s="5" customFormat="1" x14ac:dyDescent="0.35">
      <c r="A178" s="32"/>
      <c r="B178" s="32"/>
      <c r="C178" s="32"/>
      <c r="D178" s="32"/>
      <c r="E178" s="32"/>
      <c r="F178" s="8"/>
      <c r="G178" s="8"/>
      <c r="H178" s="8"/>
      <c r="I178" s="8"/>
    </row>
    <row r="179" spans="1:9" s="5" customFormat="1" x14ac:dyDescent="0.35">
      <c r="A179" s="32"/>
      <c r="B179" s="32"/>
      <c r="C179" s="32"/>
      <c r="D179" s="32"/>
      <c r="E179" s="32"/>
      <c r="F179" s="8"/>
      <c r="G179" s="8"/>
      <c r="H179" s="8"/>
      <c r="I179" s="8"/>
    </row>
    <row r="180" spans="1:9" s="5" customFormat="1" x14ac:dyDescent="0.35">
      <c r="A180" s="32"/>
      <c r="B180" s="32"/>
      <c r="C180" s="32"/>
      <c r="D180" s="32"/>
      <c r="E180" s="32"/>
      <c r="F180" s="8"/>
      <c r="G180" s="8"/>
      <c r="H180" s="8"/>
      <c r="I180" s="8"/>
    </row>
    <row r="181" spans="1:9" s="5" customFormat="1" x14ac:dyDescent="0.35">
      <c r="A181" s="32"/>
      <c r="B181" s="32"/>
      <c r="C181" s="32"/>
      <c r="D181" s="32"/>
      <c r="E181" s="32"/>
      <c r="F181" s="8"/>
      <c r="G181" s="8"/>
      <c r="H181" s="8"/>
      <c r="I181" s="8"/>
    </row>
    <row r="182" spans="1:9" s="5" customFormat="1" x14ac:dyDescent="0.35">
      <c r="A182" s="32"/>
      <c r="B182" s="32"/>
      <c r="C182" s="32"/>
      <c r="D182" s="32"/>
      <c r="E182" s="32"/>
      <c r="F182" s="8"/>
      <c r="G182" s="8"/>
      <c r="H182" s="8"/>
      <c r="I182" s="8"/>
    </row>
    <row r="183" spans="1:9" s="5" customFormat="1" x14ac:dyDescent="0.35">
      <c r="A183" s="32"/>
      <c r="B183" s="32"/>
      <c r="C183" s="32"/>
      <c r="D183" s="32"/>
      <c r="E183" s="32"/>
      <c r="F183" s="8"/>
      <c r="G183" s="8"/>
      <c r="H183" s="8"/>
      <c r="I183" s="8"/>
    </row>
    <row r="184" spans="1:9" s="5" customFormat="1" x14ac:dyDescent="0.35">
      <c r="A184" s="32"/>
      <c r="B184" s="32"/>
      <c r="C184" s="32"/>
      <c r="D184" s="32"/>
      <c r="E184" s="32"/>
      <c r="F184" s="8"/>
      <c r="G184" s="8"/>
      <c r="H184" s="8"/>
      <c r="I184" s="8"/>
    </row>
    <row r="185" spans="1:9" s="5" customFormat="1" x14ac:dyDescent="0.35">
      <c r="A185" s="32"/>
      <c r="B185" s="32"/>
      <c r="C185" s="32"/>
      <c r="D185" s="32"/>
      <c r="E185" s="32"/>
      <c r="F185" s="8"/>
      <c r="G185" s="8"/>
      <c r="H185" s="8"/>
      <c r="I185" s="8"/>
    </row>
    <row r="186" spans="1:9" s="5" customFormat="1" x14ac:dyDescent="0.35">
      <c r="A186" s="32"/>
      <c r="B186" s="32"/>
      <c r="C186" s="32"/>
      <c r="D186" s="32"/>
      <c r="E186" s="32"/>
      <c r="F186" s="8"/>
      <c r="G186" s="8"/>
      <c r="H186" s="8"/>
      <c r="I186" s="8"/>
    </row>
    <row r="187" spans="1:9" s="5" customFormat="1" x14ac:dyDescent="0.35">
      <c r="A187" s="32"/>
      <c r="B187" s="32"/>
      <c r="C187" s="32"/>
      <c r="D187" s="32"/>
      <c r="E187" s="32"/>
      <c r="F187" s="8"/>
      <c r="G187" s="8"/>
      <c r="H187" s="8"/>
      <c r="I187" s="8"/>
    </row>
    <row r="188" spans="1:9" s="5" customFormat="1" x14ac:dyDescent="0.35">
      <c r="A188" s="32"/>
      <c r="B188" s="32"/>
      <c r="C188" s="32"/>
      <c r="D188" s="32"/>
      <c r="E188" s="32"/>
      <c r="F188" s="8"/>
      <c r="G188" s="8"/>
      <c r="H188" s="8"/>
      <c r="I188" s="8"/>
    </row>
    <row r="189" spans="1:9" s="5" customFormat="1" x14ac:dyDescent="0.35">
      <c r="A189" s="32"/>
      <c r="B189" s="32"/>
      <c r="C189" s="32"/>
      <c r="D189" s="32"/>
      <c r="E189" s="32"/>
      <c r="F189" s="8"/>
      <c r="G189" s="8"/>
      <c r="H189" s="8"/>
      <c r="I189" s="8"/>
    </row>
    <row r="190" spans="1:9" s="5" customFormat="1" x14ac:dyDescent="0.35">
      <c r="A190" s="32"/>
      <c r="B190" s="32"/>
      <c r="C190" s="32"/>
      <c r="D190" s="32"/>
      <c r="E190" s="32"/>
      <c r="F190" s="8"/>
      <c r="G190" s="8"/>
      <c r="H190" s="8"/>
      <c r="I190" s="8"/>
    </row>
    <row r="191" spans="1:9" s="5" customFormat="1" x14ac:dyDescent="0.35">
      <c r="A191" s="32"/>
      <c r="B191" s="32"/>
      <c r="C191" s="32"/>
      <c r="D191" s="32"/>
      <c r="E191" s="32"/>
      <c r="F191" s="8"/>
      <c r="G191" s="8"/>
      <c r="H191" s="8"/>
      <c r="I191" s="8"/>
    </row>
    <row r="192" spans="1:9" s="5" customFormat="1" x14ac:dyDescent="0.35">
      <c r="A192" s="32"/>
      <c r="B192" s="32"/>
      <c r="C192" s="32"/>
      <c r="D192" s="32"/>
      <c r="E192" s="32"/>
      <c r="F192" s="8"/>
      <c r="G192" s="8"/>
      <c r="H192" s="8"/>
      <c r="I192" s="8"/>
    </row>
    <row r="193" spans="1:9" s="5" customFormat="1" x14ac:dyDescent="0.35">
      <c r="A193" s="32"/>
      <c r="B193" s="32"/>
      <c r="C193" s="32"/>
      <c r="D193" s="32"/>
      <c r="E193" s="32"/>
      <c r="F193" s="8"/>
      <c r="G193" s="8"/>
      <c r="H193" s="8"/>
      <c r="I193" s="8"/>
    </row>
    <row r="194" spans="1:9" s="5" customFormat="1" x14ac:dyDescent="0.35">
      <c r="A194" s="32"/>
      <c r="B194" s="32"/>
      <c r="C194" s="32"/>
      <c r="D194" s="32"/>
      <c r="E194" s="32"/>
      <c r="F194" s="8"/>
      <c r="G194" s="8"/>
      <c r="H194" s="8"/>
      <c r="I194" s="8"/>
    </row>
    <row r="195" spans="1:9" s="5" customFormat="1" x14ac:dyDescent="0.35">
      <c r="A195" s="32"/>
      <c r="B195" s="32"/>
      <c r="C195" s="32"/>
      <c r="D195" s="32"/>
      <c r="E195" s="32"/>
      <c r="F195" s="8"/>
      <c r="G195" s="8"/>
      <c r="H195" s="8"/>
      <c r="I195" s="8"/>
    </row>
    <row r="196" spans="1:9" s="5" customFormat="1" x14ac:dyDescent="0.35">
      <c r="A196" s="32"/>
      <c r="B196" s="32"/>
      <c r="C196" s="32"/>
      <c r="D196" s="32"/>
      <c r="E196" s="32"/>
      <c r="F196" s="8"/>
      <c r="G196" s="8"/>
      <c r="H196" s="8"/>
      <c r="I196" s="8"/>
    </row>
    <row r="197" spans="1:9" s="5" customFormat="1" x14ac:dyDescent="0.35">
      <c r="A197" s="32"/>
      <c r="B197" s="32"/>
      <c r="C197" s="32"/>
      <c r="D197" s="32"/>
      <c r="E197" s="32"/>
      <c r="F197" s="8"/>
      <c r="G197" s="8"/>
      <c r="H197" s="8"/>
      <c r="I197" s="8"/>
    </row>
    <row r="198" spans="1:9" s="5" customFormat="1" x14ac:dyDescent="0.35">
      <c r="A198" s="32"/>
      <c r="B198" s="32"/>
      <c r="C198" s="32"/>
      <c r="D198" s="32"/>
      <c r="E198" s="32"/>
      <c r="F198" s="8"/>
      <c r="G198" s="8"/>
      <c r="H198" s="8"/>
      <c r="I198" s="8"/>
    </row>
    <row r="199" spans="1:9" x14ac:dyDescent="0.35">
      <c r="A199" s="32"/>
    </row>
  </sheetData>
  <pageMargins left="0.70866141732283472" right="0.70866141732283472" top="0.74803149606299213" bottom="0.74803149606299213" header="0.31496062992125984" footer="0.31496062992125984"/>
  <pageSetup scale="63" orientation="portrait" horizontalDpi="4294967294" vertic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"/>
  <sheetViews>
    <sheetView zoomScaleNormal="100" workbookViewId="0">
      <selection activeCell="A6" sqref="A6:F46"/>
    </sheetView>
  </sheetViews>
  <sheetFormatPr baseColWidth="10" defaultRowHeight="14.5" x14ac:dyDescent="0.35"/>
  <cols>
    <col min="1" max="1" width="29.453125" customWidth="1"/>
    <col min="2" max="3" width="12" customWidth="1"/>
    <col min="4" max="5" width="12.54296875" customWidth="1"/>
    <col min="6" max="7" width="12.54296875" style="64" customWidth="1"/>
    <col min="8" max="8" width="14.453125" customWidth="1"/>
  </cols>
  <sheetData>
    <row r="1" spans="1:10" s="2" customFormat="1" ht="15.5" x14ac:dyDescent="0.35">
      <c r="A1" s="1" t="s">
        <v>107</v>
      </c>
      <c r="B1" s="11"/>
      <c r="C1" s="36"/>
      <c r="D1" s="36"/>
      <c r="E1" s="36"/>
      <c r="F1" s="36"/>
      <c r="G1" s="36"/>
      <c r="H1" s="8"/>
      <c r="I1" s="55"/>
      <c r="J1" s="8"/>
    </row>
    <row r="2" spans="1:10" s="2" customFormat="1" ht="15.5" x14ac:dyDescent="0.35">
      <c r="A2" s="1" t="s">
        <v>0</v>
      </c>
      <c r="B2" s="11"/>
      <c r="C2" s="36"/>
      <c r="D2" s="36"/>
      <c r="E2" s="36"/>
      <c r="F2" s="36"/>
      <c r="G2" s="36"/>
      <c r="H2" s="8"/>
      <c r="I2" s="55"/>
      <c r="J2" s="8"/>
    </row>
    <row r="4" spans="1:10" x14ac:dyDescent="0.35">
      <c r="A4" s="64"/>
      <c r="B4" s="87"/>
      <c r="C4" s="87"/>
      <c r="D4" s="87"/>
      <c r="E4" s="87"/>
      <c r="F4" s="87"/>
      <c r="G4" s="87"/>
      <c r="H4" s="64"/>
    </row>
    <row r="5" spans="1:10" ht="15.5" x14ac:dyDescent="0.35">
      <c r="A5" s="21" t="s">
        <v>88</v>
      </c>
      <c r="B5" s="88">
        <v>2000</v>
      </c>
      <c r="C5" s="88">
        <v>2006</v>
      </c>
      <c r="D5" s="88">
        <v>2012</v>
      </c>
      <c r="E5" s="88">
        <v>2016</v>
      </c>
      <c r="F5" s="28">
        <v>2019</v>
      </c>
      <c r="G5" s="28" t="s">
        <v>77</v>
      </c>
      <c r="H5" s="28" t="s">
        <v>85</v>
      </c>
    </row>
    <row r="6" spans="1:10" ht="15.5" x14ac:dyDescent="0.35">
      <c r="A6" s="17" t="s">
        <v>90</v>
      </c>
      <c r="B6" s="18">
        <v>184.31</v>
      </c>
      <c r="C6" s="18">
        <v>666.85000000000014</v>
      </c>
      <c r="D6" s="33">
        <v>1496.5</v>
      </c>
      <c r="E6" s="33">
        <v>1745.18</v>
      </c>
      <c r="F6" s="59">
        <v>1941.2399999999991</v>
      </c>
      <c r="G6" s="118">
        <f t="shared" ref="G6:G22" si="0">+F6/E6-1</f>
        <v>0.11234371239642837</v>
      </c>
      <c r="H6" s="118">
        <f t="shared" ref="H6:H22" si="1">+F6/$F$47</f>
        <v>0.33223344172514113</v>
      </c>
    </row>
    <row r="7" spans="1:10" ht="15.5" x14ac:dyDescent="0.35">
      <c r="A7" s="17" t="s">
        <v>15</v>
      </c>
      <c r="B7" s="18">
        <v>23.84</v>
      </c>
      <c r="C7" s="18">
        <v>81.540000000000006</v>
      </c>
      <c r="D7" s="33">
        <v>394.91</v>
      </c>
      <c r="E7" s="33">
        <v>608.74</v>
      </c>
      <c r="F7" s="59">
        <v>1426.48</v>
      </c>
      <c r="G7" s="118">
        <f t="shared" si="0"/>
        <v>1.3433321286591977</v>
      </c>
      <c r="H7" s="118">
        <f t="shared" si="1"/>
        <v>0.24413486222830746</v>
      </c>
    </row>
    <row r="8" spans="1:10" ht="15.5" x14ac:dyDescent="0.35">
      <c r="A8" s="17" t="s">
        <v>22</v>
      </c>
      <c r="B8" s="18">
        <v>1.0900000000000001</v>
      </c>
      <c r="C8" s="18">
        <v>27.32</v>
      </c>
      <c r="D8" s="33">
        <v>228.79</v>
      </c>
      <c r="E8" s="33">
        <v>459.1</v>
      </c>
      <c r="F8" s="59">
        <v>1031.8299999999995</v>
      </c>
      <c r="G8" s="118">
        <f t="shared" si="0"/>
        <v>1.2475059899803953</v>
      </c>
      <c r="H8" s="118">
        <f t="shared" si="1"/>
        <v>0.17659250385076156</v>
      </c>
    </row>
    <row r="9" spans="1:10" ht="15.5" x14ac:dyDescent="0.35">
      <c r="A9" s="17" t="s">
        <v>98</v>
      </c>
      <c r="B9" s="18">
        <v>392.45</v>
      </c>
      <c r="C9" s="18">
        <v>483.66</v>
      </c>
      <c r="D9" s="33">
        <v>598.86</v>
      </c>
      <c r="E9" s="33">
        <v>595.8900000000001</v>
      </c>
      <c r="F9" s="59">
        <v>575.14000000000021</v>
      </c>
      <c r="G9" s="118">
        <f t="shared" si="0"/>
        <v>-3.4821863095537586E-2</v>
      </c>
      <c r="H9" s="118">
        <f t="shared" si="1"/>
        <v>9.8432312168406713E-2</v>
      </c>
    </row>
    <row r="10" spans="1:10" ht="15.5" x14ac:dyDescent="0.35">
      <c r="A10" s="17" t="s">
        <v>2</v>
      </c>
      <c r="B10" s="18">
        <v>92.23</v>
      </c>
      <c r="C10" s="18">
        <v>202.08999999999997</v>
      </c>
      <c r="D10" s="33">
        <v>234.2</v>
      </c>
      <c r="E10" s="33">
        <v>316.23999999999995</v>
      </c>
      <c r="F10" s="59">
        <v>538.51999999999987</v>
      </c>
      <c r="G10" s="118">
        <f t="shared" si="0"/>
        <v>0.7028838856564632</v>
      </c>
      <c r="H10" s="118">
        <f t="shared" si="1"/>
        <v>9.216498374122882E-2</v>
      </c>
    </row>
    <row r="11" spans="1:10" ht="15.5" x14ac:dyDescent="0.35">
      <c r="A11" s="17" t="s">
        <v>25</v>
      </c>
      <c r="B11" s="18">
        <v>44.43</v>
      </c>
      <c r="C11" s="18">
        <v>46.27</v>
      </c>
      <c r="D11" s="33">
        <v>62.56</v>
      </c>
      <c r="E11" s="33">
        <v>93.64</v>
      </c>
      <c r="F11" s="59">
        <v>95.18</v>
      </c>
      <c r="G11" s="118">
        <f t="shared" si="0"/>
        <v>1.6445963263562735E-2</v>
      </c>
      <c r="H11" s="118">
        <f t="shared" si="1"/>
        <v>1.6289577271949348E-2</v>
      </c>
    </row>
    <row r="12" spans="1:10" ht="15.5" x14ac:dyDescent="0.35">
      <c r="A12" s="17" t="s">
        <v>30</v>
      </c>
      <c r="B12" s="18">
        <v>282.75</v>
      </c>
      <c r="C12" s="18">
        <v>350.72</v>
      </c>
      <c r="D12" s="33">
        <v>196.16000000000003</v>
      </c>
      <c r="E12" s="33">
        <v>114.97</v>
      </c>
      <c r="F12" s="59">
        <v>58.92</v>
      </c>
      <c r="G12" s="118">
        <f t="shared" si="0"/>
        <v>-0.4875184830825432</v>
      </c>
      <c r="H12" s="118">
        <f t="shared" si="1"/>
        <v>1.0083861030292662E-2</v>
      </c>
    </row>
    <row r="13" spans="1:10" ht="15.5" x14ac:dyDescent="0.35">
      <c r="A13" s="17" t="s">
        <v>8</v>
      </c>
      <c r="B13" s="18">
        <v>20.170000000000002</v>
      </c>
      <c r="C13" s="18">
        <v>41.32</v>
      </c>
      <c r="D13" s="33">
        <v>76.05</v>
      </c>
      <c r="E13" s="33">
        <v>68.48</v>
      </c>
      <c r="F13" s="59">
        <v>48.309999999999988</v>
      </c>
      <c r="G13" s="118">
        <f t="shared" si="0"/>
        <v>-0.29453855140186935</v>
      </c>
      <c r="H13" s="118">
        <f t="shared" si="1"/>
        <v>8.2680130070169437E-3</v>
      </c>
    </row>
    <row r="14" spans="1:10" ht="15.5" x14ac:dyDescent="0.35">
      <c r="A14" s="17" t="s">
        <v>99</v>
      </c>
      <c r="B14" s="18">
        <v>56.05</v>
      </c>
      <c r="C14" s="18">
        <v>61.349999999999994</v>
      </c>
      <c r="D14" s="33">
        <v>54.81</v>
      </c>
      <c r="E14" s="33">
        <v>41.21</v>
      </c>
      <c r="F14" s="59">
        <v>47.980000000000011</v>
      </c>
      <c r="G14" s="118">
        <f t="shared" si="0"/>
        <v>0.16428051443824332</v>
      </c>
      <c r="H14" s="118">
        <f t="shared" si="1"/>
        <v>8.21153517028924E-3</v>
      </c>
    </row>
    <row r="15" spans="1:10" ht="15.5" x14ac:dyDescent="0.35">
      <c r="A15" s="17" t="s">
        <v>46</v>
      </c>
      <c r="B15" s="18">
        <v>73</v>
      </c>
      <c r="C15" s="18">
        <v>78.34</v>
      </c>
      <c r="D15" s="33">
        <v>104.42</v>
      </c>
      <c r="E15" s="33">
        <v>61.8</v>
      </c>
      <c r="F15" s="59">
        <v>43.69</v>
      </c>
      <c r="G15" s="118">
        <f t="shared" si="0"/>
        <v>-0.29304207119741099</v>
      </c>
      <c r="H15" s="118">
        <f t="shared" si="1"/>
        <v>7.4773232928290285E-3</v>
      </c>
    </row>
    <row r="16" spans="1:10" ht="15.5" x14ac:dyDescent="0.35">
      <c r="A16" s="17" t="s">
        <v>16</v>
      </c>
      <c r="B16" s="18">
        <v>13.420000000000002</v>
      </c>
      <c r="C16" s="18">
        <v>12.36</v>
      </c>
      <c r="D16" s="33">
        <v>11.39</v>
      </c>
      <c r="E16" s="33">
        <v>10.08</v>
      </c>
      <c r="F16" s="59">
        <v>12.34</v>
      </c>
      <c r="G16" s="118">
        <f t="shared" si="0"/>
        <v>0.22420634920634908</v>
      </c>
      <c r="H16" s="118">
        <f t="shared" si="1"/>
        <v>2.1119288036967319E-3</v>
      </c>
    </row>
    <row r="17" spans="1:8" ht="15.5" x14ac:dyDescent="0.35">
      <c r="A17" s="17" t="s">
        <v>19</v>
      </c>
      <c r="B17" s="18">
        <v>0.58000000000000007</v>
      </c>
      <c r="C17" s="18">
        <v>1.68</v>
      </c>
      <c r="D17" s="33">
        <v>1.49</v>
      </c>
      <c r="E17" s="33">
        <v>10.9</v>
      </c>
      <c r="F17" s="59">
        <v>10.9</v>
      </c>
      <c r="G17" s="118">
        <f t="shared" si="0"/>
        <v>0</v>
      </c>
      <c r="H17" s="118">
        <f t="shared" si="1"/>
        <v>1.8654800616121861E-3</v>
      </c>
    </row>
    <row r="18" spans="1:8" ht="15.5" x14ac:dyDescent="0.35">
      <c r="A18" s="17" t="s">
        <v>17</v>
      </c>
      <c r="B18" s="18">
        <v>0.02</v>
      </c>
      <c r="C18" s="18"/>
      <c r="D18" s="33">
        <v>3.35</v>
      </c>
      <c r="E18" s="33">
        <v>7.47</v>
      </c>
      <c r="F18" s="59">
        <v>10.63</v>
      </c>
      <c r="G18" s="118">
        <f t="shared" si="0"/>
        <v>0.423025435073628</v>
      </c>
      <c r="H18" s="118">
        <f t="shared" si="1"/>
        <v>1.8192709224713339E-3</v>
      </c>
    </row>
    <row r="19" spans="1:8" ht="15.5" x14ac:dyDescent="0.35">
      <c r="A19" s="17" t="s">
        <v>12</v>
      </c>
      <c r="B19" s="18">
        <v>24.05</v>
      </c>
      <c r="C19" s="18">
        <v>20.82</v>
      </c>
      <c r="D19" s="33">
        <v>2.9</v>
      </c>
      <c r="E19" s="33">
        <v>4.41</v>
      </c>
      <c r="F19" s="59">
        <v>0.79</v>
      </c>
      <c r="G19" s="118">
        <f t="shared" si="0"/>
        <v>-0.82086167800453513</v>
      </c>
      <c r="H19" s="118">
        <f t="shared" si="1"/>
        <v>1.3520451822693827E-4</v>
      </c>
    </row>
    <row r="20" spans="1:8" ht="15.5" x14ac:dyDescent="0.35">
      <c r="A20" s="17" t="s">
        <v>100</v>
      </c>
      <c r="B20" s="18">
        <v>16.61</v>
      </c>
      <c r="C20" s="18">
        <v>0.75</v>
      </c>
      <c r="D20" s="33">
        <v>2.58</v>
      </c>
      <c r="E20" s="33">
        <v>2.65</v>
      </c>
      <c r="F20" s="59">
        <v>0.41</v>
      </c>
      <c r="G20" s="118">
        <f t="shared" si="0"/>
        <v>-0.84528301886792456</v>
      </c>
      <c r="H20" s="118">
        <f t="shared" si="1"/>
        <v>7.016943351018314E-5</v>
      </c>
    </row>
    <row r="21" spans="1:8" ht="15.5" x14ac:dyDescent="0.35">
      <c r="A21" s="17" t="s">
        <v>93</v>
      </c>
      <c r="B21" s="18">
        <v>0.67</v>
      </c>
      <c r="C21" s="18">
        <v>1.76</v>
      </c>
      <c r="D21" s="33">
        <v>0.79</v>
      </c>
      <c r="E21" s="33">
        <v>0.5</v>
      </c>
      <c r="F21" s="59">
        <v>0.4</v>
      </c>
      <c r="G21" s="118">
        <f t="shared" si="0"/>
        <v>-0.19999999999999996</v>
      </c>
      <c r="H21" s="118">
        <f t="shared" si="1"/>
        <v>6.8457983912373802E-5</v>
      </c>
    </row>
    <row r="22" spans="1:8" ht="15.5" x14ac:dyDescent="0.35">
      <c r="A22" s="17" t="s">
        <v>9</v>
      </c>
      <c r="B22" s="18">
        <v>2.7</v>
      </c>
      <c r="C22" s="18">
        <v>1.9000000000000001</v>
      </c>
      <c r="D22" s="33"/>
      <c r="E22" s="33">
        <v>0.18</v>
      </c>
      <c r="F22" s="59">
        <v>0.24</v>
      </c>
      <c r="G22" s="118">
        <f t="shared" si="0"/>
        <v>0.33333333333333326</v>
      </c>
      <c r="H22" s="118">
        <f t="shared" si="1"/>
        <v>4.107479034742428E-5</v>
      </c>
    </row>
    <row r="23" spans="1:8" ht="15.5" x14ac:dyDescent="0.35">
      <c r="A23" s="17" t="s">
        <v>24</v>
      </c>
      <c r="B23" s="18">
        <v>0.13</v>
      </c>
      <c r="C23" s="18"/>
      <c r="D23" s="33"/>
      <c r="E23" s="33"/>
      <c r="F23" s="59"/>
      <c r="G23" s="118"/>
      <c r="H23" s="118"/>
    </row>
    <row r="24" spans="1:8" ht="15.5" x14ac:dyDescent="0.35">
      <c r="A24" s="17" t="s">
        <v>50</v>
      </c>
      <c r="B24" s="18"/>
      <c r="C24" s="18"/>
      <c r="D24" s="33"/>
      <c r="E24" s="33"/>
      <c r="F24" s="59"/>
      <c r="G24" s="118"/>
      <c r="H24" s="118"/>
    </row>
    <row r="25" spans="1:8" ht="15.5" x14ac:dyDescent="0.35">
      <c r="A25" s="17" t="s">
        <v>18</v>
      </c>
      <c r="B25" s="18"/>
      <c r="C25" s="18"/>
      <c r="D25" s="33"/>
      <c r="E25" s="33"/>
      <c r="F25" s="59"/>
      <c r="G25" s="118"/>
      <c r="H25" s="118"/>
    </row>
    <row r="26" spans="1:8" ht="15.5" x14ac:dyDescent="0.35">
      <c r="A26" s="17" t="s">
        <v>52</v>
      </c>
      <c r="B26" s="18"/>
      <c r="C26" s="18">
        <v>1.1499999999999999</v>
      </c>
      <c r="D26" s="33">
        <v>1.29</v>
      </c>
      <c r="E26" s="33"/>
      <c r="F26" s="59"/>
      <c r="G26" s="118"/>
      <c r="H26" s="118"/>
    </row>
    <row r="27" spans="1:8" ht="15.5" x14ac:dyDescent="0.35">
      <c r="A27" s="17" t="s">
        <v>57</v>
      </c>
      <c r="B27" s="18"/>
      <c r="C27" s="18"/>
      <c r="D27" s="33"/>
      <c r="E27" s="33"/>
      <c r="F27" s="59"/>
      <c r="G27" s="118"/>
      <c r="H27" s="118"/>
    </row>
    <row r="28" spans="1:8" ht="15.5" x14ac:dyDescent="0.35">
      <c r="A28" s="17" t="s">
        <v>80</v>
      </c>
      <c r="B28" s="18"/>
      <c r="C28" s="18">
        <v>0.85</v>
      </c>
      <c r="D28" s="33"/>
      <c r="E28" s="33"/>
      <c r="F28" s="59"/>
      <c r="G28" s="118"/>
      <c r="H28" s="118"/>
    </row>
    <row r="29" spans="1:8" ht="15.5" x14ac:dyDescent="0.35">
      <c r="A29" s="17" t="s">
        <v>101</v>
      </c>
      <c r="B29" s="18"/>
      <c r="C29" s="18"/>
      <c r="D29" s="33"/>
      <c r="E29" s="33"/>
      <c r="F29" s="59"/>
      <c r="G29" s="118"/>
      <c r="H29" s="118"/>
    </row>
    <row r="30" spans="1:8" ht="15.5" x14ac:dyDescent="0.35">
      <c r="A30" s="17" t="s">
        <v>102</v>
      </c>
      <c r="B30" s="18">
        <v>8.32</v>
      </c>
      <c r="C30" s="18">
        <v>5.44</v>
      </c>
      <c r="D30" s="33">
        <v>6.13</v>
      </c>
      <c r="E30" s="33">
        <v>1.7</v>
      </c>
      <c r="F30" s="59"/>
      <c r="G30" s="118"/>
      <c r="H30" s="118"/>
    </row>
    <row r="31" spans="1:8" ht="15.5" x14ac:dyDescent="0.35">
      <c r="A31" s="17" t="s">
        <v>1</v>
      </c>
      <c r="B31" s="18">
        <v>0.58000000000000007</v>
      </c>
      <c r="C31" s="18"/>
      <c r="D31" s="33"/>
      <c r="E31" s="33"/>
      <c r="F31" s="59"/>
      <c r="G31" s="118"/>
      <c r="H31" s="118"/>
    </row>
    <row r="32" spans="1:8" ht="15.5" x14ac:dyDescent="0.35">
      <c r="A32" s="17" t="s">
        <v>91</v>
      </c>
      <c r="B32" s="18"/>
      <c r="C32" s="18">
        <v>0.99</v>
      </c>
      <c r="D32" s="33"/>
      <c r="E32" s="33"/>
      <c r="F32" s="59"/>
      <c r="G32" s="118"/>
      <c r="H32" s="118"/>
    </row>
    <row r="33" spans="1:8" ht="15.5" x14ac:dyDescent="0.35">
      <c r="A33" s="17" t="s">
        <v>92</v>
      </c>
      <c r="B33" s="18">
        <v>0.36</v>
      </c>
      <c r="C33" s="18"/>
      <c r="D33" s="33"/>
      <c r="E33" s="33"/>
      <c r="F33" s="59"/>
      <c r="G33" s="118"/>
      <c r="H33" s="118"/>
    </row>
    <row r="34" spans="1:8" ht="15.5" x14ac:dyDescent="0.35">
      <c r="A34" s="17" t="s">
        <v>5</v>
      </c>
      <c r="B34" s="18"/>
      <c r="C34" s="18"/>
      <c r="D34" s="33"/>
      <c r="E34" s="33"/>
      <c r="F34" s="59"/>
      <c r="G34" s="118"/>
      <c r="H34" s="118"/>
    </row>
    <row r="35" spans="1:8" ht="15.5" x14ac:dyDescent="0.35">
      <c r="A35" s="17" t="s">
        <v>94</v>
      </c>
      <c r="B35" s="18">
        <v>0.99</v>
      </c>
      <c r="C35" s="18">
        <v>3.29</v>
      </c>
      <c r="D35" s="33"/>
      <c r="E35" s="33"/>
      <c r="F35" s="59"/>
      <c r="G35" s="118"/>
      <c r="H35" s="118"/>
    </row>
    <row r="36" spans="1:8" ht="15.5" x14ac:dyDescent="0.35">
      <c r="A36" s="17" t="s">
        <v>60</v>
      </c>
      <c r="B36" s="18">
        <v>9.629999999999999</v>
      </c>
      <c r="C36" s="18"/>
      <c r="D36" s="33"/>
      <c r="E36" s="33"/>
      <c r="F36" s="59"/>
      <c r="G36" s="118"/>
      <c r="H36" s="118"/>
    </row>
    <row r="37" spans="1:8" ht="15.5" x14ac:dyDescent="0.35">
      <c r="A37" s="17" t="s">
        <v>31</v>
      </c>
      <c r="B37" s="18"/>
      <c r="C37" s="18"/>
      <c r="D37" s="33"/>
      <c r="E37" s="33"/>
      <c r="F37" s="59"/>
      <c r="G37" s="118"/>
      <c r="H37" s="118"/>
    </row>
    <row r="38" spans="1:8" ht="15.5" x14ac:dyDescent="0.35">
      <c r="A38" s="17" t="s">
        <v>95</v>
      </c>
      <c r="B38" s="18">
        <v>6.12</v>
      </c>
      <c r="C38" s="18">
        <v>0.38</v>
      </c>
      <c r="D38" s="33"/>
      <c r="E38" s="33"/>
      <c r="F38" s="59"/>
      <c r="G38" s="118"/>
      <c r="H38" s="118"/>
    </row>
    <row r="39" spans="1:8" ht="15.5" x14ac:dyDescent="0.35">
      <c r="A39" s="17" t="s">
        <v>96</v>
      </c>
      <c r="B39" s="18"/>
      <c r="C39" s="18"/>
      <c r="D39" s="33"/>
      <c r="E39" s="33">
        <v>5.5</v>
      </c>
      <c r="F39" s="59"/>
      <c r="G39" s="118"/>
      <c r="H39" s="118"/>
    </row>
    <row r="40" spans="1:8" ht="15.5" x14ac:dyDescent="0.35">
      <c r="A40" s="17" t="s">
        <v>36</v>
      </c>
      <c r="B40" s="18"/>
      <c r="C40" s="18">
        <v>0.22</v>
      </c>
      <c r="D40" s="33"/>
      <c r="E40" s="33"/>
      <c r="F40" s="59"/>
      <c r="G40" s="118"/>
      <c r="H40" s="118"/>
    </row>
    <row r="41" spans="1:8" ht="15.5" x14ac:dyDescent="0.35">
      <c r="A41" s="17" t="s">
        <v>97</v>
      </c>
      <c r="B41" s="18"/>
      <c r="C41" s="18"/>
      <c r="D41" s="33">
        <v>15</v>
      </c>
      <c r="E41" s="33"/>
      <c r="F41" s="59"/>
      <c r="G41" s="118"/>
      <c r="H41" s="118"/>
    </row>
    <row r="42" spans="1:8" ht="15.5" x14ac:dyDescent="0.35">
      <c r="A42" s="17" t="s">
        <v>42</v>
      </c>
      <c r="B42" s="18"/>
      <c r="C42" s="18"/>
      <c r="D42" s="33"/>
      <c r="E42" s="33"/>
      <c r="F42" s="59"/>
      <c r="G42" s="118"/>
      <c r="H42" s="118"/>
    </row>
    <row r="43" spans="1:8" ht="15.5" x14ac:dyDescent="0.35">
      <c r="A43" s="17" t="s">
        <v>47</v>
      </c>
      <c r="B43" s="18"/>
      <c r="C43" s="18"/>
      <c r="D43" s="33"/>
      <c r="E43" s="33">
        <v>0.7</v>
      </c>
      <c r="F43" s="59"/>
      <c r="G43" s="118"/>
      <c r="H43" s="118"/>
    </row>
    <row r="44" spans="1:8" ht="15.5" x14ac:dyDescent="0.35">
      <c r="A44" s="17" t="s">
        <v>13</v>
      </c>
      <c r="B44" s="18">
        <v>0.23</v>
      </c>
      <c r="C44" s="18">
        <v>0.24</v>
      </c>
      <c r="D44" s="33"/>
      <c r="E44" s="33"/>
      <c r="F44" s="59"/>
      <c r="G44" s="118"/>
      <c r="H44" s="118"/>
    </row>
    <row r="45" spans="1:8" ht="15.5" x14ac:dyDescent="0.35">
      <c r="A45" s="17" t="s">
        <v>14</v>
      </c>
      <c r="B45" s="18">
        <v>0.5</v>
      </c>
      <c r="C45" s="18">
        <v>1.6099999999999999</v>
      </c>
      <c r="D45" s="33"/>
      <c r="E45" s="33"/>
      <c r="F45" s="59"/>
      <c r="G45" s="118"/>
      <c r="H45" s="118"/>
    </row>
    <row r="46" spans="1:8" ht="15.5" x14ac:dyDescent="0.35">
      <c r="A46" s="17" t="s">
        <v>48</v>
      </c>
      <c r="B46" s="18"/>
      <c r="C46" s="18"/>
      <c r="D46" s="33"/>
      <c r="E46" s="33"/>
      <c r="F46" s="59"/>
      <c r="G46" s="118"/>
      <c r="H46" s="118"/>
    </row>
    <row r="47" spans="1:8" s="56" customFormat="1" ht="15.5" x14ac:dyDescent="0.35">
      <c r="A47" s="84" t="s">
        <v>89</v>
      </c>
      <c r="B47" s="89">
        <f>SUM(B6:B46)</f>
        <v>1255.2299999999998</v>
      </c>
      <c r="C47" s="89">
        <f>SUM(C6:C46)</f>
        <v>2092.8999999999996</v>
      </c>
      <c r="D47" s="90">
        <f>SUM(D6:D46)</f>
        <v>3492.18</v>
      </c>
      <c r="E47" s="90">
        <f>SUM(E6:E46)</f>
        <v>4149.3399999999983</v>
      </c>
      <c r="F47" s="120">
        <f>SUM(F6:F46)</f>
        <v>5842.9999999999982</v>
      </c>
      <c r="G47" s="121">
        <f>+F47/E47-1</f>
        <v>0.40817575807236817</v>
      </c>
      <c r="H47" s="121">
        <f>+F47/$F$47</f>
        <v>1</v>
      </c>
    </row>
    <row r="48" spans="1:8" x14ac:dyDescent="0.35">
      <c r="A48" s="64"/>
      <c r="B48" s="64"/>
      <c r="C48" s="64"/>
      <c r="D48" s="64"/>
      <c r="E48" s="64"/>
      <c r="H48" s="64"/>
    </row>
    <row r="49" spans="1:8" x14ac:dyDescent="0.35">
      <c r="A49" s="64"/>
      <c r="B49" s="64"/>
      <c r="C49" s="64"/>
      <c r="D49" s="64"/>
      <c r="E49" s="64"/>
      <c r="H49" s="64"/>
    </row>
    <row r="50" spans="1:8" x14ac:dyDescent="0.35">
      <c r="A50" s="64"/>
      <c r="B50" s="64"/>
      <c r="C50" s="64"/>
      <c r="D50" s="64"/>
      <c r="E50" s="64"/>
      <c r="H50" s="64"/>
    </row>
    <row r="51" spans="1:8" x14ac:dyDescent="0.35">
      <c r="A51" s="64"/>
      <c r="B51" s="64"/>
      <c r="C51" s="64"/>
      <c r="D51" s="64"/>
      <c r="E51" s="64"/>
      <c r="H51" s="64"/>
    </row>
    <row r="52" spans="1:8" x14ac:dyDescent="0.35">
      <c r="A52" s="64"/>
      <c r="B52" s="64"/>
      <c r="C52" s="64"/>
      <c r="D52" s="64"/>
      <c r="E52" s="64"/>
      <c r="H52" s="64"/>
    </row>
    <row r="53" spans="1:8" x14ac:dyDescent="0.35">
      <c r="A53" s="64"/>
      <c r="B53" s="64"/>
      <c r="C53" s="64"/>
      <c r="D53" s="64"/>
      <c r="E53" s="64"/>
      <c r="H53" s="64"/>
    </row>
    <row r="54" spans="1:8" x14ac:dyDescent="0.35">
      <c r="A54" s="64"/>
      <c r="B54" s="64"/>
      <c r="C54" s="64"/>
      <c r="D54" s="64"/>
      <c r="E54" s="64"/>
      <c r="H54" s="64"/>
    </row>
    <row r="55" spans="1:8" x14ac:dyDescent="0.35">
      <c r="A55" s="64"/>
      <c r="B55" s="64"/>
      <c r="C55" s="64"/>
      <c r="D55" s="64"/>
      <c r="E55" s="64"/>
      <c r="H55" s="64"/>
    </row>
    <row r="56" spans="1:8" x14ac:dyDescent="0.35">
      <c r="A56" s="64"/>
      <c r="B56" s="64"/>
      <c r="C56" s="64"/>
      <c r="D56" s="64"/>
      <c r="E56" s="64"/>
      <c r="H56" s="64"/>
    </row>
    <row r="57" spans="1:8" x14ac:dyDescent="0.35">
      <c r="A57" s="64"/>
      <c r="B57" s="64"/>
      <c r="C57" s="64"/>
      <c r="D57" s="64"/>
      <c r="E57" s="64"/>
      <c r="H57" s="64"/>
    </row>
    <row r="58" spans="1:8" x14ac:dyDescent="0.35">
      <c r="A58" s="64"/>
      <c r="B58" s="64"/>
      <c r="C58" s="64"/>
      <c r="D58" s="64"/>
      <c r="E58" s="64"/>
      <c r="H58" s="64"/>
    </row>
    <row r="59" spans="1:8" x14ac:dyDescent="0.35">
      <c r="A59" s="64"/>
      <c r="B59" s="64"/>
      <c r="C59" s="64"/>
      <c r="D59" s="64"/>
      <c r="E59" s="64"/>
      <c r="H59" s="64"/>
    </row>
    <row r="60" spans="1:8" x14ac:dyDescent="0.35">
      <c r="A60" s="64"/>
      <c r="B60" s="64"/>
      <c r="C60" s="64"/>
      <c r="D60" s="64"/>
      <c r="E60" s="64"/>
      <c r="H60" s="64"/>
    </row>
    <row r="61" spans="1:8" x14ac:dyDescent="0.35">
      <c r="A61" s="64"/>
      <c r="B61" s="64"/>
      <c r="C61" s="64"/>
      <c r="D61" s="64"/>
      <c r="E61" s="64"/>
      <c r="H61" s="64"/>
    </row>
    <row r="62" spans="1:8" x14ac:dyDescent="0.35">
      <c r="A62" s="64"/>
      <c r="B62" s="64"/>
      <c r="C62" s="64"/>
      <c r="D62" s="64"/>
      <c r="E62" s="64"/>
      <c r="H62" s="64"/>
    </row>
    <row r="63" spans="1:8" x14ac:dyDescent="0.35">
      <c r="A63" s="64"/>
      <c r="B63" s="64"/>
      <c r="C63" s="64"/>
      <c r="D63" s="64"/>
      <c r="E63" s="64"/>
      <c r="H63" s="64"/>
    </row>
    <row r="64" spans="1:8" x14ac:dyDescent="0.35">
      <c r="A64" s="64"/>
      <c r="B64" s="64"/>
      <c r="C64" s="64"/>
      <c r="D64" s="64"/>
      <c r="E64" s="64"/>
      <c r="H64" s="64"/>
    </row>
    <row r="65" spans="1:8" x14ac:dyDescent="0.35">
      <c r="A65" s="64"/>
      <c r="B65" s="64"/>
      <c r="C65" s="64"/>
      <c r="D65" s="64"/>
      <c r="E65" s="64"/>
      <c r="H65" s="64"/>
    </row>
    <row r="66" spans="1:8" x14ac:dyDescent="0.35">
      <c r="A66" s="64"/>
      <c r="B66" s="64"/>
      <c r="C66" s="64"/>
      <c r="D66" s="64"/>
      <c r="E66" s="64"/>
      <c r="H66" s="64"/>
    </row>
    <row r="67" spans="1:8" x14ac:dyDescent="0.35">
      <c r="A67" s="64"/>
      <c r="B67" s="64"/>
      <c r="C67" s="64"/>
      <c r="D67" s="64"/>
      <c r="E67" s="64"/>
      <c r="H67" s="64"/>
    </row>
    <row r="68" spans="1:8" x14ac:dyDescent="0.35">
      <c r="A68" s="64"/>
      <c r="B68" s="64"/>
      <c r="C68" s="64"/>
      <c r="D68" s="64"/>
      <c r="E68" s="64"/>
      <c r="H68" s="64"/>
    </row>
    <row r="69" spans="1:8" x14ac:dyDescent="0.35">
      <c r="A69" s="64"/>
      <c r="B69" s="64"/>
      <c r="C69" s="64"/>
      <c r="D69" s="64"/>
      <c r="E69" s="64"/>
      <c r="H69" s="64"/>
    </row>
    <row r="70" spans="1:8" x14ac:dyDescent="0.35">
      <c r="A70" s="64"/>
      <c r="B70" s="64"/>
      <c r="C70" s="64"/>
      <c r="D70" s="64"/>
      <c r="E70" s="64"/>
      <c r="H70" s="64"/>
    </row>
    <row r="71" spans="1:8" x14ac:dyDescent="0.35">
      <c r="A71" s="64"/>
      <c r="B71" s="64"/>
      <c r="C71" s="64"/>
      <c r="D71" s="64"/>
      <c r="E71" s="64"/>
      <c r="H71" s="64"/>
    </row>
    <row r="72" spans="1:8" x14ac:dyDescent="0.35">
      <c r="A72" s="64"/>
      <c r="B72" s="64"/>
      <c r="C72" s="64"/>
      <c r="D72" s="64"/>
      <c r="E72" s="64"/>
      <c r="H72" s="64"/>
    </row>
    <row r="73" spans="1:8" x14ac:dyDescent="0.35">
      <c r="A73" s="64"/>
      <c r="B73" s="64"/>
      <c r="C73" s="64"/>
      <c r="D73" s="64"/>
      <c r="E73" s="64"/>
      <c r="H73" s="64"/>
    </row>
    <row r="74" spans="1:8" x14ac:dyDescent="0.35">
      <c r="A74" s="64"/>
      <c r="B74" s="64"/>
      <c r="C74" s="64"/>
      <c r="D74" s="64"/>
      <c r="E74" s="64"/>
      <c r="H74" s="64"/>
    </row>
    <row r="75" spans="1:8" x14ac:dyDescent="0.35">
      <c r="A75" s="64"/>
      <c r="B75" s="64"/>
      <c r="C75" s="64"/>
      <c r="D75" s="64"/>
      <c r="E75" s="64"/>
      <c r="H75" s="64"/>
    </row>
    <row r="76" spans="1:8" x14ac:dyDescent="0.35">
      <c r="A76" s="64"/>
      <c r="B76" s="64"/>
      <c r="C76" s="64"/>
      <c r="D76" s="64"/>
      <c r="E76" s="64"/>
      <c r="H76" s="64"/>
    </row>
    <row r="77" spans="1:8" x14ac:dyDescent="0.35">
      <c r="A77" s="64"/>
      <c r="B77" s="64"/>
      <c r="C77" s="64"/>
      <c r="D77" s="64"/>
      <c r="E77" s="64"/>
      <c r="H77" s="64"/>
    </row>
    <row r="78" spans="1:8" x14ac:dyDescent="0.35">
      <c r="A78" s="64"/>
      <c r="B78" s="64"/>
      <c r="C78" s="64"/>
      <c r="D78" s="64"/>
      <c r="E78" s="64"/>
      <c r="H78" s="64"/>
    </row>
    <row r="79" spans="1:8" x14ac:dyDescent="0.35">
      <c r="A79" s="64"/>
      <c r="B79" s="64"/>
      <c r="C79" s="64"/>
      <c r="D79" s="64"/>
      <c r="E79" s="64"/>
      <c r="H79" s="64"/>
    </row>
    <row r="80" spans="1:8" x14ac:dyDescent="0.35">
      <c r="A80" s="64"/>
      <c r="B80" s="64"/>
      <c r="C80" s="64"/>
      <c r="D80" s="64"/>
      <c r="E80" s="64"/>
      <c r="H80" s="64"/>
    </row>
    <row r="81" spans="1:8" x14ac:dyDescent="0.35">
      <c r="A81" s="64"/>
      <c r="B81" s="64"/>
      <c r="C81" s="64"/>
      <c r="D81" s="64"/>
      <c r="E81" s="64"/>
      <c r="H81" s="64"/>
    </row>
    <row r="82" spans="1:8" x14ac:dyDescent="0.35">
      <c r="A82" s="64"/>
      <c r="B82" s="64"/>
      <c r="C82" s="64"/>
      <c r="D82" s="64"/>
      <c r="E82" s="64"/>
      <c r="H82" s="64"/>
    </row>
    <row r="83" spans="1:8" x14ac:dyDescent="0.35">
      <c r="A83" s="64"/>
      <c r="B83" s="64"/>
      <c r="C83" s="64"/>
      <c r="D83" s="64"/>
      <c r="E83" s="64"/>
      <c r="H83" s="64"/>
    </row>
    <row r="84" spans="1:8" x14ac:dyDescent="0.35">
      <c r="A84" s="64"/>
      <c r="B84" s="64"/>
      <c r="C84" s="64"/>
      <c r="D84" s="64"/>
      <c r="E84" s="64"/>
      <c r="H84" s="64"/>
    </row>
    <row r="85" spans="1:8" x14ac:dyDescent="0.35">
      <c r="A85" s="64"/>
      <c r="B85" s="64"/>
      <c r="C85" s="64"/>
      <c r="D85" s="64"/>
      <c r="E85" s="64"/>
      <c r="H85" s="64"/>
    </row>
    <row r="86" spans="1:8" x14ac:dyDescent="0.35">
      <c r="A86" s="64"/>
      <c r="B86" s="64"/>
      <c r="C86" s="64"/>
      <c r="D86" s="64"/>
      <c r="E86" s="64"/>
      <c r="H86" s="64"/>
    </row>
    <row r="87" spans="1:8" x14ac:dyDescent="0.35">
      <c r="A87" s="64"/>
      <c r="B87" s="64"/>
      <c r="C87" s="64"/>
      <c r="D87" s="64"/>
      <c r="E87" s="64"/>
      <c r="H87" s="64"/>
    </row>
    <row r="88" spans="1:8" x14ac:dyDescent="0.35">
      <c r="A88" s="64"/>
      <c r="B88" s="64"/>
      <c r="C88" s="64"/>
      <c r="D88" s="64"/>
      <c r="E88" s="64"/>
      <c r="H88" s="64"/>
    </row>
    <row r="89" spans="1:8" x14ac:dyDescent="0.35">
      <c r="A89" s="64"/>
      <c r="B89" s="64"/>
      <c r="C89" s="64"/>
      <c r="D89" s="64"/>
      <c r="E89" s="64"/>
      <c r="H89" s="64"/>
    </row>
    <row r="90" spans="1:8" x14ac:dyDescent="0.35">
      <c r="A90" s="64"/>
      <c r="B90" s="64"/>
      <c r="C90" s="64"/>
      <c r="D90" s="64"/>
      <c r="E90" s="64"/>
      <c r="H90" s="64"/>
    </row>
    <row r="91" spans="1:8" x14ac:dyDescent="0.35">
      <c r="A91" s="64"/>
      <c r="B91" s="64"/>
      <c r="C91" s="64"/>
      <c r="D91" s="64"/>
      <c r="E91" s="64"/>
      <c r="H91" s="64"/>
    </row>
    <row r="92" spans="1:8" x14ac:dyDescent="0.35">
      <c r="A92" s="64"/>
      <c r="B92" s="64"/>
      <c r="C92" s="64"/>
      <c r="D92" s="64"/>
      <c r="E92" s="64"/>
      <c r="H92" s="64"/>
    </row>
    <row r="93" spans="1:8" x14ac:dyDescent="0.35">
      <c r="A93" s="64"/>
      <c r="B93" s="64"/>
      <c r="C93" s="64"/>
      <c r="D93" s="64"/>
      <c r="E93" s="64"/>
      <c r="H93" s="64"/>
    </row>
    <row r="94" spans="1:8" x14ac:dyDescent="0.35">
      <c r="A94" s="64"/>
      <c r="B94" s="64"/>
      <c r="C94" s="64"/>
      <c r="D94" s="64"/>
      <c r="E94" s="64"/>
      <c r="H94" s="64"/>
    </row>
    <row r="95" spans="1:8" x14ac:dyDescent="0.35">
      <c r="A95" s="64"/>
      <c r="B95" s="64"/>
      <c r="C95" s="64"/>
      <c r="D95" s="64"/>
      <c r="E95" s="64"/>
      <c r="H95" s="64"/>
    </row>
    <row r="96" spans="1:8" x14ac:dyDescent="0.35">
      <c r="A96" s="64"/>
      <c r="B96" s="64"/>
      <c r="C96" s="64"/>
      <c r="D96" s="64"/>
      <c r="E96" s="64"/>
      <c r="H96" s="64"/>
    </row>
    <row r="97" spans="1:8" x14ac:dyDescent="0.35">
      <c r="A97" s="64"/>
      <c r="B97" s="64"/>
      <c r="C97" s="64"/>
      <c r="D97" s="64"/>
      <c r="E97" s="64"/>
      <c r="H97" s="64"/>
    </row>
    <row r="98" spans="1:8" x14ac:dyDescent="0.35">
      <c r="A98" s="64"/>
      <c r="B98" s="64"/>
      <c r="C98" s="64"/>
      <c r="D98" s="64"/>
      <c r="E98" s="64"/>
      <c r="H98" s="64"/>
    </row>
    <row r="99" spans="1:8" x14ac:dyDescent="0.35">
      <c r="A99" s="64"/>
      <c r="B99" s="64"/>
      <c r="C99" s="64"/>
      <c r="D99" s="64"/>
      <c r="E99" s="64"/>
      <c r="H99" s="64"/>
    </row>
    <row r="100" spans="1:8" x14ac:dyDescent="0.35">
      <c r="A100" s="64"/>
      <c r="B100" s="64"/>
      <c r="C100" s="64"/>
      <c r="D100" s="64"/>
      <c r="E100" s="64"/>
      <c r="H100" s="64"/>
    </row>
    <row r="101" spans="1:8" x14ac:dyDescent="0.35">
      <c r="A101" s="64"/>
      <c r="B101" s="64"/>
      <c r="C101" s="64"/>
      <c r="D101" s="64"/>
      <c r="E101" s="64"/>
      <c r="H101" s="64"/>
    </row>
    <row r="102" spans="1:8" x14ac:dyDescent="0.35">
      <c r="A102" s="64"/>
      <c r="B102" s="64"/>
      <c r="C102" s="64"/>
      <c r="D102" s="64"/>
      <c r="E102" s="64"/>
      <c r="H102" s="64"/>
    </row>
    <row r="103" spans="1:8" x14ac:dyDescent="0.35">
      <c r="A103" s="64"/>
      <c r="B103" s="64"/>
      <c r="C103" s="64"/>
      <c r="D103" s="64"/>
      <c r="E103" s="64"/>
      <c r="H103" s="64"/>
    </row>
    <row r="104" spans="1:8" x14ac:dyDescent="0.35">
      <c r="A104" s="64"/>
      <c r="B104" s="64"/>
      <c r="C104" s="64"/>
      <c r="D104" s="64"/>
      <c r="E104" s="64"/>
      <c r="H104" s="64"/>
    </row>
    <row r="105" spans="1:8" x14ac:dyDescent="0.35">
      <c r="A105" s="64"/>
      <c r="B105" s="64"/>
      <c r="C105" s="64"/>
      <c r="D105" s="64"/>
      <c r="E105" s="64"/>
      <c r="H105" s="64"/>
    </row>
    <row r="106" spans="1:8" x14ac:dyDescent="0.35">
      <c r="A106" s="64"/>
      <c r="B106" s="64"/>
      <c r="C106" s="64"/>
      <c r="D106" s="64"/>
      <c r="E106" s="64"/>
      <c r="H106" s="64"/>
    </row>
    <row r="107" spans="1:8" x14ac:dyDescent="0.35">
      <c r="A107" s="64"/>
      <c r="B107" s="64"/>
      <c r="C107" s="64"/>
      <c r="D107" s="64"/>
      <c r="E107" s="64"/>
      <c r="H107" s="64"/>
    </row>
    <row r="108" spans="1:8" x14ac:dyDescent="0.35">
      <c r="A108" s="64"/>
      <c r="B108" s="64"/>
      <c r="C108" s="64"/>
      <c r="D108" s="64"/>
      <c r="E108" s="64"/>
      <c r="H108" s="64"/>
    </row>
    <row r="109" spans="1:8" x14ac:dyDescent="0.35">
      <c r="A109" s="64"/>
      <c r="B109" s="64"/>
      <c r="C109" s="64"/>
      <c r="D109" s="64"/>
      <c r="E109" s="64"/>
      <c r="H109" s="64"/>
    </row>
    <row r="110" spans="1:8" x14ac:dyDescent="0.35">
      <c r="A110" s="64"/>
      <c r="B110" s="64"/>
      <c r="C110" s="64"/>
      <c r="D110" s="64"/>
      <c r="E110" s="64"/>
      <c r="H110" s="64"/>
    </row>
    <row r="111" spans="1:8" x14ac:dyDescent="0.35">
      <c r="A111" s="64"/>
      <c r="B111" s="64"/>
      <c r="C111" s="64"/>
      <c r="D111" s="64"/>
      <c r="E111" s="64"/>
      <c r="H111" s="64"/>
    </row>
    <row r="112" spans="1:8" x14ac:dyDescent="0.35">
      <c r="A112" s="64"/>
      <c r="B112" s="64"/>
      <c r="C112" s="64"/>
      <c r="D112" s="64"/>
      <c r="E112" s="64"/>
      <c r="H112" s="64"/>
    </row>
    <row r="113" spans="1:8" x14ac:dyDescent="0.35">
      <c r="A113" s="64"/>
      <c r="B113" s="64"/>
      <c r="C113" s="64"/>
      <c r="D113" s="64"/>
      <c r="E113" s="64"/>
      <c r="H113" s="64"/>
    </row>
    <row r="114" spans="1:8" x14ac:dyDescent="0.35">
      <c r="A114" s="64"/>
      <c r="B114" s="64"/>
      <c r="C114" s="64"/>
      <c r="D114" s="64"/>
      <c r="E114" s="64"/>
      <c r="H114" s="64"/>
    </row>
    <row r="115" spans="1:8" x14ac:dyDescent="0.35">
      <c r="A115" s="64"/>
      <c r="B115" s="64"/>
      <c r="C115" s="64"/>
      <c r="D115" s="64"/>
      <c r="E115" s="64"/>
      <c r="H115" s="64"/>
    </row>
    <row r="116" spans="1:8" x14ac:dyDescent="0.35">
      <c r="A116" s="64"/>
      <c r="B116" s="64"/>
      <c r="C116" s="64"/>
      <c r="D116" s="64"/>
      <c r="E116" s="64"/>
      <c r="H116" s="64"/>
    </row>
    <row r="117" spans="1:8" x14ac:dyDescent="0.35">
      <c r="A117" s="64"/>
      <c r="B117" s="64"/>
      <c r="C117" s="64"/>
      <c r="D117" s="64"/>
      <c r="E117" s="64"/>
      <c r="H117" s="64"/>
    </row>
    <row r="118" spans="1:8" x14ac:dyDescent="0.35">
      <c r="A118" s="64"/>
      <c r="B118" s="64"/>
      <c r="C118" s="64"/>
      <c r="D118" s="64"/>
      <c r="E118" s="64"/>
      <c r="H118" s="64"/>
    </row>
    <row r="119" spans="1:8" x14ac:dyDescent="0.35">
      <c r="A119" s="64"/>
      <c r="B119" s="64"/>
      <c r="C119" s="64"/>
      <c r="D119" s="64"/>
      <c r="E119" s="64"/>
      <c r="H119" s="64"/>
    </row>
    <row r="120" spans="1:8" x14ac:dyDescent="0.35">
      <c r="A120" s="64"/>
      <c r="B120" s="64"/>
      <c r="C120" s="64"/>
      <c r="D120" s="64"/>
      <c r="E120" s="64"/>
      <c r="H120" s="64"/>
    </row>
    <row r="121" spans="1:8" x14ac:dyDescent="0.35">
      <c r="A121" s="64"/>
      <c r="B121" s="64"/>
      <c r="C121" s="64"/>
      <c r="D121" s="64"/>
      <c r="E121" s="64"/>
      <c r="H121" s="64"/>
    </row>
    <row r="122" spans="1:8" x14ac:dyDescent="0.35">
      <c r="A122" s="64"/>
      <c r="B122" s="64"/>
      <c r="C122" s="64"/>
      <c r="D122" s="64"/>
      <c r="E122" s="64"/>
      <c r="H122" s="64"/>
    </row>
    <row r="123" spans="1:8" x14ac:dyDescent="0.35">
      <c r="A123" s="64"/>
      <c r="B123" s="64"/>
      <c r="C123" s="64"/>
      <c r="D123" s="64"/>
      <c r="E123" s="64"/>
      <c r="H123" s="64"/>
    </row>
    <row r="124" spans="1:8" x14ac:dyDescent="0.35">
      <c r="A124" s="64"/>
      <c r="B124" s="64"/>
      <c r="C124" s="64"/>
      <c r="D124" s="64"/>
      <c r="E124" s="64"/>
      <c r="H124" s="64"/>
    </row>
    <row r="125" spans="1:8" x14ac:dyDescent="0.35">
      <c r="A125" s="64"/>
      <c r="B125" s="64"/>
      <c r="C125" s="64"/>
      <c r="D125" s="64"/>
      <c r="E125" s="64"/>
      <c r="H125" s="64"/>
    </row>
    <row r="126" spans="1:8" x14ac:dyDescent="0.35">
      <c r="A126" s="64"/>
      <c r="B126" s="64"/>
      <c r="C126" s="64"/>
      <c r="D126" s="64"/>
      <c r="E126" s="64"/>
      <c r="H126" s="64"/>
    </row>
    <row r="127" spans="1:8" x14ac:dyDescent="0.35">
      <c r="A127" s="64"/>
      <c r="B127" s="64"/>
      <c r="C127" s="64"/>
      <c r="D127" s="64"/>
      <c r="E127" s="64"/>
      <c r="H127" s="64"/>
    </row>
    <row r="128" spans="1:8" x14ac:dyDescent="0.35">
      <c r="A128" s="64"/>
      <c r="B128" s="64"/>
      <c r="C128" s="64"/>
      <c r="D128" s="64"/>
      <c r="E128" s="64"/>
      <c r="H128" s="64"/>
    </row>
    <row r="129" spans="1:8" x14ac:dyDescent="0.35">
      <c r="A129" s="64"/>
      <c r="B129" s="64"/>
      <c r="C129" s="64"/>
      <c r="D129" s="64"/>
      <c r="E129" s="64"/>
      <c r="H129" s="64"/>
    </row>
    <row r="130" spans="1:8" x14ac:dyDescent="0.35">
      <c r="A130" s="64"/>
      <c r="B130" s="64"/>
      <c r="C130" s="64"/>
      <c r="D130" s="64"/>
      <c r="E130" s="64"/>
      <c r="H130" s="64"/>
    </row>
    <row r="131" spans="1:8" x14ac:dyDescent="0.35">
      <c r="A131" s="64"/>
      <c r="B131" s="64"/>
      <c r="C131" s="64"/>
      <c r="D131" s="64"/>
      <c r="E131" s="64"/>
      <c r="H131" s="64"/>
    </row>
    <row r="132" spans="1:8" x14ac:dyDescent="0.35">
      <c r="A132" s="64"/>
      <c r="B132" s="64"/>
      <c r="C132" s="64"/>
      <c r="D132" s="64"/>
      <c r="E132" s="64"/>
      <c r="H132" s="64"/>
    </row>
    <row r="133" spans="1:8" x14ac:dyDescent="0.35">
      <c r="A133" s="64"/>
      <c r="B133" s="64"/>
      <c r="C133" s="64"/>
      <c r="D133" s="64"/>
      <c r="E133" s="64"/>
      <c r="H133" s="64"/>
    </row>
    <row r="134" spans="1:8" x14ac:dyDescent="0.35">
      <c r="A134" s="64"/>
      <c r="B134" s="64"/>
      <c r="C134" s="64"/>
      <c r="D134" s="64"/>
      <c r="E134" s="64"/>
      <c r="H134" s="64"/>
    </row>
    <row r="135" spans="1:8" x14ac:dyDescent="0.35">
      <c r="A135" s="64"/>
      <c r="B135" s="64"/>
      <c r="C135" s="64"/>
      <c r="D135" s="64"/>
      <c r="E135" s="64"/>
      <c r="H135" s="64"/>
    </row>
    <row r="136" spans="1:8" x14ac:dyDescent="0.35">
      <c r="A136" s="64"/>
      <c r="B136" s="64"/>
      <c r="C136" s="64"/>
      <c r="D136" s="64"/>
      <c r="E136" s="64"/>
      <c r="H136" s="64"/>
    </row>
    <row r="137" spans="1:8" x14ac:dyDescent="0.35">
      <c r="A137" s="64"/>
      <c r="B137" s="64"/>
      <c r="C137" s="64"/>
      <c r="D137" s="64"/>
      <c r="E137" s="64"/>
      <c r="H137" s="64"/>
    </row>
    <row r="138" spans="1:8" x14ac:dyDescent="0.35">
      <c r="A138" s="64"/>
      <c r="B138" s="64"/>
      <c r="C138" s="64"/>
      <c r="D138" s="64"/>
      <c r="E138" s="64"/>
      <c r="H138" s="64"/>
    </row>
    <row r="139" spans="1:8" x14ac:dyDescent="0.35">
      <c r="A139" s="64"/>
      <c r="B139" s="64"/>
      <c r="C139" s="64"/>
      <c r="D139" s="64"/>
      <c r="E139" s="64"/>
      <c r="H139" s="64"/>
    </row>
    <row r="140" spans="1:8" x14ac:dyDescent="0.35">
      <c r="A140" s="64"/>
      <c r="B140" s="64"/>
      <c r="C140" s="64"/>
      <c r="D140" s="64"/>
      <c r="E140" s="64"/>
      <c r="H140" s="64"/>
    </row>
    <row r="141" spans="1:8" x14ac:dyDescent="0.35">
      <c r="A141" s="64"/>
      <c r="B141" s="64"/>
      <c r="C141" s="64"/>
      <c r="D141" s="64"/>
      <c r="E141" s="64"/>
      <c r="H141" s="64"/>
    </row>
    <row r="142" spans="1:8" x14ac:dyDescent="0.35">
      <c r="A142" s="64"/>
      <c r="B142" s="64"/>
      <c r="C142" s="64"/>
      <c r="D142" s="64"/>
      <c r="E142" s="64"/>
      <c r="H142" s="64"/>
    </row>
    <row r="143" spans="1:8" x14ac:dyDescent="0.35">
      <c r="A143" s="64"/>
      <c r="B143" s="64"/>
      <c r="C143" s="64"/>
      <c r="D143" s="64"/>
      <c r="E143" s="64"/>
      <c r="H143" s="64"/>
    </row>
    <row r="144" spans="1:8" x14ac:dyDescent="0.35">
      <c r="A144" s="64"/>
      <c r="B144" s="64"/>
      <c r="C144" s="64"/>
      <c r="D144" s="64"/>
      <c r="E144" s="64"/>
      <c r="H144" s="64"/>
    </row>
    <row r="145" spans="1:8" x14ac:dyDescent="0.35">
      <c r="A145" s="64"/>
      <c r="B145" s="64"/>
      <c r="C145" s="64"/>
      <c r="D145" s="64"/>
      <c r="E145" s="64"/>
      <c r="H145" s="64"/>
    </row>
    <row r="146" spans="1:8" x14ac:dyDescent="0.35">
      <c r="A146" s="64"/>
      <c r="B146" s="64"/>
      <c r="C146" s="64"/>
      <c r="D146" s="64"/>
      <c r="E146" s="64"/>
      <c r="H146" s="64"/>
    </row>
    <row r="147" spans="1:8" x14ac:dyDescent="0.35">
      <c r="A147" s="64"/>
      <c r="B147" s="64"/>
      <c r="C147" s="64"/>
      <c r="D147" s="64"/>
      <c r="E147" s="64"/>
      <c r="H147" s="64"/>
    </row>
    <row r="148" spans="1:8" x14ac:dyDescent="0.35">
      <c r="A148" s="64"/>
      <c r="B148" s="64"/>
      <c r="C148" s="64"/>
      <c r="D148" s="64"/>
      <c r="E148" s="64"/>
      <c r="H148" s="64"/>
    </row>
    <row r="149" spans="1:8" x14ac:dyDescent="0.35">
      <c r="A149" s="64"/>
      <c r="B149" s="64"/>
      <c r="C149" s="64"/>
      <c r="D149" s="64"/>
      <c r="E149" s="64"/>
      <c r="H149" s="64"/>
    </row>
    <row r="150" spans="1:8" x14ac:dyDescent="0.35">
      <c r="A150" s="64"/>
      <c r="B150" s="64"/>
      <c r="C150" s="64"/>
      <c r="D150" s="64"/>
      <c r="E150" s="64"/>
      <c r="H150" s="64"/>
    </row>
    <row r="151" spans="1:8" x14ac:dyDescent="0.35">
      <c r="A151" s="64"/>
      <c r="B151" s="64"/>
      <c r="C151" s="64"/>
      <c r="D151" s="64"/>
      <c r="E151" s="64"/>
      <c r="H151" s="64"/>
    </row>
    <row r="152" spans="1:8" x14ac:dyDescent="0.35">
      <c r="A152" s="64"/>
      <c r="B152" s="64"/>
      <c r="C152" s="64"/>
      <c r="D152" s="64"/>
      <c r="E152" s="64"/>
      <c r="H152" s="64"/>
    </row>
    <row r="153" spans="1:8" x14ac:dyDescent="0.35">
      <c r="A153" s="64"/>
      <c r="B153" s="64"/>
      <c r="C153" s="64"/>
      <c r="D153" s="64"/>
      <c r="E153" s="64"/>
      <c r="H153" s="64"/>
    </row>
    <row r="154" spans="1:8" x14ac:dyDescent="0.35">
      <c r="A154" s="64"/>
      <c r="B154" s="64"/>
      <c r="C154" s="64"/>
      <c r="D154" s="64"/>
      <c r="E154" s="64"/>
      <c r="H154" s="64"/>
    </row>
    <row r="155" spans="1:8" x14ac:dyDescent="0.35">
      <c r="A155" s="64"/>
      <c r="B155" s="64"/>
      <c r="C155" s="64"/>
      <c r="D155" s="64"/>
      <c r="E155" s="64"/>
      <c r="H155" s="64"/>
    </row>
    <row r="156" spans="1:8" x14ac:dyDescent="0.35">
      <c r="A156" s="64"/>
      <c r="B156" s="64"/>
      <c r="C156" s="64"/>
      <c r="D156" s="64"/>
      <c r="E156" s="64"/>
      <c r="H156" s="64"/>
    </row>
    <row r="157" spans="1:8" x14ac:dyDescent="0.35">
      <c r="A157" s="64"/>
      <c r="B157" s="64"/>
      <c r="C157" s="64"/>
      <c r="D157" s="64"/>
      <c r="E157" s="64"/>
      <c r="H157" s="64"/>
    </row>
    <row r="158" spans="1:8" x14ac:dyDescent="0.35">
      <c r="A158" s="64"/>
      <c r="B158" s="64"/>
      <c r="C158" s="64"/>
      <c r="D158" s="64"/>
      <c r="E158" s="64"/>
      <c r="H158" s="64"/>
    </row>
    <row r="159" spans="1:8" x14ac:dyDescent="0.35">
      <c r="A159" s="64"/>
      <c r="B159" s="64"/>
      <c r="C159" s="64"/>
      <c r="D159" s="64"/>
      <c r="E159" s="64"/>
      <c r="H159" s="64"/>
    </row>
    <row r="160" spans="1:8" x14ac:dyDescent="0.35">
      <c r="A160" s="64"/>
      <c r="B160" s="64"/>
      <c r="C160" s="64"/>
      <c r="D160" s="64"/>
      <c r="E160" s="64"/>
      <c r="H160" s="64"/>
    </row>
    <row r="161" spans="1:8" x14ac:dyDescent="0.35">
      <c r="A161" s="64"/>
      <c r="B161" s="64"/>
      <c r="C161" s="64"/>
      <c r="D161" s="64"/>
      <c r="E161" s="64"/>
      <c r="H161" s="64"/>
    </row>
    <row r="162" spans="1:8" x14ac:dyDescent="0.35">
      <c r="A162" s="64"/>
      <c r="B162" s="64"/>
      <c r="C162" s="64"/>
      <c r="D162" s="64"/>
      <c r="E162" s="64"/>
      <c r="H162" s="64"/>
    </row>
    <row r="163" spans="1:8" x14ac:dyDescent="0.35">
      <c r="A163" s="64"/>
      <c r="B163" s="64"/>
      <c r="C163" s="64"/>
      <c r="D163" s="64"/>
      <c r="E163" s="64"/>
      <c r="H163" s="64"/>
    </row>
    <row r="164" spans="1:8" x14ac:dyDescent="0.35">
      <c r="A164" s="64"/>
      <c r="B164" s="64"/>
      <c r="C164" s="64"/>
      <c r="D164" s="64"/>
      <c r="E164" s="64"/>
      <c r="H164" s="64"/>
    </row>
    <row r="165" spans="1:8" x14ac:dyDescent="0.35">
      <c r="A165" s="64"/>
      <c r="B165" s="64"/>
      <c r="C165" s="64"/>
      <c r="D165" s="64"/>
      <c r="E165" s="64"/>
      <c r="H165" s="64"/>
    </row>
    <row r="166" spans="1:8" x14ac:dyDescent="0.35">
      <c r="A166" s="64"/>
      <c r="B166" s="64"/>
      <c r="C166" s="64"/>
      <c r="D166" s="64"/>
      <c r="E166" s="64"/>
      <c r="H166" s="64"/>
    </row>
    <row r="167" spans="1:8" x14ac:dyDescent="0.35">
      <c r="A167" s="64"/>
      <c r="B167" s="64"/>
      <c r="C167" s="64"/>
      <c r="D167" s="64"/>
      <c r="E167" s="64"/>
      <c r="H167" s="64"/>
    </row>
    <row r="168" spans="1:8" x14ac:dyDescent="0.35">
      <c r="A168" s="64"/>
      <c r="B168" s="64"/>
      <c r="C168" s="64"/>
      <c r="D168" s="64"/>
      <c r="E168" s="64"/>
      <c r="H168" s="64"/>
    </row>
    <row r="169" spans="1:8" x14ac:dyDescent="0.35">
      <c r="A169" s="64"/>
      <c r="B169" s="64"/>
      <c r="C169" s="64"/>
      <c r="D169" s="64"/>
      <c r="E169" s="64"/>
      <c r="H169" s="64"/>
    </row>
    <row r="170" spans="1:8" x14ac:dyDescent="0.35">
      <c r="A170" s="64"/>
      <c r="B170" s="64"/>
      <c r="C170" s="64"/>
      <c r="D170" s="64"/>
      <c r="E170" s="64"/>
      <c r="H170" s="64"/>
    </row>
    <row r="171" spans="1:8" x14ac:dyDescent="0.35">
      <c r="A171" s="64"/>
      <c r="B171" s="64"/>
      <c r="C171" s="64"/>
      <c r="D171" s="64"/>
      <c r="E171" s="64"/>
      <c r="H171" s="64"/>
    </row>
    <row r="172" spans="1:8" x14ac:dyDescent="0.35">
      <c r="A172" s="64"/>
      <c r="B172" s="64"/>
      <c r="C172" s="64"/>
      <c r="D172" s="64"/>
      <c r="E172" s="64"/>
      <c r="H172" s="64"/>
    </row>
    <row r="173" spans="1:8" x14ac:dyDescent="0.35">
      <c r="A173" s="64"/>
      <c r="B173" s="64"/>
      <c r="C173" s="64"/>
      <c r="D173" s="64"/>
      <c r="E173" s="64"/>
      <c r="H173" s="64"/>
    </row>
    <row r="174" spans="1:8" x14ac:dyDescent="0.35">
      <c r="A174" s="64"/>
      <c r="B174" s="64"/>
      <c r="C174" s="64"/>
      <c r="D174" s="64"/>
      <c r="E174" s="64"/>
      <c r="H174" s="64"/>
    </row>
    <row r="175" spans="1:8" x14ac:dyDescent="0.35">
      <c r="A175" s="64"/>
      <c r="B175" s="64"/>
      <c r="C175" s="64"/>
      <c r="D175" s="64"/>
      <c r="E175" s="64"/>
      <c r="H175" s="64"/>
    </row>
    <row r="176" spans="1:8" x14ac:dyDescent="0.35">
      <c r="A176" s="64"/>
      <c r="B176" s="64"/>
      <c r="C176" s="64"/>
      <c r="D176" s="64"/>
      <c r="E176" s="64"/>
      <c r="H176" s="64"/>
    </row>
    <row r="177" spans="1:8" x14ac:dyDescent="0.35">
      <c r="A177" s="64"/>
      <c r="B177" s="64"/>
      <c r="C177" s="64"/>
      <c r="D177" s="64"/>
      <c r="E177" s="64"/>
      <c r="H177" s="64"/>
    </row>
    <row r="178" spans="1:8" x14ac:dyDescent="0.35">
      <c r="A178" s="64"/>
      <c r="B178" s="64"/>
      <c r="C178" s="64"/>
      <c r="D178" s="64"/>
      <c r="E178" s="64"/>
      <c r="H178" s="64"/>
    </row>
    <row r="179" spans="1:8" x14ac:dyDescent="0.35">
      <c r="A179" s="64"/>
      <c r="B179" s="64"/>
      <c r="C179" s="64"/>
      <c r="D179" s="64"/>
      <c r="E179" s="64"/>
      <c r="H179" s="64"/>
    </row>
    <row r="180" spans="1:8" x14ac:dyDescent="0.35">
      <c r="A180" s="64"/>
      <c r="B180" s="64"/>
      <c r="C180" s="64"/>
      <c r="D180" s="64"/>
      <c r="E180" s="64"/>
      <c r="H180" s="64"/>
    </row>
    <row r="181" spans="1:8" x14ac:dyDescent="0.35">
      <c r="A181" s="64"/>
      <c r="B181" s="64"/>
      <c r="C181" s="64"/>
      <c r="D181" s="64"/>
      <c r="E181" s="64"/>
      <c r="H181" s="64"/>
    </row>
    <row r="182" spans="1:8" x14ac:dyDescent="0.35">
      <c r="A182" s="64"/>
      <c r="B182" s="64"/>
      <c r="C182" s="64"/>
      <c r="D182" s="64"/>
      <c r="E182" s="64"/>
      <c r="H182" s="64"/>
    </row>
    <row r="183" spans="1:8" x14ac:dyDescent="0.35">
      <c r="A183" s="64"/>
      <c r="B183" s="64"/>
      <c r="C183" s="64"/>
      <c r="D183" s="64"/>
      <c r="E183" s="64"/>
      <c r="H183" s="64"/>
    </row>
    <row r="184" spans="1:8" x14ac:dyDescent="0.35">
      <c r="A184" s="64"/>
      <c r="B184" s="64"/>
      <c r="C184" s="64"/>
      <c r="D184" s="64"/>
      <c r="E184" s="64"/>
      <c r="H184" s="64"/>
    </row>
    <row r="185" spans="1:8" x14ac:dyDescent="0.35">
      <c r="A185" s="64"/>
      <c r="B185" s="64"/>
      <c r="C185" s="64"/>
      <c r="D185" s="64"/>
      <c r="E185" s="64"/>
      <c r="H185" s="64"/>
    </row>
  </sheetData>
  <pageMargins left="0.7" right="0.7" top="0.75" bottom="0.75" header="0.3" footer="0.3"/>
  <pageSetup scale="7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5"/>
  <sheetViews>
    <sheetView view="pageBreakPreview" zoomScaleNormal="100" zoomScaleSheetLayoutView="100" workbookViewId="0">
      <selection activeCell="B5" sqref="B5:F46"/>
    </sheetView>
  </sheetViews>
  <sheetFormatPr baseColWidth="10" defaultRowHeight="15.5" x14ac:dyDescent="0.35"/>
  <cols>
    <col min="1" max="1" width="28.453125" customWidth="1"/>
    <col min="2" max="5" width="14.54296875" customWidth="1"/>
    <col min="6" max="6" width="17" style="64" bestFit="1" customWidth="1"/>
    <col min="8" max="8" width="17.453125" style="106" customWidth="1"/>
  </cols>
  <sheetData>
    <row r="1" spans="1:9" s="2" customFormat="1" x14ac:dyDescent="0.35">
      <c r="A1" s="1" t="s">
        <v>108</v>
      </c>
      <c r="B1" s="11"/>
      <c r="C1" s="36"/>
      <c r="D1" s="36"/>
      <c r="E1" s="36"/>
      <c r="F1" s="36"/>
      <c r="G1" s="8"/>
      <c r="H1" s="55"/>
      <c r="I1" s="8"/>
    </row>
    <row r="2" spans="1:9" s="2" customFormat="1" x14ac:dyDescent="0.35">
      <c r="A2" s="1" t="s">
        <v>0</v>
      </c>
      <c r="B2" s="11"/>
      <c r="C2" s="36"/>
      <c r="D2" s="36"/>
      <c r="E2" s="36"/>
      <c r="F2" s="36"/>
      <c r="G2" s="8"/>
      <c r="H2" s="55"/>
      <c r="I2" s="8"/>
    </row>
    <row r="4" spans="1:9" x14ac:dyDescent="0.35">
      <c r="A4" s="21" t="s">
        <v>88</v>
      </c>
      <c r="B4" s="88">
        <v>2000</v>
      </c>
      <c r="C4" s="88">
        <v>2006</v>
      </c>
      <c r="D4" s="88">
        <v>2012</v>
      </c>
      <c r="E4" s="88">
        <v>2016</v>
      </c>
      <c r="F4" s="28">
        <v>2019</v>
      </c>
      <c r="G4" s="28" t="s">
        <v>77</v>
      </c>
      <c r="H4" s="28" t="s">
        <v>85</v>
      </c>
    </row>
    <row r="5" spans="1:9" x14ac:dyDescent="0.35">
      <c r="A5" s="17" t="s">
        <v>90</v>
      </c>
      <c r="B5" s="18">
        <v>119.09</v>
      </c>
      <c r="C5" s="18">
        <v>911.03</v>
      </c>
      <c r="D5" s="33">
        <v>2783.68</v>
      </c>
      <c r="E5" s="33">
        <v>3428.68</v>
      </c>
      <c r="F5" s="59">
        <v>4023.2599999999952</v>
      </c>
      <c r="G5" s="118">
        <f t="shared" ref="G5:G26" si="0">+F5/E5-1</f>
        <v>0.17341367523361617</v>
      </c>
      <c r="H5" s="118">
        <f t="shared" ref="H5:H47" si="1">+F5/$F$47</f>
        <v>0.28363717373786762</v>
      </c>
    </row>
    <row r="6" spans="1:9" x14ac:dyDescent="0.35">
      <c r="A6" s="17" t="s">
        <v>22</v>
      </c>
      <c r="B6" s="18">
        <v>0.83</v>
      </c>
      <c r="C6" s="18">
        <v>21.76</v>
      </c>
      <c r="D6" s="33">
        <v>157.65</v>
      </c>
      <c r="E6" s="33">
        <v>759.22</v>
      </c>
      <c r="F6" s="59">
        <v>2943.5299999999975</v>
      </c>
      <c r="G6" s="118">
        <f t="shared" si="0"/>
        <v>2.8770448618318767</v>
      </c>
      <c r="H6" s="118">
        <f t="shared" si="1"/>
        <v>0.20751692160402901</v>
      </c>
    </row>
    <row r="7" spans="1:9" x14ac:dyDescent="0.35">
      <c r="A7" s="17" t="s">
        <v>2</v>
      </c>
      <c r="B7" s="18">
        <v>591.04</v>
      </c>
      <c r="C7" s="18">
        <v>836.25</v>
      </c>
      <c r="D7" s="33">
        <v>1075.47</v>
      </c>
      <c r="E7" s="33">
        <v>1299.57</v>
      </c>
      <c r="F7" s="59">
        <v>1600.2800000000029</v>
      </c>
      <c r="G7" s="118">
        <f t="shared" si="0"/>
        <v>0.2313919219434144</v>
      </c>
      <c r="H7" s="118">
        <f t="shared" si="1"/>
        <v>0.11281868345302967</v>
      </c>
    </row>
    <row r="8" spans="1:9" x14ac:dyDescent="0.35">
      <c r="A8" s="17" t="s">
        <v>15</v>
      </c>
      <c r="B8" s="18">
        <v>13.24</v>
      </c>
      <c r="C8" s="18">
        <v>26.26</v>
      </c>
      <c r="D8" s="33">
        <v>413.18</v>
      </c>
      <c r="E8" s="33">
        <v>1135.76</v>
      </c>
      <c r="F8" s="59">
        <v>1497.9400000000019</v>
      </c>
      <c r="G8" s="118">
        <f t="shared" si="0"/>
        <v>0.31888779319574723</v>
      </c>
      <c r="H8" s="118">
        <f t="shared" si="1"/>
        <v>0.10560378102059088</v>
      </c>
    </row>
    <row r="9" spans="1:9" x14ac:dyDescent="0.35">
      <c r="A9" s="17" t="s">
        <v>30</v>
      </c>
      <c r="B9" s="18">
        <v>583.66999999999996</v>
      </c>
      <c r="C9" s="18">
        <v>826.94</v>
      </c>
      <c r="D9" s="33">
        <v>1086.81</v>
      </c>
      <c r="E9" s="33">
        <v>1378.89</v>
      </c>
      <c r="F9" s="59">
        <v>1419.8099999999988</v>
      </c>
      <c r="G9" s="118">
        <f t="shared" si="0"/>
        <v>2.96760437743393E-2</v>
      </c>
      <c r="H9" s="118">
        <f t="shared" si="1"/>
        <v>0.10009566760407282</v>
      </c>
    </row>
    <row r="10" spans="1:9" x14ac:dyDescent="0.35">
      <c r="A10" s="17" t="s">
        <v>98</v>
      </c>
      <c r="B10" s="18">
        <v>827.61</v>
      </c>
      <c r="C10" s="18">
        <v>861.54</v>
      </c>
      <c r="D10" s="33">
        <v>816.22</v>
      </c>
      <c r="E10" s="33">
        <v>807.04</v>
      </c>
      <c r="F10" s="59">
        <v>853.54000000000019</v>
      </c>
      <c r="G10" s="118">
        <f t="shared" si="0"/>
        <v>5.7617961934972595E-2</v>
      </c>
      <c r="H10" s="118">
        <f t="shared" si="1"/>
        <v>6.017400647042942E-2</v>
      </c>
    </row>
    <row r="11" spans="1:9" x14ac:dyDescent="0.35">
      <c r="A11" s="17" t="s">
        <v>25</v>
      </c>
      <c r="B11" s="18">
        <v>92.76</v>
      </c>
      <c r="C11" s="18">
        <v>103.18</v>
      </c>
      <c r="D11" s="33">
        <v>284.31</v>
      </c>
      <c r="E11" s="33">
        <v>689.73</v>
      </c>
      <c r="F11" s="59">
        <v>768.64000000000033</v>
      </c>
      <c r="G11" s="118">
        <f t="shared" si="0"/>
        <v>0.11440708683107936</v>
      </c>
      <c r="H11" s="118">
        <f t="shared" si="1"/>
        <v>5.4188612523643744E-2</v>
      </c>
    </row>
    <row r="12" spans="1:9" x14ac:dyDescent="0.35">
      <c r="A12" s="17" t="s">
        <v>100</v>
      </c>
      <c r="B12" s="18">
        <v>10.4</v>
      </c>
      <c r="C12" s="18">
        <v>69.680000000000007</v>
      </c>
      <c r="D12" s="33">
        <v>102.76</v>
      </c>
      <c r="E12" s="33">
        <v>395.68</v>
      </c>
      <c r="F12" s="59">
        <v>362.39999999999981</v>
      </c>
      <c r="G12" s="118">
        <f t="shared" si="0"/>
        <v>-8.410837040032404E-2</v>
      </c>
      <c r="H12" s="118">
        <f t="shared" si="1"/>
        <v>2.5548960733982714E-2</v>
      </c>
    </row>
    <row r="13" spans="1:9" x14ac:dyDescent="0.35">
      <c r="A13" s="17" t="s">
        <v>8</v>
      </c>
      <c r="B13" s="18">
        <v>224</v>
      </c>
      <c r="C13" s="18">
        <v>283.5</v>
      </c>
      <c r="D13" s="33">
        <v>536.57000000000005</v>
      </c>
      <c r="E13" s="33">
        <v>460.44</v>
      </c>
      <c r="F13" s="59">
        <v>303.89999999999998</v>
      </c>
      <c r="G13" s="118">
        <f t="shared" si="0"/>
        <v>-0.3399791503778995</v>
      </c>
      <c r="H13" s="118">
        <f t="shared" si="1"/>
        <v>2.1424749357222269E-2</v>
      </c>
    </row>
    <row r="14" spans="1:9" x14ac:dyDescent="0.35">
      <c r="A14" s="17" t="s">
        <v>99</v>
      </c>
      <c r="B14" s="18">
        <v>197.31</v>
      </c>
      <c r="C14" s="18">
        <v>91.76</v>
      </c>
      <c r="D14" s="33">
        <v>92</v>
      </c>
      <c r="E14" s="33">
        <v>117.06</v>
      </c>
      <c r="F14" s="59">
        <v>150.76000000000002</v>
      </c>
      <c r="G14" s="118">
        <f t="shared" si="0"/>
        <v>0.28788655390398099</v>
      </c>
      <c r="H14" s="118">
        <f t="shared" si="1"/>
        <v>1.0628480464280454E-2</v>
      </c>
    </row>
    <row r="15" spans="1:9" x14ac:dyDescent="0.35">
      <c r="A15" s="17" t="s">
        <v>16</v>
      </c>
      <c r="B15" s="18">
        <v>26.13</v>
      </c>
      <c r="C15" s="18">
        <v>80.59</v>
      </c>
      <c r="D15" s="33">
        <v>101.47</v>
      </c>
      <c r="E15" s="33">
        <v>84.6</v>
      </c>
      <c r="F15" s="59">
        <v>75.899999999999977</v>
      </c>
      <c r="G15" s="118">
        <f t="shared" si="0"/>
        <v>-0.10283687943262432</v>
      </c>
      <c r="H15" s="118">
        <f t="shared" si="1"/>
        <v>5.35089988882254E-3</v>
      </c>
    </row>
    <row r="16" spans="1:9" x14ac:dyDescent="0.35">
      <c r="A16" s="17" t="s">
        <v>19</v>
      </c>
      <c r="B16" s="18">
        <v>109.35</v>
      </c>
      <c r="C16" s="18">
        <v>31.21</v>
      </c>
      <c r="D16" s="33">
        <v>59.32</v>
      </c>
      <c r="E16" s="33">
        <v>87.21</v>
      </c>
      <c r="F16" s="59">
        <v>39.92</v>
      </c>
      <c r="G16" s="118">
        <f t="shared" si="0"/>
        <v>-0.5422543286320376</v>
      </c>
      <c r="H16" s="118">
        <f t="shared" si="1"/>
        <v>2.8143336437654264E-3</v>
      </c>
    </row>
    <row r="17" spans="1:8" x14ac:dyDescent="0.35">
      <c r="A17" s="17" t="s">
        <v>18</v>
      </c>
      <c r="B17" s="18">
        <v>66.8</v>
      </c>
      <c r="C17" s="18">
        <v>87.24</v>
      </c>
      <c r="D17" s="33">
        <v>37.1</v>
      </c>
      <c r="E17" s="33">
        <v>40.56</v>
      </c>
      <c r="F17" s="59">
        <v>38.910000000000011</v>
      </c>
      <c r="G17" s="118">
        <f t="shared" si="0"/>
        <v>-4.0680473372780801E-2</v>
      </c>
      <c r="H17" s="118">
        <f t="shared" si="1"/>
        <v>2.7431293105940071E-3</v>
      </c>
    </row>
    <row r="18" spans="1:8" x14ac:dyDescent="0.35">
      <c r="A18" s="17" t="s">
        <v>17</v>
      </c>
      <c r="B18" s="18">
        <v>5.03</v>
      </c>
      <c r="C18" s="18">
        <v>17.45</v>
      </c>
      <c r="D18" s="33">
        <v>14.86</v>
      </c>
      <c r="E18" s="33">
        <v>26.74</v>
      </c>
      <c r="F18" s="59">
        <v>33.300000000000004</v>
      </c>
      <c r="G18" s="118">
        <f t="shared" si="0"/>
        <v>0.24532535527299948</v>
      </c>
      <c r="H18" s="118">
        <f t="shared" si="1"/>
        <v>2.3476280144636452E-3</v>
      </c>
    </row>
    <row r="19" spans="1:8" x14ac:dyDescent="0.35">
      <c r="A19" s="17" t="s">
        <v>91</v>
      </c>
      <c r="B19" s="18">
        <v>2.54</v>
      </c>
      <c r="C19" s="18">
        <v>10</v>
      </c>
      <c r="D19" s="33">
        <v>65.430000000000007</v>
      </c>
      <c r="E19" s="33">
        <v>33.78</v>
      </c>
      <c r="F19" s="59">
        <v>18.53</v>
      </c>
      <c r="G19" s="118">
        <f t="shared" si="0"/>
        <v>-0.45145056246299586</v>
      </c>
      <c r="H19" s="118">
        <f t="shared" si="1"/>
        <v>1.3063527660063465E-3</v>
      </c>
    </row>
    <row r="20" spans="1:8" x14ac:dyDescent="0.35">
      <c r="A20" s="17" t="s">
        <v>52</v>
      </c>
      <c r="B20" s="18"/>
      <c r="C20" s="18"/>
      <c r="D20" s="33"/>
      <c r="E20" s="33">
        <v>4.75</v>
      </c>
      <c r="F20" s="59">
        <v>9.620000000000001</v>
      </c>
      <c r="G20" s="118">
        <f t="shared" si="0"/>
        <v>1.0252631578947371</v>
      </c>
      <c r="H20" s="118">
        <f t="shared" si="1"/>
        <v>6.7820364862283074E-4</v>
      </c>
    </row>
    <row r="21" spans="1:8" x14ac:dyDescent="0.35">
      <c r="A21" s="17" t="s">
        <v>24</v>
      </c>
      <c r="B21" s="18">
        <v>0.01</v>
      </c>
      <c r="C21" s="18"/>
      <c r="D21" s="33">
        <v>4.9800000000000004</v>
      </c>
      <c r="E21" s="33">
        <v>4.41</v>
      </c>
      <c r="F21" s="59">
        <v>7.6</v>
      </c>
      <c r="G21" s="118">
        <f t="shared" si="0"/>
        <v>0.72335600907029463</v>
      </c>
      <c r="H21" s="118">
        <f t="shared" si="1"/>
        <v>5.3579498227999099E-4</v>
      </c>
    </row>
    <row r="22" spans="1:8" x14ac:dyDescent="0.35">
      <c r="A22" s="17" t="s">
        <v>96</v>
      </c>
      <c r="B22" s="18"/>
      <c r="C22" s="18">
        <v>12.02</v>
      </c>
      <c r="D22" s="33">
        <v>7</v>
      </c>
      <c r="E22" s="33">
        <v>3.78</v>
      </c>
      <c r="F22" s="59">
        <v>6.9600000000000009</v>
      </c>
      <c r="G22" s="118">
        <f t="shared" si="0"/>
        <v>0.84126984126984161</v>
      </c>
      <c r="H22" s="118">
        <f t="shared" si="1"/>
        <v>4.9067540482483391E-4</v>
      </c>
    </row>
    <row r="23" spans="1:8" x14ac:dyDescent="0.35">
      <c r="A23" s="17" t="s">
        <v>1</v>
      </c>
      <c r="B23" s="18">
        <v>1.31</v>
      </c>
      <c r="C23" s="18">
        <v>4.0999999999999996</v>
      </c>
      <c r="D23" s="33">
        <v>7.79</v>
      </c>
      <c r="E23" s="33">
        <v>5.79</v>
      </c>
      <c r="F23" s="59">
        <v>6.05</v>
      </c>
      <c r="G23" s="118">
        <f t="shared" si="0"/>
        <v>4.4905008635578447E-2</v>
      </c>
      <c r="H23" s="118">
        <f t="shared" si="1"/>
        <v>4.2652100563078232E-4</v>
      </c>
    </row>
    <row r="24" spans="1:8" x14ac:dyDescent="0.35">
      <c r="A24" s="17" t="s">
        <v>12</v>
      </c>
      <c r="B24" s="18">
        <v>4.59</v>
      </c>
      <c r="C24" s="18">
        <v>1.71</v>
      </c>
      <c r="D24" s="33">
        <v>0.08</v>
      </c>
      <c r="E24" s="33">
        <v>7.0000000000000007E-2</v>
      </c>
      <c r="F24" s="59">
        <v>5.4</v>
      </c>
      <c r="G24" s="118">
        <f t="shared" si="0"/>
        <v>76.142857142857139</v>
      </c>
      <c r="H24" s="118">
        <f t="shared" si="1"/>
        <v>3.8069643477788836E-4</v>
      </c>
    </row>
    <row r="25" spans="1:8" x14ac:dyDescent="0.35">
      <c r="A25" s="17" t="s">
        <v>102</v>
      </c>
      <c r="B25" s="18"/>
      <c r="C25" s="18">
        <v>1.5</v>
      </c>
      <c r="D25" s="33">
        <v>10.39</v>
      </c>
      <c r="E25" s="33">
        <v>11.5</v>
      </c>
      <c r="F25" s="59">
        <v>4.9000000000000004</v>
      </c>
      <c r="G25" s="118">
        <f t="shared" si="0"/>
        <v>-0.57391304347826089</v>
      </c>
      <c r="H25" s="118">
        <f t="shared" si="1"/>
        <v>3.4544676489104683E-4</v>
      </c>
    </row>
    <row r="26" spans="1:8" x14ac:dyDescent="0.35">
      <c r="A26" s="17" t="s">
        <v>46</v>
      </c>
      <c r="B26" s="18"/>
      <c r="C26" s="18"/>
      <c r="D26" s="33">
        <v>4.03</v>
      </c>
      <c r="E26" s="33">
        <v>4.17</v>
      </c>
      <c r="F26" s="59">
        <v>4.1000000000000005</v>
      </c>
      <c r="G26" s="118">
        <f t="shared" si="0"/>
        <v>-1.6786570743405171E-2</v>
      </c>
      <c r="H26" s="118">
        <f t="shared" si="1"/>
        <v>2.8904729307210045E-4</v>
      </c>
    </row>
    <row r="27" spans="1:8" x14ac:dyDescent="0.35">
      <c r="A27" s="17" t="s">
        <v>78</v>
      </c>
      <c r="B27" s="18"/>
      <c r="C27" s="18"/>
      <c r="D27" s="33"/>
      <c r="E27" s="33"/>
      <c r="F27" s="59">
        <v>2.92</v>
      </c>
      <c r="G27" s="118"/>
      <c r="H27" s="118">
        <f t="shared" si="1"/>
        <v>2.0585807213915444E-4</v>
      </c>
    </row>
    <row r="28" spans="1:8" x14ac:dyDescent="0.35">
      <c r="A28" s="17" t="s">
        <v>93</v>
      </c>
      <c r="B28" s="18">
        <v>0.83</v>
      </c>
      <c r="C28" s="18">
        <v>0</v>
      </c>
      <c r="D28" s="33">
        <v>0.63</v>
      </c>
      <c r="E28" s="33">
        <v>0.82</v>
      </c>
      <c r="F28" s="59">
        <v>2.4</v>
      </c>
      <c r="G28" s="118">
        <f t="shared" ref="G28:G33" si="2">+F28/E28-1</f>
        <v>1.9268292682926829</v>
      </c>
      <c r="H28" s="118">
        <f t="shared" si="1"/>
        <v>1.6919841545683925E-4</v>
      </c>
    </row>
    <row r="29" spans="1:8" x14ac:dyDescent="0.35">
      <c r="A29" s="17" t="s">
        <v>14</v>
      </c>
      <c r="B29" s="18">
        <v>3.16</v>
      </c>
      <c r="C29" s="18">
        <v>0.96</v>
      </c>
      <c r="D29" s="33">
        <v>1.74</v>
      </c>
      <c r="E29" s="33">
        <v>7.26</v>
      </c>
      <c r="F29" s="59">
        <v>1.92</v>
      </c>
      <c r="G29" s="118">
        <f t="shared" si="2"/>
        <v>-0.73553719008264462</v>
      </c>
      <c r="H29" s="118">
        <f t="shared" si="1"/>
        <v>1.3535873236547141E-4</v>
      </c>
    </row>
    <row r="30" spans="1:8" x14ac:dyDescent="0.35">
      <c r="A30" s="17" t="s">
        <v>95</v>
      </c>
      <c r="B30" s="18">
        <v>4.63</v>
      </c>
      <c r="C30" s="18">
        <v>7</v>
      </c>
      <c r="D30" s="33">
        <v>8</v>
      </c>
      <c r="E30" s="33">
        <v>3.17</v>
      </c>
      <c r="F30" s="59">
        <v>0.45</v>
      </c>
      <c r="G30" s="118">
        <f t="shared" si="2"/>
        <v>-0.85804416403785488</v>
      </c>
      <c r="H30" s="118">
        <f t="shared" si="1"/>
        <v>3.1724702898157359E-5</v>
      </c>
    </row>
    <row r="31" spans="1:8" x14ac:dyDescent="0.35">
      <c r="A31" s="17" t="s">
        <v>13</v>
      </c>
      <c r="B31" s="18">
        <v>1.57</v>
      </c>
      <c r="C31" s="18">
        <v>1.05</v>
      </c>
      <c r="D31" s="33"/>
      <c r="E31" s="33">
        <v>0.12</v>
      </c>
      <c r="F31" s="59">
        <v>0.4</v>
      </c>
      <c r="G31" s="118">
        <f t="shared" si="2"/>
        <v>2.3333333333333335</v>
      </c>
      <c r="H31" s="118">
        <f t="shared" si="1"/>
        <v>2.819973590947321E-5</v>
      </c>
    </row>
    <row r="32" spans="1:8" s="64" customFormat="1" x14ac:dyDescent="0.35">
      <c r="A32" s="17" t="s">
        <v>9</v>
      </c>
      <c r="B32" s="18">
        <v>6.46</v>
      </c>
      <c r="C32" s="18">
        <v>0.92</v>
      </c>
      <c r="D32" s="33">
        <v>0.09</v>
      </c>
      <c r="E32" s="33">
        <v>0.65</v>
      </c>
      <c r="F32" s="59">
        <v>0.39</v>
      </c>
      <c r="G32" s="118">
        <f t="shared" si="2"/>
        <v>-0.4</v>
      </c>
      <c r="H32" s="118">
        <f t="shared" si="1"/>
        <v>2.7494742511736379E-5</v>
      </c>
    </row>
    <row r="33" spans="1:8" x14ac:dyDescent="0.35">
      <c r="A33" s="17" t="s">
        <v>50</v>
      </c>
      <c r="B33" s="18">
        <v>5.12</v>
      </c>
      <c r="C33" s="18">
        <v>1.43</v>
      </c>
      <c r="D33" s="33">
        <v>0.21</v>
      </c>
      <c r="E33" s="33">
        <v>0.17</v>
      </c>
      <c r="F33" s="59">
        <v>0.29000000000000004</v>
      </c>
      <c r="G33" s="118">
        <f t="shared" si="2"/>
        <v>0.70588235294117663</v>
      </c>
      <c r="H33" s="118">
        <f t="shared" si="1"/>
        <v>2.0444808534368078E-5</v>
      </c>
    </row>
    <row r="34" spans="1:8" x14ac:dyDescent="0.35">
      <c r="A34" s="17" t="s">
        <v>42</v>
      </c>
      <c r="B34" s="18">
        <v>0.19</v>
      </c>
      <c r="C34" s="18">
        <v>0.14000000000000001</v>
      </c>
      <c r="D34" s="33"/>
      <c r="E34" s="33"/>
      <c r="F34" s="59">
        <v>0.19</v>
      </c>
      <c r="G34" s="118"/>
      <c r="H34" s="118">
        <f t="shared" si="1"/>
        <v>1.3394874556999776E-5</v>
      </c>
    </row>
    <row r="35" spans="1:8" x14ac:dyDescent="0.35">
      <c r="A35" s="17" t="s">
        <v>5</v>
      </c>
      <c r="B35" s="18">
        <v>0.23</v>
      </c>
      <c r="C35" s="18"/>
      <c r="D35" s="33">
        <v>0.48</v>
      </c>
      <c r="E35" s="33">
        <v>0.6</v>
      </c>
      <c r="F35" s="59">
        <v>0.16</v>
      </c>
      <c r="G35" s="118">
        <f>+F35/E35-1</f>
        <v>-0.73333333333333339</v>
      </c>
      <c r="H35" s="118">
        <f t="shared" si="1"/>
        <v>1.1279894363789284E-5</v>
      </c>
    </row>
    <row r="36" spans="1:8" x14ac:dyDescent="0.35">
      <c r="A36" s="17" t="s">
        <v>97</v>
      </c>
      <c r="B36" s="18"/>
      <c r="C36" s="18"/>
      <c r="D36" s="33"/>
      <c r="E36" s="33"/>
      <c r="F36" s="59">
        <v>0.11</v>
      </c>
      <c r="G36" s="118"/>
      <c r="H36" s="118">
        <f t="shared" si="1"/>
        <v>7.754927375105132E-6</v>
      </c>
    </row>
    <row r="37" spans="1:8" x14ac:dyDescent="0.35">
      <c r="A37" s="17" t="s">
        <v>48</v>
      </c>
      <c r="B37" s="18">
        <v>0.14000000000000001</v>
      </c>
      <c r="C37" s="18">
        <v>0.9</v>
      </c>
      <c r="D37" s="33">
        <v>0.5</v>
      </c>
      <c r="E37" s="33">
        <v>0.08</v>
      </c>
      <c r="F37" s="59">
        <v>0.05</v>
      </c>
      <c r="G37" s="118">
        <f>+F37/E37-1</f>
        <v>-0.375</v>
      </c>
      <c r="H37" s="118">
        <f t="shared" si="1"/>
        <v>3.5249669886841513E-6</v>
      </c>
    </row>
    <row r="38" spans="1:8" x14ac:dyDescent="0.35">
      <c r="A38" s="17" t="s">
        <v>92</v>
      </c>
      <c r="B38" s="18">
        <v>1.05</v>
      </c>
      <c r="C38" s="18">
        <v>10.06</v>
      </c>
      <c r="D38" s="33"/>
      <c r="E38" s="33"/>
      <c r="F38" s="59"/>
      <c r="G38" s="118"/>
      <c r="H38" s="118">
        <f t="shared" si="1"/>
        <v>0</v>
      </c>
    </row>
    <row r="39" spans="1:8" x14ac:dyDescent="0.35">
      <c r="A39" s="17" t="s">
        <v>94</v>
      </c>
      <c r="B39" s="18">
        <v>0.73</v>
      </c>
      <c r="C39" s="18">
        <v>1.01</v>
      </c>
      <c r="D39" s="33">
        <v>0.6</v>
      </c>
      <c r="E39" s="33">
        <v>0.88</v>
      </c>
      <c r="F39" s="59"/>
      <c r="G39" s="118"/>
      <c r="H39" s="118">
        <f t="shared" si="1"/>
        <v>0</v>
      </c>
    </row>
    <row r="40" spans="1:8" x14ac:dyDescent="0.35">
      <c r="A40" s="17" t="s">
        <v>60</v>
      </c>
      <c r="B40" s="18">
        <v>16.29</v>
      </c>
      <c r="C40" s="18"/>
      <c r="D40" s="33"/>
      <c r="E40" s="33"/>
      <c r="F40" s="59"/>
      <c r="G40" s="118"/>
      <c r="H40" s="118">
        <f t="shared" si="1"/>
        <v>0</v>
      </c>
    </row>
    <row r="41" spans="1:8" x14ac:dyDescent="0.35">
      <c r="A41" s="17" t="s">
        <v>31</v>
      </c>
      <c r="B41" s="18"/>
      <c r="C41" s="18"/>
      <c r="D41" s="33">
        <v>56.21</v>
      </c>
      <c r="E41" s="33">
        <v>29.7</v>
      </c>
      <c r="F41" s="59"/>
      <c r="G41" s="118"/>
      <c r="H41" s="118">
        <f t="shared" si="1"/>
        <v>0</v>
      </c>
    </row>
    <row r="42" spans="1:8" x14ac:dyDescent="0.35">
      <c r="A42" s="17" t="s">
        <v>36</v>
      </c>
      <c r="B42" s="18"/>
      <c r="C42" s="18">
        <v>0</v>
      </c>
      <c r="D42" s="33">
        <v>0.95</v>
      </c>
      <c r="E42" s="33">
        <v>0.85</v>
      </c>
      <c r="F42" s="59"/>
      <c r="G42" s="118"/>
      <c r="H42" s="118">
        <f t="shared" si="1"/>
        <v>0</v>
      </c>
    </row>
    <row r="43" spans="1:8" x14ac:dyDescent="0.35">
      <c r="A43" s="17" t="s">
        <v>47</v>
      </c>
      <c r="B43" s="18"/>
      <c r="C43" s="18">
        <v>0.66</v>
      </c>
      <c r="D43" s="33">
        <v>9.0500000000000007</v>
      </c>
      <c r="E43" s="33"/>
      <c r="F43" s="59"/>
      <c r="G43" s="118"/>
      <c r="H43" s="118">
        <f t="shared" si="1"/>
        <v>0</v>
      </c>
    </row>
    <row r="44" spans="1:8" x14ac:dyDescent="0.35">
      <c r="A44" s="17" t="s">
        <v>57</v>
      </c>
      <c r="B44" s="18">
        <v>1.1000000000000001</v>
      </c>
      <c r="C44" s="18">
        <v>0.03</v>
      </c>
      <c r="D44" s="33"/>
      <c r="E44" s="33"/>
      <c r="F44" s="59"/>
      <c r="G44" s="118"/>
      <c r="H44" s="118">
        <f t="shared" si="1"/>
        <v>0</v>
      </c>
    </row>
    <row r="45" spans="1:8" x14ac:dyDescent="0.35">
      <c r="A45" s="17" t="s">
        <v>80</v>
      </c>
      <c r="B45" s="18">
        <v>7.36</v>
      </c>
      <c r="C45" s="18"/>
      <c r="D45" s="33"/>
      <c r="E45" s="33"/>
      <c r="F45" s="59"/>
      <c r="G45" s="118"/>
      <c r="H45" s="118">
        <f t="shared" si="1"/>
        <v>0</v>
      </c>
    </row>
    <row r="46" spans="1:8" x14ac:dyDescent="0.35">
      <c r="A46" s="17" t="s">
        <v>101</v>
      </c>
      <c r="B46" s="18"/>
      <c r="C46" s="18"/>
      <c r="D46" s="33">
        <v>0.24</v>
      </c>
      <c r="E46" s="33"/>
      <c r="F46" s="59"/>
      <c r="G46" s="118"/>
      <c r="H46" s="118">
        <f t="shared" si="1"/>
        <v>0</v>
      </c>
    </row>
    <row r="47" spans="1:8" s="56" customFormat="1" x14ac:dyDescent="0.35">
      <c r="A47" s="84" t="s">
        <v>89</v>
      </c>
      <c r="B47" s="89">
        <f>SUM(B5:B46)</f>
        <v>2924.5700000000011</v>
      </c>
      <c r="C47" s="89">
        <f>SUM(C5:C46)</f>
        <v>4301.880000000001</v>
      </c>
      <c r="D47" s="90">
        <f>SUM(D5:D46)</f>
        <v>7739.8000000000011</v>
      </c>
      <c r="E47" s="90">
        <f>SUM(E5:E46)</f>
        <v>10823.730000000001</v>
      </c>
      <c r="F47" s="120">
        <f>SUM(F5:F46)</f>
        <v>14184.529999999999</v>
      </c>
      <c r="G47" s="121">
        <f>+F47/E47-1</f>
        <v>0.3105029412226652</v>
      </c>
      <c r="H47" s="121">
        <f t="shared" si="1"/>
        <v>1</v>
      </c>
    </row>
    <row r="48" spans="1:8" x14ac:dyDescent="0.35">
      <c r="A48" s="107" t="s">
        <v>109</v>
      </c>
      <c r="B48" s="64"/>
      <c r="C48" s="64"/>
      <c r="D48" s="64"/>
      <c r="E48" s="64"/>
      <c r="G48" s="64"/>
    </row>
    <row r="49" spans="1:7" x14ac:dyDescent="0.35">
      <c r="A49" s="64"/>
      <c r="B49" s="64"/>
      <c r="C49" s="64"/>
      <c r="D49" s="64"/>
      <c r="E49" s="91"/>
      <c r="F49" s="91"/>
      <c r="G49" s="64"/>
    </row>
    <row r="50" spans="1:7" x14ac:dyDescent="0.35">
      <c r="A50" s="64"/>
      <c r="B50" s="64"/>
      <c r="C50" s="64"/>
      <c r="D50" s="64"/>
      <c r="E50" s="64"/>
      <c r="G50" s="64"/>
    </row>
    <row r="51" spans="1:7" x14ac:dyDescent="0.35">
      <c r="A51" s="64"/>
      <c r="B51" s="64"/>
      <c r="C51" s="64"/>
      <c r="D51" s="64"/>
      <c r="E51" s="64"/>
      <c r="G51" s="64"/>
    </row>
    <row r="52" spans="1:7" x14ac:dyDescent="0.35">
      <c r="A52" s="64"/>
      <c r="B52" s="64"/>
      <c r="C52" s="64"/>
      <c r="D52" s="64"/>
      <c r="E52" s="64"/>
      <c r="G52" s="64"/>
    </row>
    <row r="53" spans="1:7" x14ac:dyDescent="0.35">
      <c r="A53" s="64"/>
      <c r="B53" s="64"/>
      <c r="C53" s="64"/>
      <c r="D53" s="64"/>
      <c r="E53" s="64"/>
      <c r="G53" s="64"/>
    </row>
    <row r="54" spans="1:7" x14ac:dyDescent="0.35">
      <c r="A54" s="64"/>
      <c r="B54" s="64"/>
      <c r="C54" s="64"/>
      <c r="D54" s="64"/>
      <c r="E54" s="64"/>
      <c r="G54" s="64"/>
    </row>
    <row r="55" spans="1:7" x14ac:dyDescent="0.35">
      <c r="A55" s="64"/>
      <c r="B55" s="64"/>
      <c r="C55" s="64"/>
      <c r="D55" s="64"/>
      <c r="E55" s="64"/>
      <c r="G55" s="64"/>
    </row>
    <row r="56" spans="1:7" x14ac:dyDescent="0.35">
      <c r="A56" s="64"/>
      <c r="B56" s="64"/>
      <c r="C56" s="64"/>
      <c r="D56" s="64"/>
      <c r="E56" s="64"/>
      <c r="G56" s="64"/>
    </row>
    <row r="57" spans="1:7" x14ac:dyDescent="0.35">
      <c r="A57" s="64"/>
      <c r="B57" s="64"/>
      <c r="C57" s="64"/>
      <c r="D57" s="64"/>
      <c r="E57" s="64"/>
      <c r="G57" s="64"/>
    </row>
    <row r="58" spans="1:7" x14ac:dyDescent="0.35">
      <c r="A58" s="64"/>
      <c r="B58" s="64"/>
      <c r="C58" s="64"/>
      <c r="D58" s="64"/>
      <c r="E58" s="64"/>
      <c r="G58" s="64"/>
    </row>
    <row r="59" spans="1:7" x14ac:dyDescent="0.35">
      <c r="A59" s="64"/>
      <c r="B59" s="64"/>
      <c r="C59" s="64"/>
      <c r="D59" s="64"/>
      <c r="E59" s="64"/>
      <c r="G59" s="64"/>
    </row>
    <row r="60" spans="1:7" x14ac:dyDescent="0.35">
      <c r="A60" s="64"/>
      <c r="B60" s="64"/>
      <c r="C60" s="64"/>
      <c r="D60" s="64"/>
      <c r="E60" s="64"/>
      <c r="G60" s="64"/>
    </row>
    <row r="61" spans="1:7" x14ac:dyDescent="0.35">
      <c r="A61" s="64"/>
      <c r="B61" s="64"/>
      <c r="C61" s="64"/>
      <c r="D61" s="64"/>
      <c r="E61" s="64"/>
      <c r="G61" s="64"/>
    </row>
    <row r="62" spans="1:7" x14ac:dyDescent="0.35">
      <c r="A62" s="64"/>
      <c r="B62" s="64"/>
      <c r="C62" s="64"/>
      <c r="D62" s="64"/>
      <c r="E62" s="64"/>
      <c r="G62" s="64"/>
    </row>
    <row r="63" spans="1:7" x14ac:dyDescent="0.35">
      <c r="A63" s="64"/>
      <c r="B63" s="64"/>
      <c r="C63" s="64"/>
      <c r="D63" s="64"/>
      <c r="E63" s="64"/>
      <c r="G63" s="64"/>
    </row>
    <row r="64" spans="1:7" x14ac:dyDescent="0.35">
      <c r="A64" s="64"/>
      <c r="B64" s="64"/>
      <c r="C64" s="64"/>
      <c r="D64" s="64"/>
      <c r="E64" s="64"/>
      <c r="G64" s="64"/>
    </row>
    <row r="65" spans="1:7" x14ac:dyDescent="0.35">
      <c r="A65" s="64"/>
      <c r="B65" s="64"/>
      <c r="C65" s="64"/>
      <c r="D65" s="64"/>
      <c r="E65" s="64"/>
      <c r="G65" s="64"/>
    </row>
    <row r="66" spans="1:7" x14ac:dyDescent="0.35">
      <c r="A66" s="64"/>
      <c r="B66" s="64"/>
      <c r="C66" s="64"/>
      <c r="D66" s="64"/>
      <c r="E66" s="64"/>
      <c r="G66" s="64"/>
    </row>
    <row r="67" spans="1:7" x14ac:dyDescent="0.35">
      <c r="A67" s="64"/>
      <c r="B67" s="64"/>
      <c r="C67" s="64"/>
      <c r="D67" s="64"/>
      <c r="E67" s="64"/>
      <c r="G67" s="64"/>
    </row>
    <row r="68" spans="1:7" x14ac:dyDescent="0.35">
      <c r="A68" s="64"/>
      <c r="B68" s="64"/>
      <c r="C68" s="64"/>
      <c r="D68" s="64"/>
      <c r="E68" s="64"/>
      <c r="G68" s="64"/>
    </row>
    <row r="69" spans="1:7" x14ac:dyDescent="0.35">
      <c r="A69" s="64"/>
      <c r="B69" s="64"/>
      <c r="C69" s="64"/>
      <c r="D69" s="64"/>
      <c r="E69" s="64"/>
      <c r="G69" s="64"/>
    </row>
    <row r="70" spans="1:7" x14ac:dyDescent="0.35">
      <c r="A70" s="64"/>
      <c r="B70" s="64"/>
      <c r="C70" s="64"/>
      <c r="D70" s="64"/>
      <c r="E70" s="64"/>
      <c r="G70" s="64"/>
    </row>
    <row r="71" spans="1:7" x14ac:dyDescent="0.35">
      <c r="A71" s="64"/>
      <c r="B71" s="64"/>
      <c r="C71" s="64"/>
      <c r="D71" s="64"/>
      <c r="E71" s="64"/>
      <c r="G71" s="64"/>
    </row>
    <row r="72" spans="1:7" x14ac:dyDescent="0.35">
      <c r="A72" s="64"/>
      <c r="B72" s="64"/>
      <c r="C72" s="64"/>
      <c r="D72" s="64"/>
      <c r="E72" s="64"/>
      <c r="G72" s="64"/>
    </row>
    <row r="73" spans="1:7" x14ac:dyDescent="0.35">
      <c r="A73" s="64"/>
      <c r="B73" s="64"/>
      <c r="C73" s="64"/>
      <c r="D73" s="64"/>
      <c r="E73" s="64"/>
      <c r="G73" s="64"/>
    </row>
    <row r="74" spans="1:7" x14ac:dyDescent="0.35">
      <c r="A74" s="64"/>
      <c r="B74" s="64"/>
      <c r="C74" s="64"/>
      <c r="D74" s="64"/>
      <c r="E74" s="64"/>
      <c r="G74" s="64"/>
    </row>
    <row r="75" spans="1:7" x14ac:dyDescent="0.35">
      <c r="A75" s="64"/>
      <c r="B75" s="64"/>
      <c r="C75" s="64"/>
      <c r="D75" s="64"/>
      <c r="E75" s="64"/>
      <c r="G75" s="64"/>
    </row>
    <row r="76" spans="1:7" x14ac:dyDescent="0.35">
      <c r="A76" s="64"/>
      <c r="B76" s="64"/>
      <c r="C76" s="64"/>
      <c r="D76" s="64"/>
      <c r="E76" s="64"/>
      <c r="G76" s="64"/>
    </row>
    <row r="77" spans="1:7" x14ac:dyDescent="0.35">
      <c r="A77" s="64"/>
      <c r="B77" s="64"/>
      <c r="C77" s="64"/>
      <c r="D77" s="64"/>
      <c r="E77" s="64"/>
      <c r="G77" s="64"/>
    </row>
    <row r="78" spans="1:7" x14ac:dyDescent="0.35">
      <c r="A78" s="64"/>
      <c r="B78" s="64"/>
      <c r="C78" s="64"/>
      <c r="D78" s="64"/>
      <c r="E78" s="64"/>
      <c r="G78" s="64"/>
    </row>
    <row r="79" spans="1:7" x14ac:dyDescent="0.35">
      <c r="A79" s="64"/>
      <c r="B79" s="64"/>
      <c r="C79" s="64"/>
      <c r="D79" s="64"/>
      <c r="E79" s="64"/>
      <c r="G79" s="64"/>
    </row>
    <row r="80" spans="1:7" x14ac:dyDescent="0.35">
      <c r="A80" s="64"/>
      <c r="B80" s="64"/>
      <c r="C80" s="64"/>
      <c r="D80" s="64"/>
      <c r="E80" s="64"/>
      <c r="G80" s="64"/>
    </row>
    <row r="81" spans="1:7" x14ac:dyDescent="0.35">
      <c r="A81" s="64"/>
      <c r="B81" s="64"/>
      <c r="C81" s="64"/>
      <c r="D81" s="64"/>
      <c r="E81" s="64"/>
      <c r="G81" s="64"/>
    </row>
    <row r="82" spans="1:7" x14ac:dyDescent="0.35">
      <c r="A82" s="64"/>
      <c r="B82" s="64"/>
      <c r="C82" s="64"/>
      <c r="D82" s="64"/>
      <c r="E82" s="64"/>
      <c r="G82" s="64"/>
    </row>
    <row r="83" spans="1:7" x14ac:dyDescent="0.35">
      <c r="A83" s="64"/>
      <c r="B83" s="64"/>
      <c r="C83" s="64"/>
      <c r="D83" s="64"/>
      <c r="E83" s="64"/>
      <c r="G83" s="64"/>
    </row>
    <row r="84" spans="1:7" x14ac:dyDescent="0.35">
      <c r="A84" s="64"/>
      <c r="B84" s="64"/>
      <c r="C84" s="64"/>
      <c r="D84" s="64"/>
      <c r="E84" s="64"/>
      <c r="G84" s="64"/>
    </row>
    <row r="85" spans="1:7" x14ac:dyDescent="0.35">
      <c r="A85" s="64"/>
      <c r="B85" s="64"/>
      <c r="C85" s="64"/>
      <c r="D85" s="64"/>
      <c r="E85" s="64"/>
      <c r="G85" s="64"/>
    </row>
    <row r="86" spans="1:7" x14ac:dyDescent="0.35">
      <c r="A86" s="64"/>
      <c r="B86" s="64"/>
      <c r="C86" s="64"/>
      <c r="D86" s="64"/>
      <c r="E86" s="64"/>
      <c r="G86" s="64"/>
    </row>
    <row r="87" spans="1:7" x14ac:dyDescent="0.35">
      <c r="A87" s="64"/>
      <c r="B87" s="64"/>
      <c r="C87" s="64"/>
      <c r="D87" s="64"/>
      <c r="E87" s="64"/>
      <c r="G87" s="64"/>
    </row>
    <row r="88" spans="1:7" x14ac:dyDescent="0.35">
      <c r="A88" s="64"/>
      <c r="B88" s="64"/>
      <c r="C88" s="64"/>
      <c r="D88" s="64"/>
      <c r="E88" s="64"/>
      <c r="G88" s="64"/>
    </row>
    <row r="89" spans="1:7" x14ac:dyDescent="0.35">
      <c r="A89" s="64"/>
      <c r="B89" s="64"/>
      <c r="C89" s="64"/>
      <c r="D89" s="64"/>
      <c r="E89" s="64"/>
      <c r="G89" s="64"/>
    </row>
    <row r="90" spans="1:7" x14ac:dyDescent="0.35">
      <c r="A90" s="64"/>
      <c r="B90" s="64"/>
      <c r="C90" s="64"/>
      <c r="D90" s="64"/>
      <c r="E90" s="64"/>
      <c r="G90" s="64"/>
    </row>
    <row r="91" spans="1:7" x14ac:dyDescent="0.35">
      <c r="A91" s="64"/>
      <c r="B91" s="64"/>
      <c r="C91" s="64"/>
      <c r="D91" s="64"/>
      <c r="E91" s="64"/>
      <c r="G91" s="64"/>
    </row>
    <row r="92" spans="1:7" x14ac:dyDescent="0.35">
      <c r="A92" s="64"/>
      <c r="B92" s="64"/>
      <c r="C92" s="64"/>
      <c r="D92" s="64"/>
      <c r="E92" s="64"/>
      <c r="G92" s="64"/>
    </row>
    <row r="93" spans="1:7" x14ac:dyDescent="0.35">
      <c r="A93" s="64"/>
      <c r="B93" s="64"/>
      <c r="C93" s="64"/>
      <c r="D93" s="64"/>
      <c r="E93" s="64"/>
      <c r="G93" s="64"/>
    </row>
    <row r="94" spans="1:7" x14ac:dyDescent="0.35">
      <c r="A94" s="64"/>
      <c r="B94" s="64"/>
      <c r="C94" s="64"/>
      <c r="D94" s="64"/>
      <c r="E94" s="64"/>
      <c r="G94" s="64"/>
    </row>
    <row r="95" spans="1:7" x14ac:dyDescent="0.35">
      <c r="A95" s="64"/>
      <c r="B95" s="64"/>
      <c r="C95" s="64"/>
      <c r="D95" s="64"/>
      <c r="E95" s="64"/>
      <c r="G95" s="64"/>
    </row>
    <row r="96" spans="1:7" x14ac:dyDescent="0.35">
      <c r="A96" s="64"/>
      <c r="B96" s="64"/>
      <c r="C96" s="64"/>
      <c r="D96" s="64"/>
      <c r="E96" s="64"/>
      <c r="G96" s="64"/>
    </row>
    <row r="97" spans="1:7" x14ac:dyDescent="0.35">
      <c r="A97" s="64"/>
      <c r="B97" s="64"/>
      <c r="C97" s="64"/>
      <c r="D97" s="64"/>
      <c r="E97" s="64"/>
      <c r="G97" s="64"/>
    </row>
    <row r="98" spans="1:7" x14ac:dyDescent="0.35">
      <c r="A98" s="64"/>
      <c r="B98" s="64"/>
      <c r="C98" s="64"/>
      <c r="D98" s="64"/>
      <c r="E98" s="64"/>
      <c r="G98" s="64"/>
    </row>
    <row r="99" spans="1:7" x14ac:dyDescent="0.35">
      <c r="A99" s="64"/>
      <c r="B99" s="64"/>
      <c r="C99" s="64"/>
      <c r="D99" s="64"/>
      <c r="E99" s="64"/>
      <c r="G99" s="64"/>
    </row>
    <row r="100" spans="1:7" x14ac:dyDescent="0.35">
      <c r="A100" s="64"/>
      <c r="B100" s="64"/>
      <c r="C100" s="64"/>
      <c r="D100" s="64"/>
      <c r="E100" s="64"/>
      <c r="G100" s="64"/>
    </row>
    <row r="101" spans="1:7" x14ac:dyDescent="0.35">
      <c r="A101" s="64"/>
      <c r="B101" s="64"/>
      <c r="C101" s="64"/>
      <c r="D101" s="64"/>
      <c r="E101" s="64"/>
      <c r="G101" s="64"/>
    </row>
    <row r="102" spans="1:7" x14ac:dyDescent="0.35">
      <c r="A102" s="64"/>
      <c r="B102" s="64"/>
      <c r="C102" s="64"/>
      <c r="D102" s="64"/>
      <c r="E102" s="64"/>
      <c r="G102" s="64"/>
    </row>
    <row r="103" spans="1:7" x14ac:dyDescent="0.35">
      <c r="A103" s="64"/>
      <c r="B103" s="64"/>
      <c r="C103" s="64"/>
      <c r="D103" s="64"/>
      <c r="E103" s="64"/>
      <c r="G103" s="64"/>
    </row>
    <row r="104" spans="1:7" x14ac:dyDescent="0.35">
      <c r="A104" s="64"/>
      <c r="B104" s="64"/>
      <c r="C104" s="64"/>
      <c r="D104" s="64"/>
      <c r="E104" s="64"/>
      <c r="G104" s="64"/>
    </row>
    <row r="105" spans="1:7" x14ac:dyDescent="0.35">
      <c r="A105" s="64"/>
      <c r="B105" s="64"/>
      <c r="C105" s="64"/>
      <c r="D105" s="64"/>
      <c r="E105" s="64"/>
      <c r="G105" s="64"/>
    </row>
    <row r="106" spans="1:7" x14ac:dyDescent="0.35">
      <c r="A106" s="64"/>
      <c r="B106" s="64"/>
      <c r="C106" s="64"/>
      <c r="D106" s="64"/>
      <c r="E106" s="64"/>
      <c r="G106" s="64"/>
    </row>
    <row r="107" spans="1:7" x14ac:dyDescent="0.35">
      <c r="A107" s="64"/>
      <c r="B107" s="64"/>
      <c r="C107" s="64"/>
      <c r="D107" s="64"/>
      <c r="E107" s="64"/>
      <c r="G107" s="64"/>
    </row>
    <row r="108" spans="1:7" x14ac:dyDescent="0.35">
      <c r="A108" s="64"/>
      <c r="B108" s="64"/>
      <c r="C108" s="64"/>
      <c r="D108" s="64"/>
      <c r="E108" s="64"/>
      <c r="G108" s="64"/>
    </row>
    <row r="109" spans="1:7" x14ac:dyDescent="0.35">
      <c r="A109" s="64"/>
      <c r="B109" s="64"/>
      <c r="C109" s="64"/>
      <c r="D109" s="64"/>
      <c r="E109" s="64"/>
      <c r="G109" s="64"/>
    </row>
    <row r="110" spans="1:7" x14ac:dyDescent="0.35">
      <c r="A110" s="64"/>
      <c r="B110" s="64"/>
      <c r="C110" s="64"/>
      <c r="D110" s="64"/>
      <c r="E110" s="64"/>
      <c r="G110" s="64"/>
    </row>
    <row r="111" spans="1:7" x14ac:dyDescent="0.35">
      <c r="A111" s="64"/>
      <c r="B111" s="64"/>
      <c r="C111" s="64"/>
      <c r="D111" s="64"/>
      <c r="E111" s="64"/>
      <c r="G111" s="64"/>
    </row>
    <row r="112" spans="1:7" x14ac:dyDescent="0.35">
      <c r="A112" s="64"/>
      <c r="B112" s="64"/>
      <c r="C112" s="64"/>
      <c r="D112" s="64"/>
      <c r="E112" s="64"/>
      <c r="G112" s="64"/>
    </row>
    <row r="113" spans="1:7" x14ac:dyDescent="0.35">
      <c r="A113" s="64"/>
      <c r="B113" s="64"/>
      <c r="C113" s="64"/>
      <c r="D113" s="64"/>
      <c r="E113" s="64"/>
      <c r="G113" s="64"/>
    </row>
    <row r="114" spans="1:7" x14ac:dyDescent="0.35">
      <c r="A114" s="64"/>
      <c r="B114" s="64"/>
      <c r="C114" s="64"/>
      <c r="D114" s="64"/>
      <c r="E114" s="64"/>
      <c r="G114" s="64"/>
    </row>
    <row r="115" spans="1:7" x14ac:dyDescent="0.35">
      <c r="A115" s="64"/>
      <c r="B115" s="64"/>
      <c r="C115" s="64"/>
      <c r="D115" s="64"/>
      <c r="E115" s="64"/>
      <c r="G115" s="64"/>
    </row>
    <row r="116" spans="1:7" x14ac:dyDescent="0.35">
      <c r="A116" s="64"/>
      <c r="B116" s="64"/>
      <c r="C116" s="64"/>
      <c r="D116" s="64"/>
      <c r="E116" s="64"/>
      <c r="G116" s="64"/>
    </row>
    <row r="117" spans="1:7" x14ac:dyDescent="0.35">
      <c r="A117" s="64"/>
      <c r="B117" s="64"/>
      <c r="C117" s="64"/>
      <c r="D117" s="64"/>
      <c r="E117" s="64"/>
      <c r="G117" s="64"/>
    </row>
    <row r="118" spans="1:7" x14ac:dyDescent="0.35">
      <c r="A118" s="64"/>
      <c r="B118" s="64"/>
      <c r="C118" s="64"/>
      <c r="D118" s="64"/>
      <c r="E118" s="64"/>
      <c r="G118" s="64"/>
    </row>
    <row r="119" spans="1:7" x14ac:dyDescent="0.35">
      <c r="A119" s="64"/>
      <c r="B119" s="64"/>
      <c r="C119" s="64"/>
      <c r="D119" s="64"/>
      <c r="E119" s="64"/>
      <c r="G119" s="64"/>
    </row>
    <row r="120" spans="1:7" x14ac:dyDescent="0.35">
      <c r="A120" s="64"/>
      <c r="B120" s="64"/>
      <c r="C120" s="64"/>
      <c r="D120" s="64"/>
      <c r="E120" s="64"/>
      <c r="G120" s="64"/>
    </row>
    <row r="121" spans="1:7" x14ac:dyDescent="0.35">
      <c r="A121" s="64"/>
      <c r="B121" s="64"/>
      <c r="C121" s="64"/>
      <c r="D121" s="64"/>
      <c r="E121" s="64"/>
      <c r="G121" s="64"/>
    </row>
    <row r="122" spans="1:7" x14ac:dyDescent="0.35">
      <c r="A122" s="64"/>
      <c r="B122" s="64"/>
      <c r="C122" s="64"/>
      <c r="D122" s="64"/>
      <c r="E122" s="64"/>
      <c r="G122" s="64"/>
    </row>
    <row r="123" spans="1:7" x14ac:dyDescent="0.35">
      <c r="A123" s="64"/>
      <c r="B123" s="64"/>
      <c r="C123" s="64"/>
      <c r="D123" s="64"/>
      <c r="E123" s="64"/>
      <c r="G123" s="64"/>
    </row>
    <row r="124" spans="1:7" x14ac:dyDescent="0.35">
      <c r="A124" s="64"/>
      <c r="B124" s="64"/>
      <c r="C124" s="64"/>
      <c r="D124" s="64"/>
      <c r="E124" s="64"/>
      <c r="G124" s="64"/>
    </row>
    <row r="125" spans="1:7" x14ac:dyDescent="0.35">
      <c r="A125" s="64"/>
      <c r="B125" s="64"/>
      <c r="C125" s="64"/>
      <c r="D125" s="64"/>
      <c r="E125" s="64"/>
      <c r="G125" s="64"/>
    </row>
    <row r="126" spans="1:7" x14ac:dyDescent="0.35">
      <c r="A126" s="64"/>
      <c r="B126" s="64"/>
      <c r="C126" s="64"/>
      <c r="D126" s="64"/>
      <c r="E126" s="64"/>
      <c r="G126" s="64"/>
    </row>
    <row r="127" spans="1:7" x14ac:dyDescent="0.35">
      <c r="A127" s="64"/>
      <c r="B127" s="64"/>
      <c r="C127" s="64"/>
      <c r="D127" s="64"/>
      <c r="E127" s="64"/>
      <c r="G127" s="64"/>
    </row>
    <row r="128" spans="1:7" x14ac:dyDescent="0.35">
      <c r="A128" s="64"/>
      <c r="B128" s="64"/>
      <c r="C128" s="64"/>
      <c r="D128" s="64"/>
      <c r="E128" s="64"/>
      <c r="G128" s="64"/>
    </row>
    <row r="129" spans="1:7" x14ac:dyDescent="0.35">
      <c r="A129" s="64"/>
      <c r="B129" s="64"/>
      <c r="C129" s="64"/>
      <c r="D129" s="64"/>
      <c r="E129" s="64"/>
      <c r="G129" s="64"/>
    </row>
    <row r="130" spans="1:7" x14ac:dyDescent="0.35">
      <c r="A130" s="64"/>
      <c r="B130" s="64"/>
      <c r="C130" s="64"/>
      <c r="D130" s="64"/>
      <c r="E130" s="64"/>
      <c r="G130" s="64"/>
    </row>
    <row r="131" spans="1:7" x14ac:dyDescent="0.35">
      <c r="A131" s="64"/>
      <c r="B131" s="64"/>
      <c r="C131" s="64"/>
      <c r="D131" s="64"/>
      <c r="E131" s="64"/>
      <c r="G131" s="64"/>
    </row>
    <row r="132" spans="1:7" x14ac:dyDescent="0.35">
      <c r="A132" s="64"/>
      <c r="B132" s="64"/>
      <c r="C132" s="64"/>
      <c r="D132" s="64"/>
      <c r="E132" s="64"/>
      <c r="G132" s="64"/>
    </row>
    <row r="133" spans="1:7" x14ac:dyDescent="0.35">
      <c r="A133" s="64"/>
      <c r="B133" s="64"/>
      <c r="C133" s="64"/>
      <c r="D133" s="64"/>
      <c r="E133" s="64"/>
      <c r="G133" s="64"/>
    </row>
    <row r="134" spans="1:7" x14ac:dyDescent="0.35">
      <c r="A134" s="64"/>
      <c r="B134" s="64"/>
      <c r="C134" s="64"/>
      <c r="D134" s="64"/>
      <c r="E134" s="64"/>
      <c r="G134" s="64"/>
    </row>
    <row r="135" spans="1:7" x14ac:dyDescent="0.35">
      <c r="A135" s="64"/>
      <c r="B135" s="64"/>
      <c r="C135" s="64"/>
      <c r="D135" s="64"/>
      <c r="E135" s="64"/>
      <c r="G135" s="64"/>
    </row>
    <row r="136" spans="1:7" x14ac:dyDescent="0.35">
      <c r="A136" s="64"/>
      <c r="B136" s="64"/>
      <c r="C136" s="64"/>
      <c r="D136" s="64"/>
      <c r="E136" s="64"/>
      <c r="G136" s="64"/>
    </row>
    <row r="137" spans="1:7" x14ac:dyDescent="0.35">
      <c r="A137" s="64"/>
      <c r="B137" s="64"/>
      <c r="C137" s="64"/>
      <c r="D137" s="64"/>
      <c r="E137" s="64"/>
      <c r="G137" s="64"/>
    </row>
    <row r="138" spans="1:7" x14ac:dyDescent="0.35">
      <c r="A138" s="64"/>
      <c r="B138" s="64"/>
      <c r="C138" s="64"/>
      <c r="D138" s="64"/>
      <c r="E138" s="64"/>
      <c r="G138" s="64"/>
    </row>
    <row r="139" spans="1:7" x14ac:dyDescent="0.35">
      <c r="A139" s="64"/>
      <c r="B139" s="64"/>
      <c r="C139" s="64"/>
      <c r="D139" s="64"/>
      <c r="E139" s="64"/>
      <c r="G139" s="64"/>
    </row>
    <row r="140" spans="1:7" x14ac:dyDescent="0.35">
      <c r="A140" s="64"/>
      <c r="B140" s="64"/>
      <c r="C140" s="64"/>
      <c r="D140" s="64"/>
      <c r="E140" s="64"/>
      <c r="G140" s="64"/>
    </row>
    <row r="141" spans="1:7" x14ac:dyDescent="0.35">
      <c r="A141" s="64"/>
      <c r="B141" s="64"/>
      <c r="C141" s="64"/>
      <c r="D141" s="64"/>
      <c r="E141" s="64"/>
      <c r="G141" s="64"/>
    </row>
    <row r="142" spans="1:7" x14ac:dyDescent="0.35">
      <c r="A142" s="64"/>
      <c r="B142" s="64"/>
      <c r="C142" s="64"/>
      <c r="D142" s="64"/>
      <c r="E142" s="64"/>
      <c r="G142" s="64"/>
    </row>
    <row r="143" spans="1:7" x14ac:dyDescent="0.35">
      <c r="A143" s="64"/>
      <c r="B143" s="64"/>
      <c r="C143" s="64"/>
      <c r="D143" s="64"/>
      <c r="E143" s="64"/>
      <c r="G143" s="64"/>
    </row>
    <row r="144" spans="1:7" x14ac:dyDescent="0.35">
      <c r="A144" s="64"/>
      <c r="B144" s="64"/>
      <c r="C144" s="64"/>
      <c r="D144" s="64"/>
      <c r="E144" s="64"/>
      <c r="G144" s="64"/>
    </row>
    <row r="145" spans="1:7" x14ac:dyDescent="0.35">
      <c r="A145" s="64"/>
      <c r="B145" s="64"/>
      <c r="C145" s="64"/>
      <c r="D145" s="64"/>
      <c r="E145" s="64"/>
      <c r="G145" s="64"/>
    </row>
    <row r="146" spans="1:7" x14ac:dyDescent="0.35">
      <c r="A146" s="64"/>
      <c r="B146" s="64"/>
      <c r="C146" s="64"/>
      <c r="D146" s="64"/>
      <c r="E146" s="64"/>
      <c r="G146" s="64"/>
    </row>
    <row r="147" spans="1:7" x14ac:dyDescent="0.35">
      <c r="A147" s="64"/>
      <c r="B147" s="64"/>
      <c r="C147" s="64"/>
      <c r="D147" s="64"/>
      <c r="E147" s="64"/>
      <c r="G147" s="64"/>
    </row>
    <row r="148" spans="1:7" x14ac:dyDescent="0.35">
      <c r="A148" s="64"/>
      <c r="B148" s="64"/>
      <c r="C148" s="64"/>
      <c r="D148" s="64"/>
      <c r="E148" s="64"/>
      <c r="G148" s="64"/>
    </row>
    <row r="149" spans="1:7" x14ac:dyDescent="0.35">
      <c r="A149" s="64"/>
      <c r="B149" s="64"/>
      <c r="C149" s="64"/>
      <c r="D149" s="64"/>
      <c r="E149" s="64"/>
      <c r="G149" s="64"/>
    </row>
    <row r="150" spans="1:7" x14ac:dyDescent="0.35">
      <c r="A150" s="64"/>
      <c r="B150" s="64"/>
      <c r="C150" s="64"/>
      <c r="D150" s="64"/>
      <c r="E150" s="64"/>
      <c r="G150" s="64"/>
    </row>
    <row r="151" spans="1:7" x14ac:dyDescent="0.35">
      <c r="A151" s="64"/>
      <c r="B151" s="64"/>
      <c r="C151" s="64"/>
      <c r="D151" s="64"/>
      <c r="E151" s="64"/>
      <c r="G151" s="64"/>
    </row>
    <row r="152" spans="1:7" x14ac:dyDescent="0.35">
      <c r="A152" s="64"/>
      <c r="B152" s="64"/>
      <c r="C152" s="64"/>
      <c r="D152" s="64"/>
      <c r="E152" s="64"/>
      <c r="G152" s="64"/>
    </row>
    <row r="153" spans="1:7" x14ac:dyDescent="0.35">
      <c r="A153" s="64"/>
      <c r="B153" s="64"/>
      <c r="C153" s="64"/>
      <c r="D153" s="64"/>
      <c r="E153" s="64"/>
      <c r="G153" s="64"/>
    </row>
    <row r="154" spans="1:7" x14ac:dyDescent="0.35">
      <c r="A154" s="64"/>
      <c r="B154" s="64"/>
      <c r="C154" s="64"/>
      <c r="D154" s="64"/>
      <c r="E154" s="64"/>
      <c r="G154" s="64"/>
    </row>
    <row r="155" spans="1:7" x14ac:dyDescent="0.35">
      <c r="A155" s="64"/>
      <c r="B155" s="64"/>
      <c r="C155" s="64"/>
      <c r="D155" s="64"/>
      <c r="E155" s="64"/>
      <c r="G155" s="64"/>
    </row>
    <row r="156" spans="1:7" x14ac:dyDescent="0.35">
      <c r="A156" s="64"/>
      <c r="B156" s="64"/>
      <c r="C156" s="64"/>
      <c r="D156" s="64"/>
      <c r="E156" s="64"/>
      <c r="G156" s="64"/>
    </row>
    <row r="157" spans="1:7" x14ac:dyDescent="0.35">
      <c r="A157" s="64"/>
      <c r="B157" s="64"/>
      <c r="C157" s="64"/>
      <c r="D157" s="64"/>
      <c r="E157" s="64"/>
      <c r="G157" s="64"/>
    </row>
    <row r="158" spans="1:7" x14ac:dyDescent="0.35">
      <c r="A158" s="64"/>
      <c r="B158" s="64"/>
      <c r="C158" s="64"/>
      <c r="D158" s="64"/>
      <c r="E158" s="64"/>
      <c r="G158" s="64"/>
    </row>
    <row r="159" spans="1:7" x14ac:dyDescent="0.35">
      <c r="A159" s="64"/>
      <c r="B159" s="64"/>
      <c r="C159" s="64"/>
      <c r="D159" s="64"/>
      <c r="E159" s="64"/>
      <c r="G159" s="64"/>
    </row>
    <row r="160" spans="1:7" x14ac:dyDescent="0.35">
      <c r="A160" s="64"/>
      <c r="B160" s="64"/>
      <c r="C160" s="64"/>
      <c r="D160" s="64"/>
      <c r="E160" s="64"/>
      <c r="G160" s="64"/>
    </row>
    <row r="161" spans="1:7" x14ac:dyDescent="0.35">
      <c r="A161" s="64"/>
      <c r="B161" s="64"/>
      <c r="C161" s="64"/>
      <c r="D161" s="64"/>
      <c r="E161" s="64"/>
      <c r="G161" s="64"/>
    </row>
    <row r="162" spans="1:7" x14ac:dyDescent="0.35">
      <c r="A162" s="64"/>
      <c r="B162" s="64"/>
      <c r="C162" s="64"/>
      <c r="D162" s="64"/>
      <c r="E162" s="64"/>
      <c r="G162" s="64"/>
    </row>
    <row r="163" spans="1:7" x14ac:dyDescent="0.35">
      <c r="A163" s="64"/>
      <c r="B163" s="64"/>
      <c r="C163" s="64"/>
      <c r="D163" s="64"/>
      <c r="E163" s="64"/>
      <c r="G163" s="64"/>
    </row>
    <row r="164" spans="1:7" x14ac:dyDescent="0.35">
      <c r="A164" s="64"/>
      <c r="B164" s="64"/>
      <c r="C164" s="64"/>
      <c r="D164" s="64"/>
      <c r="E164" s="64"/>
      <c r="G164" s="64"/>
    </row>
    <row r="165" spans="1:7" x14ac:dyDescent="0.35">
      <c r="A165" s="64"/>
      <c r="B165" s="64"/>
      <c r="C165" s="64"/>
      <c r="D165" s="64"/>
      <c r="E165" s="64"/>
      <c r="G165" s="64"/>
    </row>
    <row r="166" spans="1:7" x14ac:dyDescent="0.35">
      <c r="A166" s="64"/>
      <c r="B166" s="64"/>
      <c r="C166" s="64"/>
      <c r="D166" s="64"/>
      <c r="E166" s="64"/>
      <c r="G166" s="64"/>
    </row>
    <row r="167" spans="1:7" x14ac:dyDescent="0.35">
      <c r="A167" s="64"/>
      <c r="B167" s="64"/>
      <c r="C167" s="64"/>
      <c r="D167" s="64"/>
      <c r="E167" s="64"/>
      <c r="G167" s="64"/>
    </row>
    <row r="168" spans="1:7" x14ac:dyDescent="0.35">
      <c r="A168" s="64"/>
      <c r="B168" s="64"/>
      <c r="C168" s="64"/>
      <c r="D168" s="64"/>
      <c r="E168" s="64"/>
      <c r="G168" s="64"/>
    </row>
    <row r="169" spans="1:7" x14ac:dyDescent="0.35">
      <c r="A169" s="64"/>
      <c r="B169" s="64"/>
      <c r="C169" s="64"/>
      <c r="D169" s="64"/>
      <c r="E169" s="64"/>
      <c r="G169" s="64"/>
    </row>
    <row r="170" spans="1:7" x14ac:dyDescent="0.35">
      <c r="A170" s="64"/>
      <c r="B170" s="64"/>
      <c r="C170" s="64"/>
      <c r="D170" s="64"/>
      <c r="E170" s="64"/>
      <c r="G170" s="64"/>
    </row>
    <row r="171" spans="1:7" x14ac:dyDescent="0.35">
      <c r="A171" s="64"/>
      <c r="B171" s="64"/>
      <c r="C171" s="64"/>
      <c r="D171" s="64"/>
      <c r="E171" s="64"/>
      <c r="G171" s="64"/>
    </row>
    <row r="172" spans="1:7" x14ac:dyDescent="0.35">
      <c r="A172" s="64"/>
      <c r="B172" s="64"/>
      <c r="C172" s="64"/>
      <c r="D172" s="64"/>
      <c r="E172" s="64"/>
      <c r="G172" s="64"/>
    </row>
    <row r="173" spans="1:7" x14ac:dyDescent="0.35">
      <c r="A173" s="64"/>
      <c r="B173" s="64"/>
      <c r="C173" s="64"/>
      <c r="D173" s="64"/>
      <c r="E173" s="64"/>
      <c r="G173" s="64"/>
    </row>
    <row r="174" spans="1:7" x14ac:dyDescent="0.35">
      <c r="A174" s="64"/>
      <c r="B174" s="64"/>
      <c r="C174" s="64"/>
      <c r="D174" s="64"/>
      <c r="E174" s="64"/>
      <c r="G174" s="64"/>
    </row>
    <row r="175" spans="1:7" x14ac:dyDescent="0.35">
      <c r="A175" s="64"/>
      <c r="B175" s="64"/>
      <c r="C175" s="64"/>
      <c r="D175" s="64"/>
      <c r="E175" s="64"/>
      <c r="G175" s="64"/>
    </row>
    <row r="176" spans="1:7" x14ac:dyDescent="0.35">
      <c r="A176" s="64"/>
      <c r="B176" s="64"/>
      <c r="C176" s="64"/>
      <c r="D176" s="64"/>
      <c r="E176" s="64"/>
      <c r="G176" s="64"/>
    </row>
    <row r="177" spans="1:7" x14ac:dyDescent="0.35">
      <c r="A177" s="64"/>
      <c r="B177" s="64"/>
      <c r="C177" s="64"/>
      <c r="D177" s="64"/>
      <c r="E177" s="64"/>
      <c r="G177" s="64"/>
    </row>
    <row r="178" spans="1:7" x14ac:dyDescent="0.35">
      <c r="A178" s="64"/>
      <c r="B178" s="64"/>
      <c r="C178" s="64"/>
      <c r="D178" s="64"/>
      <c r="E178" s="64"/>
      <c r="G178" s="64"/>
    </row>
    <row r="179" spans="1:7" x14ac:dyDescent="0.35">
      <c r="A179" s="64"/>
      <c r="B179" s="64"/>
      <c r="C179" s="64"/>
      <c r="D179" s="64"/>
      <c r="E179" s="64"/>
      <c r="G179" s="64"/>
    </row>
    <row r="180" spans="1:7" x14ac:dyDescent="0.35">
      <c r="A180" s="64"/>
      <c r="B180" s="64"/>
      <c r="C180" s="64"/>
      <c r="D180" s="64"/>
      <c r="E180" s="64"/>
      <c r="G180" s="64"/>
    </row>
    <row r="181" spans="1:7" x14ac:dyDescent="0.35">
      <c r="A181" s="64"/>
      <c r="B181" s="64"/>
      <c r="C181" s="64"/>
      <c r="D181" s="64"/>
      <c r="E181" s="64"/>
      <c r="G181" s="64"/>
    </row>
    <row r="182" spans="1:7" x14ac:dyDescent="0.35">
      <c r="A182" s="64"/>
      <c r="B182" s="64"/>
      <c r="C182" s="64"/>
      <c r="D182" s="64"/>
      <c r="E182" s="64"/>
      <c r="G182" s="64"/>
    </row>
    <row r="183" spans="1:7" x14ac:dyDescent="0.35">
      <c r="A183" s="64"/>
      <c r="B183" s="64"/>
      <c r="C183" s="64"/>
      <c r="D183" s="64"/>
      <c r="E183" s="64"/>
      <c r="G183" s="64"/>
    </row>
    <row r="184" spans="1:7" x14ac:dyDescent="0.35">
      <c r="A184" s="64"/>
      <c r="B184" s="64"/>
      <c r="C184" s="64"/>
      <c r="D184" s="64"/>
      <c r="E184" s="64"/>
      <c r="G184" s="64"/>
    </row>
    <row r="185" spans="1:7" x14ac:dyDescent="0.35">
      <c r="A185" s="64"/>
      <c r="B185" s="64"/>
      <c r="C185" s="64"/>
      <c r="D185" s="64"/>
      <c r="E185" s="64"/>
      <c r="G185" s="64"/>
    </row>
  </sheetData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00"/>
  <sheetViews>
    <sheetView topLeftCell="A13" zoomScaleNormal="100" workbookViewId="0">
      <selection activeCell="A5" sqref="A5:G43"/>
    </sheetView>
  </sheetViews>
  <sheetFormatPr baseColWidth="10" defaultColWidth="11.54296875" defaultRowHeight="15.5" x14ac:dyDescent="0.35"/>
  <cols>
    <col min="1" max="1" width="26.453125" style="2" customWidth="1"/>
    <col min="2" max="4" width="13.54296875" style="39" customWidth="1"/>
    <col min="5" max="5" width="13.54296875" style="42" customWidth="1"/>
    <col min="6" max="7" width="13.1796875" style="3" customWidth="1"/>
    <col min="8" max="8" width="14.26953125" style="8" bestFit="1" customWidth="1"/>
    <col min="9" max="9" width="14.453125" style="2" customWidth="1"/>
    <col min="10" max="229" width="11.453125" style="2" customWidth="1"/>
    <col min="230" max="230" width="26.453125" style="2" customWidth="1"/>
    <col min="231" max="16384" width="11.54296875" style="2"/>
  </cols>
  <sheetData>
    <row r="1" spans="1:19" s="8" customFormat="1" x14ac:dyDescent="0.35">
      <c r="A1" s="1" t="s">
        <v>70</v>
      </c>
      <c r="B1" s="36"/>
      <c r="C1" s="36"/>
      <c r="D1" s="36"/>
      <c r="E1" s="38"/>
      <c r="F1" s="3"/>
      <c r="G1" s="3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s="8" customFormat="1" x14ac:dyDescent="0.35">
      <c r="A2" s="1" t="s">
        <v>0</v>
      </c>
      <c r="B2" s="36"/>
      <c r="C2" s="36"/>
      <c r="D2" s="36"/>
      <c r="E2" s="38"/>
      <c r="F2" s="3"/>
      <c r="G2" s="3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35">
      <c r="A3" s="4"/>
      <c r="B3" s="36"/>
      <c r="C3" s="36"/>
      <c r="D3" s="36"/>
      <c r="E3" s="38"/>
    </row>
    <row r="4" spans="1:19" x14ac:dyDescent="0.35">
      <c r="A4" s="21" t="s">
        <v>63</v>
      </c>
      <c r="B4" s="28">
        <v>1991</v>
      </c>
      <c r="C4" s="28">
        <v>2000</v>
      </c>
      <c r="D4" s="28">
        <v>2006</v>
      </c>
      <c r="E4" s="28">
        <v>2012</v>
      </c>
      <c r="F4" s="28">
        <v>2016</v>
      </c>
      <c r="G4" s="28">
        <v>2019</v>
      </c>
      <c r="H4" s="28" t="s">
        <v>77</v>
      </c>
      <c r="I4" s="28" t="s">
        <v>85</v>
      </c>
    </row>
    <row r="5" spans="1:19" s="8" customFormat="1" x14ac:dyDescent="0.35">
      <c r="A5" s="17" t="s">
        <v>22</v>
      </c>
      <c r="B5" s="18"/>
      <c r="C5" s="18">
        <v>2.81</v>
      </c>
      <c r="D5" s="18">
        <v>548.66999999999996</v>
      </c>
      <c r="E5" s="18">
        <v>2251.5</v>
      </c>
      <c r="F5" s="18">
        <v>4433.6000000000004</v>
      </c>
      <c r="G5" s="59">
        <v>7034.2900000000354</v>
      </c>
      <c r="H5" s="118">
        <f t="shared" ref="H5:H15" si="0">+G5/F5-1</f>
        <v>0.58658652111151999</v>
      </c>
      <c r="I5" s="118">
        <f t="shared" ref="I5:I45" si="1">+G5/$G$45</f>
        <v>0.48711828162502852</v>
      </c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s="8" customFormat="1" x14ac:dyDescent="0.35">
      <c r="A6" s="17" t="s">
        <v>10</v>
      </c>
      <c r="B6" s="18">
        <v>179.69</v>
      </c>
      <c r="C6" s="18">
        <v>1152.3900000000001</v>
      </c>
      <c r="D6" s="18">
        <v>1597.44</v>
      </c>
      <c r="E6" s="18">
        <v>2312.6</v>
      </c>
      <c r="F6" s="18">
        <v>2572.7199999999998</v>
      </c>
      <c r="G6" s="59">
        <v>2845.7099999999982</v>
      </c>
      <c r="H6" s="118">
        <f t="shared" si="0"/>
        <v>0.106109487235299</v>
      </c>
      <c r="I6" s="118">
        <f t="shared" si="1"/>
        <v>0.19706286849179547</v>
      </c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s="8" customFormat="1" x14ac:dyDescent="0.35">
      <c r="A7" s="17" t="s">
        <v>21</v>
      </c>
      <c r="B7" s="18">
        <v>7.72</v>
      </c>
      <c r="C7" s="18">
        <v>208.09</v>
      </c>
      <c r="D7" s="18">
        <v>721.36</v>
      </c>
      <c r="E7" s="18">
        <v>1561</v>
      </c>
      <c r="F7" s="18">
        <v>1853.17</v>
      </c>
      <c r="G7" s="59">
        <v>2157.7799999999993</v>
      </c>
      <c r="H7" s="118">
        <f t="shared" si="0"/>
        <v>0.16437239972587459</v>
      </c>
      <c r="I7" s="118">
        <f t="shared" si="1"/>
        <v>0.14942433219626264</v>
      </c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s="8" customFormat="1" x14ac:dyDescent="0.35">
      <c r="A8" s="17" t="s">
        <v>2</v>
      </c>
      <c r="B8" s="18">
        <v>26</v>
      </c>
      <c r="C8" s="18">
        <v>68.319999999999993</v>
      </c>
      <c r="D8" s="18">
        <v>193.33</v>
      </c>
      <c r="E8" s="18">
        <v>382</v>
      </c>
      <c r="F8" s="18">
        <v>725.02</v>
      </c>
      <c r="G8" s="59">
        <v>1170.28</v>
      </c>
      <c r="H8" s="118">
        <f t="shared" si="0"/>
        <v>0.61413478248875886</v>
      </c>
      <c r="I8" s="118">
        <f t="shared" si="1"/>
        <v>8.1040841736711944E-2</v>
      </c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s="8" customFormat="1" x14ac:dyDescent="0.35">
      <c r="A9" s="17" t="s">
        <v>15</v>
      </c>
      <c r="B9" s="18">
        <v>10.23</v>
      </c>
      <c r="C9" s="18">
        <v>9.06</v>
      </c>
      <c r="D9" s="18">
        <v>54.97</v>
      </c>
      <c r="E9" s="18">
        <v>95.3</v>
      </c>
      <c r="F9" s="18">
        <v>252.61</v>
      </c>
      <c r="G9" s="59">
        <v>410.70999999999987</v>
      </c>
      <c r="H9" s="118">
        <f t="shared" si="0"/>
        <v>0.62586595938403011</v>
      </c>
      <c r="I9" s="118">
        <f t="shared" si="1"/>
        <v>2.8441299611789445E-2</v>
      </c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s="8" customFormat="1" x14ac:dyDescent="0.35">
      <c r="A10" s="17" t="s">
        <v>30</v>
      </c>
      <c r="B10" s="18">
        <v>212.87</v>
      </c>
      <c r="C10" s="18">
        <v>323.26</v>
      </c>
      <c r="D10" s="18">
        <v>320.51</v>
      </c>
      <c r="E10" s="18">
        <v>330.8</v>
      </c>
      <c r="F10" s="18">
        <v>224.5</v>
      </c>
      <c r="G10" s="59">
        <v>232.36999999999995</v>
      </c>
      <c r="H10" s="118">
        <f t="shared" si="0"/>
        <v>3.5055679287304908E-2</v>
      </c>
      <c r="I10" s="118">
        <f t="shared" si="1"/>
        <v>1.6091414357555244E-2</v>
      </c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s="8" customFormat="1" x14ac:dyDescent="0.35">
      <c r="A11" s="17" t="s">
        <v>11</v>
      </c>
      <c r="B11" s="18">
        <v>53.2</v>
      </c>
      <c r="C11" s="18">
        <v>53.78</v>
      </c>
      <c r="D11" s="18">
        <v>108.77</v>
      </c>
      <c r="E11" s="18">
        <v>163.4</v>
      </c>
      <c r="F11" s="18">
        <v>194.31</v>
      </c>
      <c r="G11" s="59">
        <v>215.05999999999997</v>
      </c>
      <c r="H11" s="118">
        <f t="shared" si="0"/>
        <v>0.10678812207297605</v>
      </c>
      <c r="I11" s="118">
        <f t="shared" si="1"/>
        <v>1.4892712362765551E-2</v>
      </c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s="8" customFormat="1" x14ac:dyDescent="0.35">
      <c r="A12" s="17" t="s">
        <v>25</v>
      </c>
      <c r="B12" s="18">
        <v>15.74</v>
      </c>
      <c r="C12" s="18">
        <v>18.670000000000002</v>
      </c>
      <c r="D12" s="18">
        <v>35.799999999999997</v>
      </c>
      <c r="E12" s="18">
        <v>8.8000000000000007</v>
      </c>
      <c r="F12" s="18">
        <v>55.14</v>
      </c>
      <c r="G12" s="59">
        <v>197.10999999999996</v>
      </c>
      <c r="H12" s="118">
        <f t="shared" si="0"/>
        <v>2.5747188973521937</v>
      </c>
      <c r="I12" s="118">
        <f t="shared" si="1"/>
        <v>1.364969094124764E-2</v>
      </c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s="8" customFormat="1" x14ac:dyDescent="0.35">
      <c r="A13" s="17" t="s">
        <v>27</v>
      </c>
      <c r="B13" s="18"/>
      <c r="C13" s="18">
        <v>122</v>
      </c>
      <c r="D13" s="18">
        <v>127.06</v>
      </c>
      <c r="E13" s="18">
        <v>137.80000000000001</v>
      </c>
      <c r="F13" s="18">
        <v>148.54</v>
      </c>
      <c r="G13" s="59">
        <v>136.83999999999997</v>
      </c>
      <c r="H13" s="118">
        <f t="shared" si="0"/>
        <v>-7.8766662178537894E-2</v>
      </c>
      <c r="I13" s="118">
        <f t="shared" si="1"/>
        <v>9.4760474273265036E-3</v>
      </c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s="8" customFormat="1" x14ac:dyDescent="0.35">
      <c r="A14" s="17" t="s">
        <v>8</v>
      </c>
      <c r="B14" s="18">
        <v>42.89</v>
      </c>
      <c r="C14" s="18">
        <v>20.010000000000002</v>
      </c>
      <c r="D14" s="18">
        <v>21.97</v>
      </c>
      <c r="E14" s="18">
        <v>19.7</v>
      </c>
      <c r="F14" s="18">
        <v>14.13</v>
      </c>
      <c r="G14" s="59">
        <v>17.189999999999998</v>
      </c>
      <c r="H14" s="118">
        <f t="shared" si="0"/>
        <v>0.21656050955413986</v>
      </c>
      <c r="I14" s="118">
        <f t="shared" si="1"/>
        <v>1.190392102278154E-3</v>
      </c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s="8" customFormat="1" x14ac:dyDescent="0.35">
      <c r="A15" s="17" t="s">
        <v>16</v>
      </c>
      <c r="B15" s="18"/>
      <c r="C15" s="18">
        <v>4</v>
      </c>
      <c r="D15" s="18">
        <v>3.84</v>
      </c>
      <c r="E15" s="18">
        <v>2.2999999999999998</v>
      </c>
      <c r="F15" s="18">
        <v>9.66</v>
      </c>
      <c r="G15" s="59">
        <v>9.92</v>
      </c>
      <c r="H15" s="118">
        <f t="shared" si="0"/>
        <v>2.6915113871635699E-2</v>
      </c>
      <c r="I15" s="118">
        <f t="shared" si="1"/>
        <v>6.8695111428733512E-4</v>
      </c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5">
      <c r="A16" s="17" t="s">
        <v>78</v>
      </c>
      <c r="B16" s="18"/>
      <c r="C16" s="18"/>
      <c r="D16" s="18"/>
      <c r="E16" s="18"/>
      <c r="F16" s="18"/>
      <c r="G16" s="59">
        <v>4.51</v>
      </c>
      <c r="H16" s="118"/>
      <c r="I16" s="118"/>
    </row>
    <row r="17" spans="1:9" x14ac:dyDescent="0.35">
      <c r="A17" s="17" t="s">
        <v>19</v>
      </c>
      <c r="B17" s="18">
        <v>49.92</v>
      </c>
      <c r="C17" s="18">
        <v>22.72</v>
      </c>
      <c r="D17" s="18">
        <v>20.82</v>
      </c>
      <c r="E17" s="18">
        <v>18.2</v>
      </c>
      <c r="F17" s="18">
        <v>17.14</v>
      </c>
      <c r="G17" s="59">
        <v>3.85</v>
      </c>
      <c r="H17" s="118">
        <f>+G17/F17-1</f>
        <v>-0.77537922987164531</v>
      </c>
      <c r="I17" s="118">
        <f t="shared" si="1"/>
        <v>2.6660905141191938E-4</v>
      </c>
    </row>
    <row r="18" spans="1:9" x14ac:dyDescent="0.35">
      <c r="A18" s="17" t="s">
        <v>12</v>
      </c>
      <c r="B18" s="18">
        <v>0.36</v>
      </c>
      <c r="C18" s="18">
        <v>1.91</v>
      </c>
      <c r="D18" s="18">
        <v>1.94</v>
      </c>
      <c r="E18" s="18">
        <v>0</v>
      </c>
      <c r="F18" s="18"/>
      <c r="G18" s="59">
        <v>2.67</v>
      </c>
      <c r="H18" s="118"/>
      <c r="I18" s="118"/>
    </row>
    <row r="19" spans="1:9" ht="15.75" customHeight="1" x14ac:dyDescent="0.35">
      <c r="A19" s="17" t="s">
        <v>45</v>
      </c>
      <c r="B19" s="18">
        <v>35.619999999999997</v>
      </c>
      <c r="C19" s="18">
        <v>3.2</v>
      </c>
      <c r="D19" s="18">
        <v>11.17</v>
      </c>
      <c r="E19" s="18">
        <v>7.2</v>
      </c>
      <c r="F19" s="18">
        <v>5.13</v>
      </c>
      <c r="G19" s="59">
        <v>0.99</v>
      </c>
      <c r="H19" s="118">
        <f>+G19/F19-1</f>
        <v>-0.80701754385964919</v>
      </c>
      <c r="I19" s="118">
        <f t="shared" si="1"/>
        <v>6.8556613220207833E-5</v>
      </c>
    </row>
    <row r="20" spans="1:9" ht="15.75" customHeight="1" x14ac:dyDescent="0.35">
      <c r="A20" s="17" t="s">
        <v>47</v>
      </c>
      <c r="B20" s="18"/>
      <c r="C20" s="18"/>
      <c r="D20" s="18">
        <v>1</v>
      </c>
      <c r="E20" s="18">
        <v>2.6</v>
      </c>
      <c r="F20" s="18">
        <v>0.74</v>
      </c>
      <c r="G20" s="59">
        <v>0.84000000000000008</v>
      </c>
      <c r="H20" s="118">
        <f>+G20/F20-1</f>
        <v>0.13513513513513531</v>
      </c>
      <c r="I20" s="118">
        <f t="shared" si="1"/>
        <v>5.8169247580782412E-5</v>
      </c>
    </row>
    <row r="21" spans="1:9" x14ac:dyDescent="0.35">
      <c r="A21" s="17" t="s">
        <v>7</v>
      </c>
      <c r="B21" s="18">
        <v>1.55</v>
      </c>
      <c r="C21" s="18">
        <v>0.99</v>
      </c>
      <c r="D21" s="18">
        <v>0.36</v>
      </c>
      <c r="E21" s="18">
        <v>0.3</v>
      </c>
      <c r="F21" s="18">
        <v>13.75</v>
      </c>
      <c r="G21" s="59">
        <v>0.5</v>
      </c>
      <c r="H21" s="118">
        <f>+G21/F21-1</f>
        <v>-0.96363636363636362</v>
      </c>
      <c r="I21" s="118">
        <f t="shared" si="1"/>
        <v>3.4624552131418099E-5</v>
      </c>
    </row>
    <row r="22" spans="1:9" x14ac:dyDescent="0.35">
      <c r="A22" s="17" t="s">
        <v>1</v>
      </c>
      <c r="B22" s="18"/>
      <c r="C22" s="18"/>
      <c r="D22" s="18"/>
      <c r="E22" s="18"/>
      <c r="F22" s="18">
        <v>8.9499999999999993</v>
      </c>
      <c r="G22" s="59"/>
      <c r="H22" s="118">
        <f>+G22/F22-1</f>
        <v>-1</v>
      </c>
      <c r="I22" s="118">
        <f t="shared" si="1"/>
        <v>0</v>
      </c>
    </row>
    <row r="23" spans="1:9" x14ac:dyDescent="0.35">
      <c r="A23" s="17" t="s">
        <v>23</v>
      </c>
      <c r="B23" s="18"/>
      <c r="C23" s="18"/>
      <c r="D23" s="18"/>
      <c r="E23" s="18"/>
      <c r="F23" s="18"/>
      <c r="G23" s="59"/>
      <c r="H23" s="118"/>
      <c r="I23" s="118"/>
    </row>
    <row r="24" spans="1:9" x14ac:dyDescent="0.35">
      <c r="A24" s="17" t="s">
        <v>24</v>
      </c>
      <c r="B24" s="18">
        <v>3.05</v>
      </c>
      <c r="C24" s="18">
        <v>0.05</v>
      </c>
      <c r="D24" s="18"/>
      <c r="E24" s="18"/>
      <c r="F24" s="18"/>
      <c r="G24" s="59"/>
      <c r="H24" s="118"/>
      <c r="I24" s="118"/>
    </row>
    <row r="25" spans="1:9" s="3" customFormat="1" x14ac:dyDescent="0.35">
      <c r="A25" s="17" t="s">
        <v>26</v>
      </c>
      <c r="B25" s="18"/>
      <c r="C25" s="18"/>
      <c r="D25" s="18"/>
      <c r="E25" s="18"/>
      <c r="F25" s="18"/>
      <c r="G25" s="59"/>
      <c r="H25" s="118"/>
      <c r="I25" s="118"/>
    </row>
    <row r="26" spans="1:9" s="3" customFormat="1" x14ac:dyDescent="0.35">
      <c r="A26" s="17" t="s">
        <v>3</v>
      </c>
      <c r="B26" s="18">
        <v>0.81</v>
      </c>
      <c r="C26" s="18">
        <v>0.81</v>
      </c>
      <c r="D26" s="18"/>
      <c r="E26" s="18"/>
      <c r="F26" s="18"/>
      <c r="G26" s="59"/>
      <c r="H26" s="118"/>
      <c r="I26" s="118"/>
    </row>
    <row r="27" spans="1:9" s="3" customFormat="1" x14ac:dyDescent="0.35">
      <c r="A27" s="17" t="s">
        <v>4</v>
      </c>
      <c r="B27" s="18">
        <v>0.55000000000000004</v>
      </c>
      <c r="C27" s="18">
        <v>0.1</v>
      </c>
      <c r="D27" s="18"/>
      <c r="E27" s="18"/>
      <c r="F27" s="18"/>
      <c r="G27" s="59"/>
      <c r="H27" s="118"/>
      <c r="I27" s="118"/>
    </row>
    <row r="28" spans="1:9" s="3" customFormat="1" x14ac:dyDescent="0.35">
      <c r="A28" s="17" t="s">
        <v>5</v>
      </c>
      <c r="B28" s="18">
        <v>0.52</v>
      </c>
      <c r="C28" s="18">
        <v>1.06</v>
      </c>
      <c r="D28" s="18"/>
      <c r="E28" s="18"/>
      <c r="F28" s="18"/>
      <c r="G28" s="59"/>
      <c r="H28" s="118"/>
      <c r="I28" s="118"/>
    </row>
    <row r="29" spans="1:9" s="3" customFormat="1" ht="15.75" customHeight="1" x14ac:dyDescent="0.35">
      <c r="A29" s="17" t="s">
        <v>6</v>
      </c>
      <c r="B29" s="18">
        <v>3.8</v>
      </c>
      <c r="C29" s="18">
        <v>0.48</v>
      </c>
      <c r="D29" s="18">
        <v>0.2</v>
      </c>
      <c r="E29" s="18"/>
      <c r="F29" s="18"/>
      <c r="G29" s="59"/>
      <c r="H29" s="118"/>
      <c r="I29" s="118"/>
    </row>
    <row r="30" spans="1:9" s="3" customFormat="1" x14ac:dyDescent="0.35">
      <c r="A30" s="17" t="s">
        <v>32</v>
      </c>
      <c r="B30" s="18"/>
      <c r="C30" s="18"/>
      <c r="D30" s="18">
        <v>0.28999999999999998</v>
      </c>
      <c r="E30" s="18">
        <v>0.4</v>
      </c>
      <c r="F30" s="18"/>
      <c r="G30" s="59"/>
      <c r="H30" s="118"/>
      <c r="I30" s="118"/>
    </row>
    <row r="31" spans="1:9" s="3" customFormat="1" x14ac:dyDescent="0.35">
      <c r="A31" s="17" t="s">
        <v>34</v>
      </c>
      <c r="B31" s="18">
        <v>0.56000000000000005</v>
      </c>
      <c r="C31" s="18">
        <v>1.66</v>
      </c>
      <c r="D31" s="18">
        <v>0.35</v>
      </c>
      <c r="E31" s="18">
        <v>1.5</v>
      </c>
      <c r="F31" s="18">
        <v>3.04</v>
      </c>
      <c r="G31" s="59"/>
      <c r="H31" s="118"/>
      <c r="I31" s="118"/>
    </row>
    <row r="32" spans="1:9" s="3" customFormat="1" x14ac:dyDescent="0.35">
      <c r="A32" s="17" t="s">
        <v>9</v>
      </c>
      <c r="B32" s="18"/>
      <c r="C32" s="18"/>
      <c r="D32" s="18"/>
      <c r="E32" s="18"/>
      <c r="F32" s="18">
        <v>0.69</v>
      </c>
      <c r="G32" s="59"/>
      <c r="H32" s="118"/>
      <c r="I32" s="118"/>
    </row>
    <row r="33" spans="1:9" s="3" customFormat="1" x14ac:dyDescent="0.35">
      <c r="A33" s="17" t="s">
        <v>46</v>
      </c>
      <c r="B33" s="18"/>
      <c r="C33" s="18"/>
      <c r="D33" s="18">
        <v>1</v>
      </c>
      <c r="E33" s="18">
        <v>0</v>
      </c>
      <c r="F33" s="18"/>
      <c r="G33" s="59"/>
      <c r="H33" s="118"/>
      <c r="I33" s="118"/>
    </row>
    <row r="34" spans="1:9" s="3" customFormat="1" x14ac:dyDescent="0.35">
      <c r="A34" s="17" t="s">
        <v>13</v>
      </c>
      <c r="B34" s="18">
        <v>0.19</v>
      </c>
      <c r="C34" s="18"/>
      <c r="D34" s="18">
        <v>0.04</v>
      </c>
      <c r="E34" s="18">
        <v>0</v>
      </c>
      <c r="F34" s="18"/>
      <c r="G34" s="59"/>
      <c r="H34" s="118"/>
      <c r="I34" s="118"/>
    </row>
    <row r="35" spans="1:9" s="3" customFormat="1" x14ac:dyDescent="0.35">
      <c r="A35" s="17" t="s">
        <v>14</v>
      </c>
      <c r="B35" s="18">
        <v>2.57</v>
      </c>
      <c r="C35" s="18">
        <v>0.06</v>
      </c>
      <c r="D35" s="18"/>
      <c r="E35" s="18"/>
      <c r="F35" s="18"/>
      <c r="G35" s="59"/>
      <c r="H35" s="118"/>
      <c r="I35" s="118"/>
    </row>
    <row r="36" spans="1:9" s="3" customFormat="1" x14ac:dyDescent="0.35">
      <c r="A36" s="17" t="s">
        <v>48</v>
      </c>
      <c r="B36" s="18"/>
      <c r="C36" s="18"/>
      <c r="D36" s="18">
        <v>0.04</v>
      </c>
      <c r="E36" s="18">
        <v>0</v>
      </c>
      <c r="F36" s="18"/>
      <c r="G36" s="59"/>
      <c r="H36" s="118"/>
      <c r="I36" s="118"/>
    </row>
    <row r="37" spans="1:9" s="3" customFormat="1" x14ac:dyDescent="0.35">
      <c r="A37" s="17" t="s">
        <v>49</v>
      </c>
      <c r="B37" s="18"/>
      <c r="C37" s="18"/>
      <c r="D37" s="18"/>
      <c r="E37" s="18"/>
      <c r="F37" s="18"/>
      <c r="G37" s="59"/>
      <c r="H37" s="118"/>
      <c r="I37" s="118"/>
    </row>
    <row r="38" spans="1:9" s="3" customFormat="1" x14ac:dyDescent="0.35">
      <c r="A38" s="17" t="s">
        <v>17</v>
      </c>
      <c r="B38" s="18"/>
      <c r="C38" s="18">
        <v>1.77</v>
      </c>
      <c r="D38" s="18">
        <v>1.97</v>
      </c>
      <c r="E38" s="18">
        <v>0</v>
      </c>
      <c r="F38" s="18"/>
      <c r="G38" s="59"/>
      <c r="H38" s="118"/>
      <c r="I38" s="118"/>
    </row>
    <row r="39" spans="1:9" s="3" customFormat="1" x14ac:dyDescent="0.35">
      <c r="A39" s="17" t="s">
        <v>18</v>
      </c>
      <c r="B39" s="18">
        <v>3.81</v>
      </c>
      <c r="C39" s="18"/>
      <c r="D39" s="18"/>
      <c r="E39" s="18"/>
      <c r="F39" s="18"/>
      <c r="G39" s="59"/>
      <c r="H39" s="118"/>
      <c r="I39" s="118"/>
    </row>
    <row r="40" spans="1:9" s="3" customFormat="1" x14ac:dyDescent="0.35">
      <c r="A40" s="17" t="s">
        <v>55</v>
      </c>
      <c r="B40" s="18"/>
      <c r="C40" s="18">
        <v>1.8</v>
      </c>
      <c r="D40" s="18">
        <v>6</v>
      </c>
      <c r="E40" s="18">
        <v>6</v>
      </c>
      <c r="F40" s="18"/>
      <c r="G40" s="59"/>
      <c r="H40" s="118"/>
      <c r="I40" s="118"/>
    </row>
    <row r="41" spans="1:9" s="3" customFormat="1" x14ac:dyDescent="0.35">
      <c r="A41" s="17" t="s">
        <v>20</v>
      </c>
      <c r="B41" s="18">
        <v>1.32</v>
      </c>
      <c r="C41" s="18">
        <v>1.5</v>
      </c>
      <c r="D41" s="18"/>
      <c r="E41" s="18"/>
      <c r="F41" s="18"/>
      <c r="G41" s="59"/>
      <c r="H41" s="118"/>
      <c r="I41" s="118"/>
    </row>
    <row r="42" spans="1:9" s="3" customFormat="1" x14ac:dyDescent="0.35">
      <c r="A42" s="17" t="s">
        <v>58</v>
      </c>
      <c r="B42" s="18">
        <v>9.07</v>
      </c>
      <c r="C42" s="18"/>
      <c r="D42" s="18">
        <v>1</v>
      </c>
      <c r="E42" s="18">
        <v>1.1000000000000001</v>
      </c>
      <c r="F42" s="18"/>
      <c r="G42" s="59"/>
      <c r="H42" s="118"/>
      <c r="I42" s="118"/>
    </row>
    <row r="43" spans="1:9" s="3" customFormat="1" x14ac:dyDescent="0.35">
      <c r="A43" s="17" t="s">
        <v>59</v>
      </c>
      <c r="B43" s="18">
        <v>8.6199999999999992</v>
      </c>
      <c r="C43" s="18">
        <v>1</v>
      </c>
      <c r="D43" s="18">
        <v>0.8</v>
      </c>
      <c r="E43" s="18"/>
      <c r="F43" s="18">
        <v>3</v>
      </c>
      <c r="G43" s="59"/>
      <c r="H43" s="118"/>
      <c r="I43" s="118"/>
    </row>
    <row r="44" spans="1:9" s="3" customFormat="1" x14ac:dyDescent="0.35">
      <c r="A44" s="17"/>
      <c r="B44" s="18"/>
      <c r="C44" s="18"/>
      <c r="D44" s="18"/>
      <c r="E44" s="18"/>
      <c r="F44" s="18"/>
      <c r="G44" s="59"/>
      <c r="H44" s="118"/>
      <c r="I44" s="118"/>
    </row>
    <row r="45" spans="1:9" s="3" customFormat="1" x14ac:dyDescent="0.35">
      <c r="A45" s="23" t="s">
        <v>61</v>
      </c>
      <c r="B45" s="24">
        <f t="shared" ref="B45:G45" si="2">SUM(B5:B43)</f>
        <v>670.65999999999985</v>
      </c>
      <c r="C45" s="24">
        <f t="shared" si="2"/>
        <v>2021.4999999999998</v>
      </c>
      <c r="D45" s="24">
        <f t="shared" si="2"/>
        <v>3780.7</v>
      </c>
      <c r="E45" s="35">
        <f t="shared" si="2"/>
        <v>7302.5000000000009</v>
      </c>
      <c r="F45" s="35">
        <f t="shared" si="2"/>
        <v>10535.84</v>
      </c>
      <c r="G45" s="122">
        <f t="shared" si="2"/>
        <v>14440.620000000034</v>
      </c>
      <c r="H45" s="119">
        <f>+G45/F45-1</f>
        <v>0.3706187641422074</v>
      </c>
      <c r="I45" s="119">
        <f t="shared" si="1"/>
        <v>1</v>
      </c>
    </row>
    <row r="46" spans="1:9" s="6" customFormat="1" x14ac:dyDescent="0.35">
      <c r="A46" s="10" t="s">
        <v>66</v>
      </c>
      <c r="B46" s="32"/>
      <c r="C46" s="32"/>
      <c r="D46" s="32"/>
      <c r="E46" s="32"/>
      <c r="F46" s="8"/>
      <c r="G46" s="8"/>
      <c r="H46" s="3"/>
      <c r="I46" s="3"/>
    </row>
    <row r="47" spans="1:9" s="6" customFormat="1" x14ac:dyDescent="0.35">
      <c r="A47" s="36"/>
      <c r="B47" s="36"/>
      <c r="C47" s="39"/>
      <c r="D47" s="39"/>
      <c r="E47" s="8"/>
      <c r="F47" s="8"/>
      <c r="G47" s="8"/>
      <c r="H47" s="8"/>
      <c r="I47" s="3"/>
    </row>
    <row r="48" spans="1:9" s="5" customFormat="1" x14ac:dyDescent="0.35">
      <c r="A48" s="36"/>
      <c r="B48" s="36"/>
      <c r="C48" s="39"/>
      <c r="D48" s="39"/>
      <c r="E48" s="8"/>
      <c r="F48" s="8"/>
      <c r="G48" s="108"/>
      <c r="H48" s="8"/>
      <c r="I48" s="3"/>
    </row>
    <row r="49" spans="1:9" s="5" customFormat="1" x14ac:dyDescent="0.35">
      <c r="A49" s="36"/>
      <c r="B49" s="36"/>
      <c r="C49" s="39"/>
      <c r="D49" s="39"/>
      <c r="E49" s="8"/>
      <c r="F49" s="8"/>
      <c r="G49" s="8"/>
      <c r="H49" s="8"/>
      <c r="I49" s="3"/>
    </row>
    <row r="50" spans="1:9" s="5" customFormat="1" x14ac:dyDescent="0.35">
      <c r="A50" s="36"/>
      <c r="B50" s="36"/>
      <c r="C50" s="39"/>
      <c r="D50" s="39"/>
      <c r="E50" s="8"/>
      <c r="F50" s="8"/>
      <c r="G50" s="8"/>
      <c r="H50" s="8"/>
      <c r="I50" s="3"/>
    </row>
    <row r="51" spans="1:9" s="5" customFormat="1" x14ac:dyDescent="0.35">
      <c r="A51" s="36"/>
      <c r="B51" s="36"/>
      <c r="C51" s="39"/>
      <c r="D51" s="39"/>
      <c r="E51" s="8"/>
      <c r="F51" s="8"/>
      <c r="G51" s="8"/>
      <c r="H51" s="8"/>
      <c r="I51" s="3"/>
    </row>
    <row r="52" spans="1:9" s="5" customFormat="1" x14ac:dyDescent="0.35">
      <c r="A52" s="36"/>
      <c r="B52" s="36"/>
      <c r="C52" s="39"/>
      <c r="D52" s="39"/>
      <c r="E52" s="8"/>
      <c r="F52" s="8"/>
      <c r="G52" s="8"/>
      <c r="H52" s="8"/>
      <c r="I52" s="3"/>
    </row>
    <row r="53" spans="1:9" s="5" customFormat="1" x14ac:dyDescent="0.35">
      <c r="A53" s="36"/>
      <c r="B53" s="36"/>
      <c r="C53" s="39"/>
      <c r="D53" s="39"/>
      <c r="E53" s="8"/>
      <c r="F53" s="8"/>
      <c r="G53" s="8"/>
      <c r="H53" s="8"/>
      <c r="I53" s="3"/>
    </row>
    <row r="54" spans="1:9" s="5" customFormat="1" x14ac:dyDescent="0.35">
      <c r="A54" s="36"/>
      <c r="B54" s="36"/>
      <c r="C54" s="39"/>
      <c r="D54" s="39"/>
      <c r="E54" s="8"/>
      <c r="F54" s="8"/>
      <c r="G54" s="8"/>
      <c r="H54" s="8"/>
      <c r="I54" s="3"/>
    </row>
    <row r="55" spans="1:9" s="5" customFormat="1" x14ac:dyDescent="0.35">
      <c r="A55" s="36"/>
      <c r="B55" s="36"/>
      <c r="C55" s="39"/>
      <c r="D55" s="39"/>
      <c r="E55" s="8"/>
      <c r="F55" s="8"/>
      <c r="G55" s="8"/>
      <c r="H55" s="8"/>
      <c r="I55" s="3"/>
    </row>
    <row r="56" spans="1:9" s="5" customFormat="1" x14ac:dyDescent="0.35">
      <c r="A56" s="36"/>
      <c r="B56" s="36"/>
      <c r="C56" s="39"/>
      <c r="D56" s="39"/>
      <c r="E56" s="8"/>
      <c r="F56" s="8"/>
      <c r="G56" s="8"/>
      <c r="H56" s="8"/>
      <c r="I56" s="3"/>
    </row>
    <row r="57" spans="1:9" s="5" customFormat="1" x14ac:dyDescent="0.35">
      <c r="A57" s="36"/>
      <c r="B57" s="36"/>
      <c r="C57" s="39"/>
      <c r="D57" s="39"/>
      <c r="E57" s="8"/>
      <c r="F57" s="8"/>
      <c r="G57" s="8"/>
      <c r="H57" s="8"/>
      <c r="I57" s="3"/>
    </row>
    <row r="58" spans="1:9" s="5" customFormat="1" x14ac:dyDescent="0.35">
      <c r="A58" s="36"/>
      <c r="B58" s="36"/>
      <c r="C58" s="39"/>
      <c r="D58" s="39"/>
      <c r="E58" s="8"/>
      <c r="F58" s="8"/>
      <c r="G58" s="8"/>
      <c r="H58" s="8"/>
      <c r="I58" s="3"/>
    </row>
    <row r="59" spans="1:9" s="5" customFormat="1" x14ac:dyDescent="0.35">
      <c r="A59" s="36"/>
      <c r="B59" s="36"/>
      <c r="C59" s="39"/>
      <c r="D59" s="39"/>
      <c r="E59" s="8"/>
      <c r="F59" s="8"/>
      <c r="G59" s="8"/>
      <c r="H59" s="8"/>
      <c r="I59" s="3"/>
    </row>
    <row r="60" spans="1:9" s="5" customFormat="1" x14ac:dyDescent="0.35">
      <c r="A60" s="36"/>
      <c r="B60" s="36"/>
      <c r="C60" s="39"/>
      <c r="D60" s="39"/>
      <c r="E60" s="8"/>
      <c r="F60" s="8"/>
      <c r="G60" s="8"/>
      <c r="H60" s="8"/>
      <c r="I60" s="3"/>
    </row>
    <row r="61" spans="1:9" s="5" customFormat="1" x14ac:dyDescent="0.35">
      <c r="A61" s="36"/>
      <c r="B61" s="36"/>
      <c r="C61" s="39"/>
      <c r="D61" s="39"/>
      <c r="E61" s="8"/>
      <c r="F61" s="8"/>
      <c r="G61" s="8"/>
      <c r="H61" s="8"/>
      <c r="I61" s="3"/>
    </row>
    <row r="62" spans="1:9" s="5" customFormat="1" x14ac:dyDescent="0.35">
      <c r="A62" s="36"/>
      <c r="B62" s="36"/>
      <c r="C62" s="39"/>
      <c r="D62" s="39"/>
      <c r="E62" s="8"/>
      <c r="F62" s="8"/>
      <c r="G62" s="8"/>
      <c r="H62" s="8"/>
      <c r="I62" s="3"/>
    </row>
    <row r="63" spans="1:9" s="5" customFormat="1" x14ac:dyDescent="0.35">
      <c r="A63" s="36"/>
      <c r="B63" s="36"/>
      <c r="C63" s="39"/>
      <c r="D63" s="39"/>
      <c r="E63" s="8"/>
      <c r="F63" s="8"/>
      <c r="G63" s="8"/>
      <c r="H63" s="8"/>
      <c r="I63" s="3"/>
    </row>
    <row r="64" spans="1:9" s="5" customFormat="1" x14ac:dyDescent="0.35">
      <c r="A64" s="36"/>
      <c r="B64" s="36"/>
      <c r="C64" s="39"/>
      <c r="D64" s="39"/>
      <c r="E64" s="8"/>
      <c r="F64" s="8"/>
      <c r="G64" s="8"/>
      <c r="H64" s="8"/>
      <c r="I64" s="3"/>
    </row>
    <row r="65" spans="1:9" s="5" customFormat="1" x14ac:dyDescent="0.35">
      <c r="A65" s="36"/>
      <c r="B65" s="36"/>
      <c r="C65" s="39"/>
      <c r="D65" s="39"/>
      <c r="E65" s="8"/>
      <c r="F65" s="8"/>
      <c r="G65" s="8"/>
      <c r="H65" s="8"/>
      <c r="I65" s="3"/>
    </row>
    <row r="66" spans="1:9" s="5" customFormat="1" x14ac:dyDescent="0.35">
      <c r="A66" s="36"/>
      <c r="B66" s="36"/>
      <c r="C66" s="39"/>
      <c r="D66" s="39"/>
      <c r="E66" s="8"/>
      <c r="F66" s="8"/>
      <c r="G66" s="8"/>
      <c r="H66" s="8"/>
      <c r="I66" s="3"/>
    </row>
    <row r="67" spans="1:9" s="5" customFormat="1" x14ac:dyDescent="0.35">
      <c r="A67" s="36"/>
      <c r="B67" s="36"/>
      <c r="C67" s="39"/>
      <c r="D67" s="39"/>
      <c r="E67" s="8"/>
      <c r="F67" s="8"/>
      <c r="G67" s="8"/>
      <c r="H67" s="8"/>
      <c r="I67" s="3"/>
    </row>
    <row r="68" spans="1:9" s="5" customFormat="1" x14ac:dyDescent="0.35">
      <c r="A68" s="36"/>
      <c r="B68" s="36"/>
      <c r="C68" s="39"/>
      <c r="D68" s="39"/>
      <c r="E68" s="8"/>
      <c r="F68" s="8"/>
      <c r="G68" s="8"/>
      <c r="H68" s="8"/>
      <c r="I68" s="3"/>
    </row>
    <row r="69" spans="1:9" s="5" customFormat="1" x14ac:dyDescent="0.35">
      <c r="A69" s="36"/>
      <c r="B69" s="36"/>
      <c r="C69" s="39"/>
      <c r="D69" s="39"/>
      <c r="E69" s="8"/>
      <c r="F69" s="8"/>
      <c r="G69" s="8"/>
      <c r="H69" s="8"/>
      <c r="I69" s="3"/>
    </row>
    <row r="70" spans="1:9" s="5" customFormat="1" x14ac:dyDescent="0.35">
      <c r="A70" s="36"/>
      <c r="B70" s="36"/>
      <c r="C70" s="39"/>
      <c r="D70" s="39"/>
      <c r="E70" s="8"/>
      <c r="F70" s="8"/>
      <c r="G70" s="8"/>
      <c r="H70" s="8"/>
      <c r="I70" s="3"/>
    </row>
    <row r="71" spans="1:9" s="5" customFormat="1" x14ac:dyDescent="0.35">
      <c r="A71" s="36"/>
      <c r="B71" s="36"/>
      <c r="C71" s="39"/>
      <c r="D71" s="39"/>
      <c r="E71" s="8"/>
      <c r="F71" s="8"/>
      <c r="G71" s="8"/>
      <c r="H71" s="8"/>
      <c r="I71" s="3"/>
    </row>
    <row r="72" spans="1:9" s="5" customFormat="1" x14ac:dyDescent="0.35">
      <c r="A72" s="36"/>
      <c r="B72" s="36"/>
      <c r="C72" s="39"/>
      <c r="D72" s="39"/>
      <c r="E72" s="8"/>
      <c r="F72" s="8"/>
      <c r="G72" s="8"/>
      <c r="H72" s="8"/>
      <c r="I72" s="3"/>
    </row>
    <row r="73" spans="1:9" s="5" customFormat="1" x14ac:dyDescent="0.35">
      <c r="A73" s="36"/>
      <c r="B73" s="36"/>
      <c r="C73" s="39"/>
      <c r="D73" s="39"/>
      <c r="E73" s="8"/>
      <c r="F73" s="8"/>
      <c r="G73" s="8"/>
      <c r="H73" s="8"/>
      <c r="I73" s="3"/>
    </row>
    <row r="74" spans="1:9" s="5" customFormat="1" x14ac:dyDescent="0.35">
      <c r="A74" s="36"/>
      <c r="B74" s="36"/>
      <c r="C74" s="39"/>
      <c r="D74" s="39"/>
      <c r="E74" s="8"/>
      <c r="F74" s="8"/>
      <c r="G74" s="8"/>
      <c r="H74" s="8"/>
      <c r="I74" s="3"/>
    </row>
    <row r="75" spans="1:9" s="5" customFormat="1" x14ac:dyDescent="0.35">
      <c r="A75" s="36"/>
      <c r="B75" s="36"/>
      <c r="C75" s="39"/>
      <c r="D75" s="39"/>
      <c r="E75" s="8"/>
      <c r="F75" s="8"/>
      <c r="G75" s="8"/>
      <c r="H75" s="8"/>
      <c r="I75" s="3"/>
    </row>
    <row r="76" spans="1:9" s="5" customFormat="1" x14ac:dyDescent="0.35">
      <c r="A76" s="36"/>
      <c r="B76" s="36"/>
      <c r="C76" s="39"/>
      <c r="D76" s="39"/>
      <c r="E76" s="8"/>
      <c r="F76" s="8"/>
      <c r="G76" s="8"/>
      <c r="H76" s="8"/>
      <c r="I76" s="3"/>
    </row>
    <row r="77" spans="1:9" s="5" customFormat="1" x14ac:dyDescent="0.35">
      <c r="A77" s="36"/>
      <c r="B77" s="36"/>
      <c r="C77" s="39"/>
      <c r="D77" s="39"/>
      <c r="E77" s="8"/>
      <c r="F77" s="8"/>
      <c r="G77" s="8"/>
      <c r="H77" s="8"/>
      <c r="I77" s="3"/>
    </row>
    <row r="78" spans="1:9" s="5" customFormat="1" x14ac:dyDescent="0.35">
      <c r="A78" s="36"/>
      <c r="B78" s="36"/>
      <c r="C78" s="39"/>
      <c r="D78" s="39"/>
      <c r="E78" s="8"/>
      <c r="F78" s="8"/>
      <c r="G78" s="8"/>
      <c r="H78" s="8"/>
      <c r="I78" s="3"/>
    </row>
    <row r="79" spans="1:9" s="5" customFormat="1" x14ac:dyDescent="0.35">
      <c r="A79" s="36"/>
      <c r="B79" s="36"/>
      <c r="C79" s="39"/>
      <c r="D79" s="39"/>
      <c r="E79" s="8"/>
      <c r="F79" s="8"/>
      <c r="G79" s="8"/>
      <c r="H79" s="8"/>
      <c r="I79" s="3"/>
    </row>
    <row r="80" spans="1:9" s="5" customFormat="1" x14ac:dyDescent="0.35">
      <c r="A80" s="36"/>
      <c r="B80" s="36"/>
      <c r="C80" s="39"/>
      <c r="D80" s="39"/>
      <c r="E80" s="8"/>
      <c r="F80" s="8"/>
      <c r="G80" s="8"/>
      <c r="H80" s="8"/>
      <c r="I80" s="3"/>
    </row>
    <row r="81" spans="1:9" s="5" customFormat="1" x14ac:dyDescent="0.35">
      <c r="A81" s="36"/>
      <c r="B81" s="36"/>
      <c r="C81" s="39"/>
      <c r="D81" s="39"/>
      <c r="E81" s="8"/>
      <c r="F81" s="8"/>
      <c r="G81" s="8"/>
      <c r="H81" s="8"/>
      <c r="I81" s="3"/>
    </row>
    <row r="82" spans="1:9" s="5" customFormat="1" x14ac:dyDescent="0.35">
      <c r="A82" s="36"/>
      <c r="B82" s="36"/>
      <c r="C82" s="39"/>
      <c r="D82" s="39"/>
      <c r="E82" s="8"/>
      <c r="F82" s="8"/>
      <c r="G82" s="8"/>
      <c r="H82" s="8"/>
      <c r="I82" s="3"/>
    </row>
    <row r="83" spans="1:9" s="5" customFormat="1" x14ac:dyDescent="0.35">
      <c r="A83" s="36"/>
      <c r="B83" s="36"/>
      <c r="C83" s="39"/>
      <c r="D83" s="39"/>
      <c r="E83" s="8"/>
      <c r="F83" s="8"/>
      <c r="G83" s="8"/>
      <c r="H83" s="8"/>
      <c r="I83" s="3"/>
    </row>
    <row r="84" spans="1:9" s="5" customFormat="1" x14ac:dyDescent="0.35">
      <c r="A84" s="36"/>
      <c r="B84" s="36"/>
      <c r="C84" s="39"/>
      <c r="D84" s="39"/>
      <c r="E84" s="8"/>
      <c r="F84" s="8"/>
      <c r="G84" s="8"/>
      <c r="H84" s="8"/>
      <c r="I84" s="3"/>
    </row>
    <row r="85" spans="1:9" s="5" customFormat="1" x14ac:dyDescent="0.35">
      <c r="A85" s="36"/>
      <c r="B85" s="36"/>
      <c r="C85" s="39"/>
      <c r="D85" s="39"/>
      <c r="E85" s="8"/>
      <c r="F85" s="8"/>
      <c r="G85" s="8"/>
      <c r="H85" s="8"/>
      <c r="I85" s="3"/>
    </row>
    <row r="86" spans="1:9" s="5" customFormat="1" x14ac:dyDescent="0.35">
      <c r="A86" s="36"/>
      <c r="B86" s="36"/>
      <c r="C86" s="39"/>
      <c r="D86" s="39"/>
      <c r="E86" s="8"/>
      <c r="F86" s="8"/>
      <c r="G86" s="8"/>
      <c r="H86" s="8"/>
      <c r="I86" s="3"/>
    </row>
    <row r="87" spans="1:9" s="5" customFormat="1" x14ac:dyDescent="0.35">
      <c r="A87" s="36"/>
      <c r="B87" s="36"/>
      <c r="C87" s="39"/>
      <c r="D87" s="39"/>
      <c r="E87" s="8"/>
      <c r="F87" s="8"/>
      <c r="G87" s="8"/>
      <c r="H87" s="8"/>
      <c r="I87" s="3"/>
    </row>
    <row r="88" spans="1:9" s="5" customFormat="1" x14ac:dyDescent="0.35">
      <c r="A88" s="36"/>
      <c r="B88" s="36"/>
      <c r="C88" s="39"/>
      <c r="D88" s="39"/>
      <c r="E88" s="8"/>
      <c r="F88" s="8"/>
      <c r="G88" s="8"/>
      <c r="H88" s="8"/>
      <c r="I88" s="3"/>
    </row>
    <row r="89" spans="1:9" s="5" customFormat="1" x14ac:dyDescent="0.35">
      <c r="A89" s="36"/>
      <c r="B89" s="36"/>
      <c r="C89" s="39"/>
      <c r="D89" s="39"/>
      <c r="E89" s="8"/>
      <c r="F89" s="8"/>
      <c r="G89" s="8"/>
      <c r="H89" s="8"/>
      <c r="I89" s="3"/>
    </row>
    <row r="90" spans="1:9" s="5" customFormat="1" x14ac:dyDescent="0.35">
      <c r="A90" s="36"/>
      <c r="B90" s="36"/>
      <c r="C90" s="39"/>
      <c r="D90" s="39"/>
      <c r="E90" s="8"/>
      <c r="F90" s="8"/>
      <c r="G90" s="8"/>
      <c r="H90" s="8"/>
      <c r="I90" s="3"/>
    </row>
    <row r="91" spans="1:9" s="5" customFormat="1" x14ac:dyDescent="0.35">
      <c r="A91" s="36"/>
      <c r="B91" s="36"/>
      <c r="C91" s="39"/>
      <c r="D91" s="39"/>
      <c r="E91" s="8"/>
      <c r="F91" s="8"/>
      <c r="G91" s="8"/>
      <c r="H91" s="8"/>
      <c r="I91" s="3"/>
    </row>
    <row r="92" spans="1:9" s="5" customFormat="1" x14ac:dyDescent="0.35">
      <c r="A92" s="36"/>
      <c r="B92" s="36"/>
      <c r="C92" s="39"/>
      <c r="D92" s="39"/>
      <c r="E92" s="8"/>
      <c r="F92" s="8"/>
      <c r="G92" s="8"/>
      <c r="H92" s="8"/>
      <c r="I92" s="3"/>
    </row>
    <row r="93" spans="1:9" s="5" customFormat="1" x14ac:dyDescent="0.35">
      <c r="A93" s="36"/>
      <c r="B93" s="36"/>
      <c r="C93" s="39"/>
      <c r="D93" s="39"/>
      <c r="E93" s="8"/>
      <c r="F93" s="8"/>
      <c r="G93" s="8"/>
      <c r="H93" s="8"/>
      <c r="I93" s="3"/>
    </row>
    <row r="94" spans="1:9" s="5" customFormat="1" x14ac:dyDescent="0.35">
      <c r="A94" s="36"/>
      <c r="B94" s="36"/>
      <c r="C94" s="39"/>
      <c r="D94" s="39"/>
      <c r="E94" s="8"/>
      <c r="F94" s="8"/>
      <c r="G94" s="8"/>
      <c r="H94" s="8"/>
      <c r="I94" s="3"/>
    </row>
    <row r="95" spans="1:9" s="5" customFormat="1" x14ac:dyDescent="0.35">
      <c r="A95" s="36"/>
      <c r="B95" s="36"/>
      <c r="C95" s="39"/>
      <c r="D95" s="39"/>
      <c r="E95" s="8"/>
      <c r="F95" s="8"/>
      <c r="G95" s="8"/>
      <c r="H95" s="8"/>
      <c r="I95" s="3"/>
    </row>
    <row r="96" spans="1:9" s="5" customFormat="1" x14ac:dyDescent="0.35">
      <c r="A96" s="36"/>
      <c r="B96" s="36"/>
      <c r="C96" s="39"/>
      <c r="D96" s="39"/>
      <c r="E96" s="8"/>
      <c r="F96" s="8"/>
      <c r="G96" s="8"/>
      <c r="H96" s="8"/>
      <c r="I96" s="3"/>
    </row>
    <row r="97" spans="1:9" s="5" customFormat="1" x14ac:dyDescent="0.35">
      <c r="A97" s="36"/>
      <c r="B97" s="36"/>
      <c r="C97" s="39"/>
      <c r="D97" s="39"/>
      <c r="E97" s="8"/>
      <c r="F97" s="8"/>
      <c r="G97" s="8"/>
      <c r="H97" s="8"/>
      <c r="I97" s="3"/>
    </row>
    <row r="98" spans="1:9" s="5" customFormat="1" x14ac:dyDescent="0.35">
      <c r="A98" s="36"/>
      <c r="B98" s="36"/>
      <c r="C98" s="39"/>
      <c r="D98" s="39"/>
      <c r="E98" s="8"/>
      <c r="F98" s="8"/>
      <c r="G98" s="8"/>
      <c r="H98" s="8"/>
      <c r="I98" s="3"/>
    </row>
    <row r="99" spans="1:9" s="5" customFormat="1" x14ac:dyDescent="0.35">
      <c r="A99" s="36"/>
      <c r="B99" s="36"/>
      <c r="C99" s="39"/>
      <c r="D99" s="39"/>
      <c r="E99" s="8"/>
      <c r="F99" s="8"/>
      <c r="G99" s="8"/>
      <c r="H99" s="8"/>
      <c r="I99" s="3"/>
    </row>
    <row r="100" spans="1:9" s="5" customFormat="1" x14ac:dyDescent="0.35">
      <c r="A100" s="36"/>
      <c r="B100" s="36"/>
      <c r="C100" s="39"/>
      <c r="D100" s="39"/>
      <c r="E100" s="8"/>
      <c r="F100" s="8"/>
      <c r="G100" s="8"/>
      <c r="H100" s="8"/>
      <c r="I100" s="3"/>
    </row>
    <row r="101" spans="1:9" s="5" customFormat="1" x14ac:dyDescent="0.35">
      <c r="A101" s="36"/>
      <c r="B101" s="36"/>
      <c r="C101" s="39"/>
      <c r="D101" s="39"/>
      <c r="E101" s="8"/>
      <c r="F101" s="8"/>
      <c r="G101" s="8"/>
      <c r="H101" s="8"/>
      <c r="I101" s="3"/>
    </row>
    <row r="102" spans="1:9" s="5" customFormat="1" x14ac:dyDescent="0.35">
      <c r="A102" s="36"/>
      <c r="B102" s="36"/>
      <c r="C102" s="39"/>
      <c r="D102" s="39"/>
      <c r="E102" s="8"/>
      <c r="F102" s="8"/>
      <c r="G102" s="8"/>
      <c r="H102" s="8"/>
      <c r="I102" s="3"/>
    </row>
    <row r="103" spans="1:9" s="5" customFormat="1" x14ac:dyDescent="0.35">
      <c r="A103" s="36"/>
      <c r="B103" s="36"/>
      <c r="C103" s="39"/>
      <c r="D103" s="39"/>
      <c r="E103" s="8"/>
      <c r="F103" s="8"/>
      <c r="G103" s="8"/>
      <c r="H103" s="8"/>
      <c r="I103" s="3"/>
    </row>
    <row r="104" spans="1:9" s="5" customFormat="1" x14ac:dyDescent="0.35">
      <c r="A104" s="36"/>
      <c r="B104" s="36"/>
      <c r="C104" s="39"/>
      <c r="D104" s="39"/>
      <c r="E104" s="8"/>
      <c r="F104" s="8"/>
      <c r="G104" s="8"/>
      <c r="H104" s="8"/>
      <c r="I104" s="3"/>
    </row>
    <row r="105" spans="1:9" s="5" customFormat="1" x14ac:dyDescent="0.35">
      <c r="A105" s="36"/>
      <c r="B105" s="36"/>
      <c r="C105" s="39"/>
      <c r="D105" s="39"/>
      <c r="E105" s="8"/>
      <c r="F105" s="8"/>
      <c r="G105" s="8"/>
      <c r="H105" s="8"/>
      <c r="I105" s="3"/>
    </row>
    <row r="106" spans="1:9" s="5" customFormat="1" x14ac:dyDescent="0.35">
      <c r="A106" s="36"/>
      <c r="B106" s="36"/>
      <c r="C106" s="39"/>
      <c r="D106" s="39"/>
      <c r="E106" s="8"/>
      <c r="F106" s="8"/>
      <c r="G106" s="8"/>
      <c r="H106" s="8"/>
      <c r="I106" s="3"/>
    </row>
    <row r="107" spans="1:9" s="5" customFormat="1" x14ac:dyDescent="0.35">
      <c r="A107" s="36"/>
      <c r="B107" s="36"/>
      <c r="C107" s="39"/>
      <c r="D107" s="39"/>
      <c r="E107" s="8"/>
      <c r="F107" s="8"/>
      <c r="G107" s="8"/>
      <c r="H107" s="8"/>
      <c r="I107" s="3"/>
    </row>
    <row r="108" spans="1:9" s="5" customFormat="1" x14ac:dyDescent="0.35">
      <c r="A108" s="36"/>
      <c r="B108" s="36"/>
      <c r="C108" s="39"/>
      <c r="D108" s="39"/>
      <c r="E108" s="8"/>
      <c r="F108" s="8"/>
      <c r="G108" s="8"/>
      <c r="H108" s="8"/>
      <c r="I108" s="3"/>
    </row>
    <row r="109" spans="1:9" s="5" customFormat="1" x14ac:dyDescent="0.35">
      <c r="A109" s="36"/>
      <c r="B109" s="36"/>
      <c r="C109" s="39"/>
      <c r="D109" s="39"/>
      <c r="E109" s="8"/>
      <c r="F109" s="8"/>
      <c r="G109" s="8"/>
      <c r="H109" s="8"/>
      <c r="I109" s="3"/>
    </row>
    <row r="110" spans="1:9" s="5" customFormat="1" x14ac:dyDescent="0.35">
      <c r="A110" s="36"/>
      <c r="B110" s="36"/>
      <c r="C110" s="39"/>
      <c r="D110" s="39"/>
      <c r="E110" s="8"/>
      <c r="F110" s="8"/>
      <c r="G110" s="8"/>
      <c r="H110" s="8"/>
      <c r="I110" s="3"/>
    </row>
    <row r="111" spans="1:9" s="5" customFormat="1" x14ac:dyDescent="0.35">
      <c r="A111" s="36"/>
      <c r="B111" s="36"/>
      <c r="C111" s="39"/>
      <c r="D111" s="39"/>
      <c r="E111" s="8"/>
      <c r="F111" s="8"/>
      <c r="G111" s="8"/>
      <c r="H111" s="8"/>
      <c r="I111" s="3"/>
    </row>
    <row r="112" spans="1:9" s="5" customFormat="1" x14ac:dyDescent="0.35">
      <c r="A112" s="36"/>
      <c r="B112" s="36"/>
      <c r="C112" s="39"/>
      <c r="D112" s="39"/>
      <c r="E112" s="8"/>
      <c r="F112" s="8"/>
      <c r="G112" s="8"/>
      <c r="H112" s="8"/>
      <c r="I112" s="3"/>
    </row>
    <row r="113" spans="1:9" s="5" customFormat="1" x14ac:dyDescent="0.35">
      <c r="A113" s="36"/>
      <c r="B113" s="36"/>
      <c r="C113" s="39"/>
      <c r="D113" s="39"/>
      <c r="E113" s="8"/>
      <c r="F113" s="8"/>
      <c r="G113" s="8"/>
      <c r="H113" s="8"/>
      <c r="I113" s="3"/>
    </row>
    <row r="114" spans="1:9" s="5" customFormat="1" x14ac:dyDescent="0.35">
      <c r="A114" s="36"/>
      <c r="B114" s="36"/>
      <c r="C114" s="39"/>
      <c r="D114" s="39"/>
      <c r="E114" s="8"/>
      <c r="F114" s="8"/>
      <c r="G114" s="8"/>
      <c r="H114" s="8"/>
      <c r="I114" s="3"/>
    </row>
    <row r="115" spans="1:9" s="5" customFormat="1" x14ac:dyDescent="0.35">
      <c r="A115" s="36"/>
      <c r="B115" s="36"/>
      <c r="C115" s="39"/>
      <c r="D115" s="39"/>
      <c r="E115" s="8"/>
      <c r="F115" s="8"/>
      <c r="G115" s="8"/>
      <c r="H115" s="8"/>
      <c r="I115" s="3"/>
    </row>
    <row r="116" spans="1:9" s="5" customFormat="1" x14ac:dyDescent="0.35">
      <c r="A116" s="36"/>
      <c r="B116" s="36"/>
      <c r="C116" s="39"/>
      <c r="D116" s="39"/>
      <c r="E116" s="8"/>
      <c r="F116" s="8"/>
      <c r="G116" s="8"/>
      <c r="H116" s="8"/>
      <c r="I116" s="3"/>
    </row>
    <row r="117" spans="1:9" s="5" customFormat="1" x14ac:dyDescent="0.35">
      <c r="A117" s="36"/>
      <c r="B117" s="36"/>
      <c r="C117" s="39"/>
      <c r="D117" s="39"/>
      <c r="E117" s="8"/>
      <c r="F117" s="8"/>
      <c r="G117" s="8"/>
      <c r="H117" s="8"/>
      <c r="I117" s="3"/>
    </row>
    <row r="118" spans="1:9" s="5" customFormat="1" x14ac:dyDescent="0.35">
      <c r="A118" s="36"/>
      <c r="B118" s="36"/>
      <c r="C118" s="39"/>
      <c r="D118" s="39"/>
      <c r="E118" s="8"/>
      <c r="F118" s="8"/>
      <c r="G118" s="8"/>
      <c r="H118" s="8"/>
      <c r="I118" s="3"/>
    </row>
    <row r="119" spans="1:9" s="5" customFormat="1" x14ac:dyDescent="0.35">
      <c r="A119" s="36"/>
      <c r="B119" s="36"/>
      <c r="C119" s="39"/>
      <c r="D119" s="39"/>
      <c r="E119" s="8"/>
      <c r="F119" s="8"/>
      <c r="G119" s="8"/>
      <c r="H119" s="8"/>
      <c r="I119" s="3"/>
    </row>
    <row r="120" spans="1:9" s="5" customFormat="1" x14ac:dyDescent="0.35">
      <c r="A120" s="36"/>
      <c r="B120" s="36"/>
      <c r="C120" s="39"/>
      <c r="D120" s="39"/>
      <c r="E120" s="8"/>
      <c r="F120" s="8"/>
      <c r="G120" s="8"/>
      <c r="H120" s="8"/>
      <c r="I120" s="3"/>
    </row>
    <row r="121" spans="1:9" s="5" customFormat="1" x14ac:dyDescent="0.35">
      <c r="A121" s="36"/>
      <c r="B121" s="36"/>
      <c r="C121" s="39"/>
      <c r="D121" s="39"/>
      <c r="E121" s="8"/>
      <c r="F121" s="8"/>
      <c r="G121" s="8"/>
      <c r="H121" s="8"/>
      <c r="I121" s="3"/>
    </row>
    <row r="122" spans="1:9" s="5" customFormat="1" x14ac:dyDescent="0.35">
      <c r="A122" s="36"/>
      <c r="B122" s="36"/>
      <c r="C122" s="39"/>
      <c r="D122" s="39"/>
      <c r="E122" s="8"/>
      <c r="F122" s="8"/>
      <c r="G122" s="8"/>
      <c r="H122" s="8"/>
      <c r="I122" s="3"/>
    </row>
    <row r="123" spans="1:9" s="5" customFormat="1" x14ac:dyDescent="0.35">
      <c r="A123" s="36"/>
      <c r="B123" s="36"/>
      <c r="C123" s="39"/>
      <c r="D123" s="39"/>
      <c r="E123" s="8"/>
      <c r="F123" s="8"/>
      <c r="G123" s="8"/>
      <c r="H123" s="8"/>
      <c r="I123" s="3"/>
    </row>
    <row r="124" spans="1:9" s="5" customFormat="1" x14ac:dyDescent="0.35">
      <c r="A124" s="36"/>
      <c r="B124" s="36"/>
      <c r="C124" s="39"/>
      <c r="D124" s="39"/>
      <c r="E124" s="8"/>
      <c r="F124" s="8"/>
      <c r="G124" s="8"/>
      <c r="H124" s="8"/>
      <c r="I124" s="3"/>
    </row>
    <row r="125" spans="1:9" s="5" customFormat="1" x14ac:dyDescent="0.35">
      <c r="A125" s="36"/>
      <c r="B125" s="36"/>
      <c r="C125" s="39"/>
      <c r="D125" s="39"/>
      <c r="E125" s="8"/>
      <c r="F125" s="8"/>
      <c r="G125" s="8"/>
      <c r="H125" s="8"/>
      <c r="I125" s="3"/>
    </row>
    <row r="126" spans="1:9" s="5" customFormat="1" x14ac:dyDescent="0.35">
      <c r="A126" s="36"/>
      <c r="B126" s="36"/>
      <c r="C126" s="39"/>
      <c r="D126" s="39"/>
      <c r="E126" s="8"/>
      <c r="F126" s="8"/>
      <c r="G126" s="8"/>
      <c r="H126" s="8"/>
      <c r="I126" s="3"/>
    </row>
    <row r="127" spans="1:9" s="5" customFormat="1" x14ac:dyDescent="0.35">
      <c r="A127" s="36"/>
      <c r="B127" s="36"/>
      <c r="C127" s="39"/>
      <c r="D127" s="39"/>
      <c r="E127" s="8"/>
      <c r="F127" s="8"/>
      <c r="G127" s="8"/>
      <c r="H127" s="8"/>
      <c r="I127" s="3"/>
    </row>
    <row r="128" spans="1:9" s="5" customFormat="1" x14ac:dyDescent="0.35">
      <c r="A128" s="36"/>
      <c r="B128" s="36"/>
      <c r="C128" s="39"/>
      <c r="D128" s="39"/>
      <c r="E128" s="8"/>
      <c r="F128" s="8"/>
      <c r="G128" s="8"/>
      <c r="H128" s="8"/>
      <c r="I128" s="3"/>
    </row>
    <row r="129" spans="1:9" s="5" customFormat="1" x14ac:dyDescent="0.35">
      <c r="A129" s="36"/>
      <c r="B129" s="36"/>
      <c r="C129" s="39"/>
      <c r="D129" s="39"/>
      <c r="E129" s="8"/>
      <c r="F129" s="8"/>
      <c r="G129" s="8"/>
      <c r="H129" s="8"/>
      <c r="I129" s="3"/>
    </row>
    <row r="130" spans="1:9" s="5" customFormat="1" x14ac:dyDescent="0.35">
      <c r="A130" s="36"/>
      <c r="B130" s="36"/>
      <c r="C130" s="39"/>
      <c r="D130" s="39"/>
      <c r="E130" s="8"/>
      <c r="F130" s="8"/>
      <c r="G130" s="8"/>
      <c r="H130" s="8"/>
      <c r="I130" s="3"/>
    </row>
    <row r="131" spans="1:9" s="5" customFormat="1" x14ac:dyDescent="0.35">
      <c r="A131" s="36"/>
      <c r="B131" s="36"/>
      <c r="C131" s="39"/>
      <c r="D131" s="39"/>
      <c r="E131" s="8"/>
      <c r="F131" s="8"/>
      <c r="G131" s="8"/>
      <c r="H131" s="8"/>
    </row>
    <row r="132" spans="1:9" s="5" customFormat="1" x14ac:dyDescent="0.35">
      <c r="A132" s="36"/>
      <c r="B132" s="36"/>
      <c r="C132" s="39"/>
      <c r="D132" s="39"/>
      <c r="E132" s="8"/>
      <c r="F132" s="8"/>
      <c r="G132" s="8"/>
      <c r="H132" s="8"/>
    </row>
    <row r="133" spans="1:9" s="5" customFormat="1" x14ac:dyDescent="0.35">
      <c r="A133" s="36"/>
      <c r="B133" s="36"/>
      <c r="C133" s="39"/>
      <c r="D133" s="39"/>
      <c r="E133" s="8"/>
      <c r="F133" s="8"/>
      <c r="G133" s="8"/>
      <c r="H133" s="8"/>
    </row>
    <row r="134" spans="1:9" s="5" customFormat="1" x14ac:dyDescent="0.35">
      <c r="A134" s="36"/>
      <c r="B134" s="36"/>
      <c r="C134" s="39"/>
      <c r="D134" s="39"/>
      <c r="E134" s="8"/>
      <c r="F134" s="8"/>
      <c r="G134" s="8"/>
      <c r="H134" s="8"/>
    </row>
    <row r="135" spans="1:9" s="5" customFormat="1" x14ac:dyDescent="0.35">
      <c r="A135" s="36"/>
      <c r="B135" s="36"/>
      <c r="C135" s="39"/>
      <c r="D135" s="39"/>
      <c r="E135" s="8"/>
      <c r="F135" s="8"/>
      <c r="G135" s="8"/>
      <c r="H135" s="8"/>
    </row>
    <row r="136" spans="1:9" s="5" customFormat="1" x14ac:dyDescent="0.35">
      <c r="A136" s="36"/>
      <c r="B136" s="36"/>
      <c r="C136" s="39"/>
      <c r="D136" s="39"/>
      <c r="E136" s="8"/>
      <c r="F136" s="8"/>
      <c r="G136" s="8"/>
      <c r="H136" s="8"/>
    </row>
    <row r="137" spans="1:9" s="5" customFormat="1" x14ac:dyDescent="0.35">
      <c r="A137" s="36"/>
      <c r="B137" s="36"/>
      <c r="C137" s="39"/>
      <c r="D137" s="39"/>
      <c r="E137" s="8"/>
      <c r="F137" s="8"/>
      <c r="G137" s="8"/>
      <c r="H137" s="8"/>
    </row>
    <row r="138" spans="1:9" s="5" customFormat="1" x14ac:dyDescent="0.35">
      <c r="A138" s="36"/>
      <c r="B138" s="36"/>
      <c r="C138" s="39"/>
      <c r="D138" s="39"/>
      <c r="E138" s="8"/>
      <c r="F138" s="8"/>
      <c r="G138" s="8"/>
      <c r="H138" s="8"/>
    </row>
    <row r="139" spans="1:9" s="5" customFormat="1" x14ac:dyDescent="0.35">
      <c r="A139" s="36"/>
      <c r="B139" s="36"/>
      <c r="C139" s="39"/>
      <c r="D139" s="39"/>
      <c r="E139" s="8"/>
      <c r="F139" s="8"/>
      <c r="G139" s="8"/>
      <c r="H139" s="8"/>
    </row>
    <row r="140" spans="1:9" s="5" customFormat="1" x14ac:dyDescent="0.35">
      <c r="A140" s="36"/>
      <c r="B140" s="36"/>
      <c r="C140" s="39"/>
      <c r="D140" s="39"/>
      <c r="E140" s="8"/>
      <c r="F140" s="8"/>
      <c r="G140" s="8"/>
      <c r="H140" s="8"/>
    </row>
    <row r="141" spans="1:9" s="5" customFormat="1" x14ac:dyDescent="0.35">
      <c r="A141" s="36"/>
      <c r="B141" s="36"/>
      <c r="C141" s="39"/>
      <c r="D141" s="39"/>
      <c r="E141" s="8"/>
      <c r="F141" s="8"/>
      <c r="G141" s="8"/>
      <c r="H141" s="8"/>
    </row>
    <row r="142" spans="1:9" s="5" customFormat="1" x14ac:dyDescent="0.35">
      <c r="A142" s="36"/>
      <c r="B142" s="36"/>
      <c r="C142" s="39"/>
      <c r="D142" s="39"/>
      <c r="E142" s="8"/>
      <c r="F142" s="8"/>
      <c r="G142" s="8"/>
      <c r="H142" s="8"/>
    </row>
    <row r="143" spans="1:9" s="5" customFormat="1" x14ac:dyDescent="0.35">
      <c r="A143" s="36"/>
      <c r="B143" s="36"/>
      <c r="C143" s="39"/>
      <c r="D143" s="39"/>
      <c r="E143" s="8"/>
      <c r="F143" s="8"/>
      <c r="G143" s="8"/>
      <c r="H143" s="8"/>
    </row>
    <row r="144" spans="1:9" s="5" customFormat="1" x14ac:dyDescent="0.35">
      <c r="A144" s="36"/>
      <c r="B144" s="36"/>
      <c r="C144" s="39"/>
      <c r="D144" s="39"/>
      <c r="E144" s="8"/>
      <c r="F144" s="8"/>
      <c r="G144" s="8"/>
      <c r="H144" s="8"/>
    </row>
    <row r="145" spans="1:8" s="5" customFormat="1" x14ac:dyDescent="0.35">
      <c r="A145" s="36"/>
      <c r="B145" s="36"/>
      <c r="C145" s="39"/>
      <c r="D145" s="39"/>
      <c r="E145" s="8"/>
      <c r="F145" s="8"/>
      <c r="G145" s="8"/>
      <c r="H145" s="8"/>
    </row>
    <row r="146" spans="1:8" s="5" customFormat="1" x14ac:dyDescent="0.35">
      <c r="A146" s="36"/>
      <c r="B146" s="36"/>
      <c r="C146" s="39"/>
      <c r="D146" s="39"/>
      <c r="E146" s="8"/>
      <c r="F146" s="8"/>
      <c r="G146" s="8"/>
      <c r="H146" s="8"/>
    </row>
    <row r="147" spans="1:8" s="5" customFormat="1" x14ac:dyDescent="0.35">
      <c r="A147" s="36"/>
      <c r="B147" s="36"/>
      <c r="C147" s="39"/>
      <c r="D147" s="39"/>
      <c r="E147" s="8"/>
      <c r="F147" s="8"/>
      <c r="G147" s="8"/>
      <c r="H147" s="8"/>
    </row>
    <row r="148" spans="1:8" s="5" customFormat="1" x14ac:dyDescent="0.35">
      <c r="A148" s="36"/>
      <c r="B148" s="36"/>
      <c r="C148" s="39"/>
      <c r="D148" s="39"/>
      <c r="E148" s="8"/>
      <c r="F148" s="8"/>
      <c r="G148" s="8"/>
      <c r="H148" s="8"/>
    </row>
    <row r="149" spans="1:8" s="5" customFormat="1" x14ac:dyDescent="0.35">
      <c r="A149" s="36"/>
      <c r="B149" s="36"/>
      <c r="C149" s="39"/>
      <c r="D149" s="39"/>
      <c r="E149" s="8"/>
      <c r="F149" s="8"/>
      <c r="G149" s="8"/>
      <c r="H149" s="8"/>
    </row>
    <row r="150" spans="1:8" s="5" customFormat="1" x14ac:dyDescent="0.35">
      <c r="A150" s="36"/>
      <c r="B150" s="36"/>
      <c r="C150" s="39"/>
      <c r="D150" s="39"/>
      <c r="E150" s="8"/>
      <c r="F150" s="8"/>
      <c r="G150" s="8"/>
      <c r="H150" s="8"/>
    </row>
    <row r="151" spans="1:8" s="5" customFormat="1" x14ac:dyDescent="0.35">
      <c r="A151" s="36"/>
      <c r="B151" s="36"/>
      <c r="C151" s="39"/>
      <c r="D151" s="39"/>
      <c r="E151" s="8"/>
      <c r="F151" s="8"/>
      <c r="G151" s="8"/>
      <c r="H151" s="8"/>
    </row>
    <row r="152" spans="1:8" s="5" customFormat="1" x14ac:dyDescent="0.35">
      <c r="A152" s="36"/>
      <c r="B152" s="36"/>
      <c r="C152" s="39"/>
      <c r="D152" s="39"/>
      <c r="E152" s="8"/>
      <c r="F152" s="8"/>
      <c r="G152" s="8"/>
      <c r="H152" s="8"/>
    </row>
    <row r="153" spans="1:8" s="5" customFormat="1" x14ac:dyDescent="0.35">
      <c r="A153" s="36"/>
      <c r="B153" s="36"/>
      <c r="C153" s="39"/>
      <c r="D153" s="39"/>
      <c r="E153" s="8"/>
      <c r="F153" s="8"/>
      <c r="G153" s="8"/>
      <c r="H153" s="8"/>
    </row>
    <row r="154" spans="1:8" s="5" customFormat="1" x14ac:dyDescent="0.35">
      <c r="A154" s="36"/>
      <c r="B154" s="36"/>
      <c r="C154" s="39"/>
      <c r="D154" s="39"/>
      <c r="E154" s="8"/>
      <c r="F154" s="8"/>
      <c r="G154" s="8"/>
      <c r="H154" s="8"/>
    </row>
    <row r="155" spans="1:8" s="5" customFormat="1" x14ac:dyDescent="0.35">
      <c r="A155" s="36"/>
      <c r="B155" s="36"/>
      <c r="C155" s="39"/>
      <c r="D155" s="39"/>
      <c r="E155" s="8"/>
      <c r="F155" s="8"/>
      <c r="G155" s="8"/>
      <c r="H155" s="8"/>
    </row>
    <row r="156" spans="1:8" s="5" customFormat="1" x14ac:dyDescent="0.35">
      <c r="A156" s="36"/>
      <c r="B156" s="36"/>
      <c r="C156" s="39"/>
      <c r="D156" s="39"/>
      <c r="E156" s="8"/>
      <c r="F156" s="8"/>
      <c r="G156" s="8"/>
      <c r="H156" s="8"/>
    </row>
    <row r="157" spans="1:8" s="5" customFormat="1" x14ac:dyDescent="0.35">
      <c r="A157" s="36"/>
      <c r="B157" s="36"/>
      <c r="C157" s="39"/>
      <c r="D157" s="39"/>
      <c r="E157" s="8"/>
      <c r="F157" s="8"/>
      <c r="G157" s="8"/>
      <c r="H157" s="8"/>
    </row>
    <row r="158" spans="1:8" s="5" customFormat="1" x14ac:dyDescent="0.35">
      <c r="A158" s="36"/>
      <c r="B158" s="36"/>
      <c r="C158" s="39"/>
      <c r="D158" s="39"/>
      <c r="E158" s="8"/>
      <c r="F158" s="8"/>
      <c r="G158" s="8"/>
      <c r="H158" s="8"/>
    </row>
    <row r="159" spans="1:8" s="5" customFormat="1" x14ac:dyDescent="0.35">
      <c r="A159" s="36"/>
      <c r="B159" s="36"/>
      <c r="C159" s="39"/>
      <c r="D159" s="39"/>
      <c r="E159" s="8"/>
      <c r="F159" s="8"/>
      <c r="G159" s="8"/>
      <c r="H159" s="8"/>
    </row>
    <row r="160" spans="1:8" s="5" customFormat="1" x14ac:dyDescent="0.35">
      <c r="A160" s="36"/>
      <c r="B160" s="36"/>
      <c r="C160" s="39"/>
      <c r="D160" s="39"/>
      <c r="E160" s="8"/>
      <c r="F160" s="8"/>
      <c r="G160" s="8"/>
      <c r="H160" s="8"/>
    </row>
    <row r="161" spans="1:8" s="5" customFormat="1" x14ac:dyDescent="0.35">
      <c r="A161" s="36"/>
      <c r="B161" s="36"/>
      <c r="C161" s="39"/>
      <c r="D161" s="39"/>
      <c r="E161" s="8"/>
      <c r="F161" s="8"/>
      <c r="G161" s="8"/>
      <c r="H161" s="8"/>
    </row>
    <row r="162" spans="1:8" s="5" customFormat="1" x14ac:dyDescent="0.35">
      <c r="A162" s="36"/>
      <c r="B162" s="36"/>
      <c r="C162" s="39"/>
      <c r="D162" s="39"/>
      <c r="E162" s="8"/>
      <c r="F162" s="8"/>
      <c r="G162" s="8"/>
      <c r="H162" s="8"/>
    </row>
    <row r="163" spans="1:8" s="5" customFormat="1" x14ac:dyDescent="0.35">
      <c r="A163" s="36"/>
      <c r="B163" s="36"/>
      <c r="C163" s="39"/>
      <c r="D163" s="39"/>
      <c r="E163" s="8"/>
      <c r="F163" s="8"/>
      <c r="G163" s="8"/>
      <c r="H163" s="8"/>
    </row>
    <row r="164" spans="1:8" s="5" customFormat="1" x14ac:dyDescent="0.35">
      <c r="A164" s="36"/>
      <c r="B164" s="36"/>
      <c r="C164" s="39"/>
      <c r="D164" s="39"/>
      <c r="E164" s="8"/>
      <c r="F164" s="8"/>
      <c r="G164" s="8"/>
      <c r="H164" s="8"/>
    </row>
    <row r="165" spans="1:8" s="5" customFormat="1" x14ac:dyDescent="0.35">
      <c r="A165" s="36"/>
      <c r="B165" s="36"/>
      <c r="C165" s="39"/>
      <c r="D165" s="39"/>
      <c r="E165" s="8"/>
      <c r="F165" s="8"/>
      <c r="G165" s="8"/>
      <c r="H165" s="8"/>
    </row>
    <row r="166" spans="1:8" s="5" customFormat="1" x14ac:dyDescent="0.35">
      <c r="A166" s="36"/>
      <c r="B166" s="36"/>
      <c r="C166" s="39"/>
      <c r="D166" s="39"/>
      <c r="E166" s="8"/>
      <c r="F166" s="8"/>
      <c r="G166" s="8"/>
      <c r="H166" s="8"/>
    </row>
    <row r="167" spans="1:8" s="5" customFormat="1" x14ac:dyDescent="0.35">
      <c r="A167" s="36"/>
      <c r="B167" s="36"/>
      <c r="C167" s="39"/>
      <c r="D167" s="39"/>
      <c r="E167" s="8"/>
      <c r="F167" s="8"/>
      <c r="G167" s="8"/>
      <c r="H167" s="8"/>
    </row>
    <row r="168" spans="1:8" s="5" customFormat="1" x14ac:dyDescent="0.35">
      <c r="A168" s="36"/>
      <c r="B168" s="36"/>
      <c r="C168" s="39"/>
      <c r="D168" s="39"/>
      <c r="E168" s="8"/>
      <c r="F168" s="8"/>
      <c r="G168" s="8"/>
      <c r="H168" s="8"/>
    </row>
    <row r="169" spans="1:8" s="5" customFormat="1" x14ac:dyDescent="0.35">
      <c r="A169" s="36"/>
      <c r="B169" s="36"/>
      <c r="C169" s="39"/>
      <c r="D169" s="39"/>
      <c r="E169" s="8"/>
      <c r="F169" s="8"/>
      <c r="G169" s="8"/>
      <c r="H169" s="8"/>
    </row>
    <row r="170" spans="1:8" s="5" customFormat="1" x14ac:dyDescent="0.35">
      <c r="A170" s="36"/>
      <c r="B170" s="36"/>
      <c r="C170" s="39"/>
      <c r="D170" s="39"/>
      <c r="E170" s="8"/>
      <c r="F170" s="8"/>
      <c r="G170" s="8"/>
      <c r="H170" s="8"/>
    </row>
    <row r="171" spans="1:8" s="5" customFormat="1" x14ac:dyDescent="0.35">
      <c r="A171" s="36"/>
      <c r="B171" s="36"/>
      <c r="C171" s="39"/>
      <c r="D171" s="39"/>
      <c r="E171" s="8"/>
      <c r="F171" s="8"/>
      <c r="G171" s="8"/>
      <c r="H171" s="8"/>
    </row>
    <row r="172" spans="1:8" s="5" customFormat="1" x14ac:dyDescent="0.35">
      <c r="A172" s="36"/>
      <c r="B172" s="36"/>
      <c r="C172" s="39"/>
      <c r="D172" s="39"/>
      <c r="E172" s="8"/>
      <c r="F172" s="8"/>
      <c r="G172" s="8"/>
      <c r="H172" s="8"/>
    </row>
    <row r="173" spans="1:8" s="5" customFormat="1" x14ac:dyDescent="0.35">
      <c r="A173" s="36"/>
      <c r="B173" s="36"/>
      <c r="C173" s="39"/>
      <c r="D173" s="39"/>
      <c r="E173" s="8"/>
      <c r="F173" s="8"/>
      <c r="G173" s="8"/>
      <c r="H173" s="8"/>
    </row>
    <row r="174" spans="1:8" s="5" customFormat="1" x14ac:dyDescent="0.35">
      <c r="A174" s="36"/>
      <c r="B174" s="36"/>
      <c r="C174" s="39"/>
      <c r="D174" s="39"/>
      <c r="E174" s="8"/>
      <c r="F174" s="8"/>
      <c r="G174" s="8"/>
      <c r="H174" s="8"/>
    </row>
    <row r="175" spans="1:8" s="5" customFormat="1" x14ac:dyDescent="0.35">
      <c r="A175" s="36"/>
      <c r="B175" s="36"/>
      <c r="C175" s="39"/>
      <c r="D175" s="39"/>
      <c r="E175" s="8"/>
      <c r="F175" s="8"/>
      <c r="G175" s="8"/>
      <c r="H175" s="8"/>
    </row>
    <row r="176" spans="1:8" s="5" customFormat="1" x14ac:dyDescent="0.35">
      <c r="A176" s="36"/>
      <c r="B176" s="36"/>
      <c r="C176" s="39"/>
      <c r="D176" s="39"/>
      <c r="E176" s="8"/>
      <c r="F176" s="8"/>
      <c r="G176" s="8"/>
      <c r="H176" s="8"/>
    </row>
    <row r="177" spans="1:8" s="5" customFormat="1" x14ac:dyDescent="0.35">
      <c r="A177" s="36"/>
      <c r="B177" s="36"/>
      <c r="C177" s="39"/>
      <c r="D177" s="39"/>
      <c r="E177" s="8"/>
      <c r="F177" s="8"/>
      <c r="G177" s="8"/>
      <c r="H177" s="8"/>
    </row>
    <row r="178" spans="1:8" s="5" customFormat="1" x14ac:dyDescent="0.35">
      <c r="A178" s="36"/>
      <c r="B178" s="36"/>
      <c r="C178" s="39"/>
      <c r="D178" s="39"/>
      <c r="E178" s="8"/>
      <c r="F178" s="8"/>
      <c r="G178" s="8"/>
      <c r="H178" s="8"/>
    </row>
    <row r="179" spans="1:8" s="5" customFormat="1" x14ac:dyDescent="0.35">
      <c r="A179" s="36"/>
      <c r="B179" s="36"/>
      <c r="C179" s="39"/>
      <c r="D179" s="39"/>
      <c r="E179" s="8"/>
      <c r="F179" s="8"/>
      <c r="G179" s="8"/>
      <c r="H179" s="8"/>
    </row>
    <row r="180" spans="1:8" s="5" customFormat="1" x14ac:dyDescent="0.35">
      <c r="A180" s="36"/>
      <c r="B180" s="36"/>
      <c r="C180" s="39"/>
      <c r="D180" s="39"/>
      <c r="E180" s="8"/>
      <c r="F180" s="8"/>
      <c r="G180" s="8"/>
      <c r="H180" s="8"/>
    </row>
    <row r="181" spans="1:8" s="5" customFormat="1" x14ac:dyDescent="0.35">
      <c r="A181" s="36"/>
      <c r="B181" s="36"/>
      <c r="C181" s="39"/>
      <c r="D181" s="39"/>
      <c r="E181" s="8"/>
      <c r="F181" s="8"/>
      <c r="G181" s="8"/>
      <c r="H181" s="8"/>
    </row>
    <row r="182" spans="1:8" s="5" customFormat="1" x14ac:dyDescent="0.35">
      <c r="A182" s="36"/>
      <c r="B182" s="36"/>
      <c r="C182" s="39"/>
      <c r="D182" s="39"/>
      <c r="E182" s="8"/>
      <c r="F182" s="8"/>
      <c r="G182" s="8"/>
      <c r="H182" s="8"/>
    </row>
    <row r="183" spans="1:8" s="5" customFormat="1" x14ac:dyDescent="0.35">
      <c r="A183" s="36"/>
      <c r="B183" s="36"/>
      <c r="C183" s="39"/>
      <c r="D183" s="39"/>
      <c r="E183" s="8"/>
      <c r="F183" s="8"/>
      <c r="G183" s="8"/>
      <c r="H183" s="8"/>
    </row>
    <row r="184" spans="1:8" s="5" customFormat="1" x14ac:dyDescent="0.35">
      <c r="A184" s="36"/>
      <c r="B184" s="36"/>
      <c r="C184" s="39"/>
      <c r="D184" s="39"/>
      <c r="E184" s="8"/>
      <c r="F184" s="8"/>
      <c r="G184" s="8"/>
      <c r="H184" s="8"/>
    </row>
    <row r="185" spans="1:8" s="5" customFormat="1" x14ac:dyDescent="0.35">
      <c r="A185" s="36"/>
      <c r="B185" s="36"/>
      <c r="C185" s="39"/>
      <c r="D185" s="39"/>
      <c r="E185" s="8"/>
      <c r="F185" s="8"/>
      <c r="G185" s="8"/>
      <c r="H185" s="8"/>
    </row>
    <row r="186" spans="1:8" s="5" customFormat="1" x14ac:dyDescent="0.35">
      <c r="A186" s="36"/>
      <c r="B186" s="36"/>
      <c r="C186" s="39"/>
      <c r="D186" s="39"/>
      <c r="E186" s="8"/>
      <c r="F186" s="8"/>
      <c r="G186" s="8"/>
      <c r="H186" s="8"/>
    </row>
    <row r="187" spans="1:8" s="5" customFormat="1" x14ac:dyDescent="0.35">
      <c r="A187" s="36"/>
      <c r="B187" s="36"/>
      <c r="C187" s="39"/>
      <c r="D187" s="39"/>
      <c r="E187" s="8"/>
      <c r="F187" s="8"/>
      <c r="G187" s="8"/>
      <c r="H187" s="8"/>
    </row>
    <row r="188" spans="1:8" s="5" customFormat="1" x14ac:dyDescent="0.35">
      <c r="A188" s="36"/>
      <c r="B188" s="36"/>
      <c r="C188" s="39"/>
      <c r="D188" s="39"/>
      <c r="E188" s="8"/>
      <c r="F188" s="8"/>
      <c r="G188" s="8"/>
      <c r="H188" s="8"/>
    </row>
    <row r="189" spans="1:8" s="5" customFormat="1" x14ac:dyDescent="0.35">
      <c r="A189" s="36"/>
      <c r="B189" s="36"/>
      <c r="C189" s="39"/>
      <c r="D189" s="39"/>
      <c r="E189" s="8"/>
      <c r="F189" s="8"/>
      <c r="G189" s="8"/>
      <c r="H189" s="8"/>
    </row>
    <row r="190" spans="1:8" s="5" customFormat="1" x14ac:dyDescent="0.35">
      <c r="A190" s="36"/>
      <c r="B190" s="36"/>
      <c r="C190" s="39"/>
      <c r="D190" s="39"/>
      <c r="E190" s="8"/>
      <c r="F190" s="8"/>
      <c r="G190" s="8"/>
      <c r="H190" s="8"/>
    </row>
    <row r="191" spans="1:8" s="5" customFormat="1" x14ac:dyDescent="0.35">
      <c r="A191" s="36"/>
      <c r="B191" s="36"/>
      <c r="C191" s="39"/>
      <c r="D191" s="39"/>
      <c r="E191" s="8"/>
      <c r="F191" s="8"/>
      <c r="G191" s="8"/>
      <c r="H191" s="8"/>
    </row>
    <row r="192" spans="1:8" x14ac:dyDescent="0.35">
      <c r="A192" s="36"/>
      <c r="B192" s="36"/>
      <c r="E192" s="8"/>
      <c r="F192" s="8"/>
      <c r="G192" s="8"/>
    </row>
    <row r="193" spans="1:7" x14ac:dyDescent="0.35">
      <c r="A193" s="36"/>
      <c r="B193" s="36"/>
      <c r="E193" s="8"/>
      <c r="F193" s="8"/>
      <c r="G193" s="8"/>
    </row>
    <row r="194" spans="1:7" x14ac:dyDescent="0.35">
      <c r="A194" s="36"/>
      <c r="B194" s="36"/>
      <c r="E194" s="8"/>
      <c r="F194" s="8"/>
      <c r="G194" s="8"/>
    </row>
    <row r="195" spans="1:7" x14ac:dyDescent="0.35">
      <c r="A195" s="36"/>
      <c r="B195" s="36"/>
      <c r="E195" s="8"/>
      <c r="F195" s="8"/>
      <c r="G195" s="8"/>
    </row>
    <row r="196" spans="1:7" x14ac:dyDescent="0.35">
      <c r="A196" s="36"/>
      <c r="B196" s="36"/>
      <c r="E196" s="8"/>
      <c r="F196" s="8"/>
      <c r="G196" s="8"/>
    </row>
    <row r="197" spans="1:7" x14ac:dyDescent="0.35">
      <c r="A197" s="36"/>
      <c r="B197" s="36"/>
    </row>
    <row r="198" spans="1:7" x14ac:dyDescent="0.35">
      <c r="A198" s="36"/>
      <c r="B198" s="36"/>
    </row>
    <row r="199" spans="1:7" x14ac:dyDescent="0.35">
      <c r="A199" s="36"/>
      <c r="B199" s="36"/>
    </row>
    <row r="200" spans="1:7" x14ac:dyDescent="0.35">
      <c r="A200" s="36"/>
      <c r="B200" s="36"/>
    </row>
  </sheetData>
  <pageMargins left="0.70866141732283472" right="0.70866141732283472" top="0.74803149606299213" bottom="0.74803149606299213" header="0.31496062992125984" footer="0.31496062992125984"/>
  <pageSetup scale="66" orientation="portrait" horizontalDpi="4294967294" vertic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3"/>
  <sheetViews>
    <sheetView topLeftCell="A16" zoomScaleNormal="100" workbookViewId="0">
      <selection activeCell="A5" sqref="A5:F26"/>
    </sheetView>
  </sheetViews>
  <sheetFormatPr baseColWidth="10" defaultColWidth="11.453125" defaultRowHeight="15.5" x14ac:dyDescent="0.35"/>
  <cols>
    <col min="1" max="1" width="26.453125" style="2" customWidth="1"/>
    <col min="2" max="3" width="12.54296875" style="2" customWidth="1"/>
    <col min="4" max="4" width="13.1796875" style="8" customWidth="1"/>
    <col min="5" max="6" width="14.54296875" style="3" customWidth="1"/>
    <col min="7" max="7" width="11.54296875" style="8" customWidth="1"/>
    <col min="8" max="8" width="15.1796875" style="8" customWidth="1"/>
    <col min="9" max="234" width="11.453125" style="2"/>
    <col min="235" max="235" width="26.453125" style="2" customWidth="1"/>
    <col min="236" max="244" width="11.54296875" style="2" customWidth="1"/>
    <col min="245" max="245" width="13.7265625" style="2" customWidth="1"/>
    <col min="246" max="248" width="11.54296875" style="2" customWidth="1"/>
    <col min="249" max="16384" width="11.453125" style="2"/>
  </cols>
  <sheetData>
    <row r="1" spans="1:33" s="8" customFormat="1" x14ac:dyDescent="0.35">
      <c r="A1" s="1" t="s">
        <v>71</v>
      </c>
      <c r="B1" s="36"/>
      <c r="C1" s="36"/>
      <c r="D1" s="38"/>
      <c r="E1" s="38"/>
      <c r="F1" s="38"/>
      <c r="G1" s="3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s="8" customFormat="1" x14ac:dyDescent="0.35">
      <c r="A2" s="1" t="s">
        <v>0</v>
      </c>
      <c r="B2" s="36"/>
      <c r="C2" s="36"/>
      <c r="D2" s="38"/>
      <c r="E2" s="38"/>
      <c r="F2" s="38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s="8" customFormat="1" x14ac:dyDescent="0.35">
      <c r="A3" s="4"/>
      <c r="B3" s="4"/>
      <c r="C3" s="4"/>
      <c r="E3" s="3"/>
      <c r="F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8" customFormat="1" x14ac:dyDescent="0.35">
      <c r="A4" s="21" t="s">
        <v>63</v>
      </c>
      <c r="B4" s="28">
        <v>2000</v>
      </c>
      <c r="C4" s="40">
        <v>2006</v>
      </c>
      <c r="D4" s="28">
        <v>2012</v>
      </c>
      <c r="E4" s="28">
        <v>2016</v>
      </c>
      <c r="F4" s="28">
        <v>2019</v>
      </c>
      <c r="G4" s="28" t="s">
        <v>77</v>
      </c>
      <c r="H4" s="28" t="s">
        <v>85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s="8" customFormat="1" x14ac:dyDescent="0.35">
      <c r="A5" s="17" t="s">
        <v>21</v>
      </c>
      <c r="B5" s="18">
        <v>223.35</v>
      </c>
      <c r="C5" s="18">
        <v>614.38</v>
      </c>
      <c r="D5" s="18">
        <v>1519.1</v>
      </c>
      <c r="E5" s="18">
        <v>1420.61</v>
      </c>
      <c r="F5" s="59">
        <v>1615.5600000000015</v>
      </c>
      <c r="G5" s="118">
        <f t="shared" ref="G5:G16" si="0">+F5/E5-1</f>
        <v>0.13722978157270593</v>
      </c>
      <c r="H5" s="118">
        <f t="shared" ref="H5:H21" si="1">+F5/$F$28</f>
        <v>0.40461223283561165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33" s="8" customFormat="1" x14ac:dyDescent="0.35">
      <c r="A6" s="17" t="s">
        <v>22</v>
      </c>
      <c r="B6" s="18">
        <v>9.43</v>
      </c>
      <c r="C6" s="18">
        <v>29.119999</v>
      </c>
      <c r="D6" s="18">
        <v>260.89999999999998</v>
      </c>
      <c r="E6" s="18">
        <v>509.48</v>
      </c>
      <c r="F6" s="59">
        <v>1267.2500000000011</v>
      </c>
      <c r="G6" s="118">
        <f t="shared" si="0"/>
        <v>1.4873400329747999</v>
      </c>
      <c r="H6" s="118">
        <f t="shared" si="1"/>
        <v>0.31737902155347303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33" s="8" customFormat="1" x14ac:dyDescent="0.35">
      <c r="A7" s="17" t="s">
        <v>27</v>
      </c>
      <c r="B7" s="18">
        <v>238.44</v>
      </c>
      <c r="C7" s="18">
        <v>250.23</v>
      </c>
      <c r="D7" s="18">
        <v>464.9</v>
      </c>
      <c r="E7" s="18">
        <v>476.05</v>
      </c>
      <c r="F7" s="59">
        <v>536.81000000000017</v>
      </c>
      <c r="G7" s="118">
        <f t="shared" si="0"/>
        <v>0.1276336519273189</v>
      </c>
      <c r="H7" s="118">
        <f t="shared" si="1"/>
        <v>0.13444247982649024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33" s="8" customFormat="1" x14ac:dyDescent="0.35">
      <c r="A8" s="17" t="s">
        <v>2</v>
      </c>
      <c r="B8" s="18">
        <v>23.91</v>
      </c>
      <c r="C8" s="18">
        <v>14.900001</v>
      </c>
      <c r="D8" s="18">
        <v>27.9</v>
      </c>
      <c r="E8" s="18">
        <v>20.54</v>
      </c>
      <c r="F8" s="59">
        <v>232.38000000000011</v>
      </c>
      <c r="G8" s="118">
        <f t="shared" si="0"/>
        <v>10.313534566699129</v>
      </c>
      <c r="H8" s="118">
        <f t="shared" si="1"/>
        <v>5.8198885009742379E-2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33" s="8" customFormat="1" x14ac:dyDescent="0.35">
      <c r="A9" s="17" t="s">
        <v>25</v>
      </c>
      <c r="B9" s="18">
        <v>0.87</v>
      </c>
      <c r="C9" s="18">
        <v>19</v>
      </c>
      <c r="D9" s="18">
        <v>59.6</v>
      </c>
      <c r="E9" s="18">
        <v>79.91</v>
      </c>
      <c r="F9" s="59">
        <v>150.65</v>
      </c>
      <c r="G9" s="118">
        <f t="shared" si="0"/>
        <v>0.88524590163934436</v>
      </c>
      <c r="H9" s="118">
        <f t="shared" si="1"/>
        <v>3.7729847778284212E-2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33" s="8" customFormat="1" x14ac:dyDescent="0.35">
      <c r="A10" s="17" t="s">
        <v>30</v>
      </c>
      <c r="B10" s="18">
        <v>261.87</v>
      </c>
      <c r="C10" s="18">
        <v>279.67</v>
      </c>
      <c r="D10" s="18">
        <v>275.2</v>
      </c>
      <c r="E10" s="18">
        <v>116.81</v>
      </c>
      <c r="F10" s="59">
        <v>108.06000000000002</v>
      </c>
      <c r="G10" s="118">
        <f t="shared" si="0"/>
        <v>-7.4907970208029973E-2</v>
      </c>
      <c r="H10" s="118">
        <f t="shared" si="1"/>
        <v>2.7063308004788532E-2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33" s="8" customFormat="1" x14ac:dyDescent="0.35">
      <c r="A11" s="17" t="s">
        <v>8</v>
      </c>
      <c r="B11" s="18">
        <v>20.07</v>
      </c>
      <c r="C11" s="18">
        <v>26.1</v>
      </c>
      <c r="D11" s="18">
        <v>30.3</v>
      </c>
      <c r="E11" s="18">
        <v>28.08</v>
      </c>
      <c r="F11" s="59">
        <v>36.140000000000015</v>
      </c>
      <c r="G11" s="118">
        <f t="shared" si="0"/>
        <v>0.28703703703703765</v>
      </c>
      <c r="H11" s="118">
        <f t="shared" si="1"/>
        <v>9.0511563140205243E-3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33" s="8" customFormat="1" x14ac:dyDescent="0.35">
      <c r="A12" s="17" t="s">
        <v>59</v>
      </c>
      <c r="B12" s="18"/>
      <c r="C12" s="18"/>
      <c r="D12" s="18">
        <v>5.9</v>
      </c>
      <c r="E12" s="18">
        <v>13.72</v>
      </c>
      <c r="F12" s="59">
        <v>20.619999999999997</v>
      </c>
      <c r="G12" s="118">
        <f t="shared" si="0"/>
        <v>0.50291545189504339</v>
      </c>
      <c r="H12" s="118">
        <f t="shared" si="1"/>
        <v>5.1642181293609047E-3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33" s="8" customFormat="1" x14ac:dyDescent="0.35">
      <c r="A13" s="17" t="s">
        <v>15</v>
      </c>
      <c r="B13" s="18"/>
      <c r="C13" s="18">
        <v>1.05</v>
      </c>
      <c r="D13" s="18">
        <v>11.1</v>
      </c>
      <c r="E13" s="18">
        <v>8.98</v>
      </c>
      <c r="F13" s="59">
        <v>9.42</v>
      </c>
      <c r="G13" s="118">
        <f t="shared" si="0"/>
        <v>4.8997772828507813E-2</v>
      </c>
      <c r="H13" s="118">
        <f t="shared" si="1"/>
        <v>2.3592111919776785E-3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33" s="8" customFormat="1" x14ac:dyDescent="0.35">
      <c r="A14" s="17" t="s">
        <v>11</v>
      </c>
      <c r="B14" s="18">
        <v>15.61</v>
      </c>
      <c r="C14" s="18">
        <v>15.41</v>
      </c>
      <c r="D14" s="18">
        <v>16.899999999999999</v>
      </c>
      <c r="E14" s="18">
        <v>6.36</v>
      </c>
      <c r="F14" s="59">
        <v>7.32</v>
      </c>
      <c r="G14" s="118">
        <f t="shared" si="0"/>
        <v>0.15094339622641506</v>
      </c>
      <c r="H14" s="118">
        <f t="shared" si="1"/>
        <v>1.8332723912183235E-3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33" s="8" customFormat="1" x14ac:dyDescent="0.35">
      <c r="A15" s="17" t="s">
        <v>45</v>
      </c>
      <c r="B15" s="18">
        <v>10.45</v>
      </c>
      <c r="C15" s="18">
        <v>4.4400000000000004</v>
      </c>
      <c r="D15" s="18">
        <v>3</v>
      </c>
      <c r="E15" s="18">
        <v>2.1800000000000002</v>
      </c>
      <c r="F15" s="59">
        <v>4.1199999999999992</v>
      </c>
      <c r="G15" s="118">
        <f t="shared" si="0"/>
        <v>0.88990825688073349</v>
      </c>
      <c r="H15" s="118">
        <f t="shared" si="1"/>
        <v>1.0318418376802584E-3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33" s="8" customFormat="1" x14ac:dyDescent="0.35">
      <c r="A16" s="16" t="s">
        <v>76</v>
      </c>
      <c r="B16" s="16"/>
      <c r="C16" s="16"/>
      <c r="D16" s="18"/>
      <c r="E16" s="18">
        <v>17.7</v>
      </c>
      <c r="F16" s="59">
        <v>2.2000000000000002</v>
      </c>
      <c r="G16" s="118">
        <f t="shared" si="0"/>
        <v>-0.87570621468926557</v>
      </c>
      <c r="H16" s="118">
        <f t="shared" si="1"/>
        <v>5.5098350555741961E-4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33" s="8" customFormat="1" x14ac:dyDescent="0.35">
      <c r="A17" s="17" t="s">
        <v>1</v>
      </c>
      <c r="B17" s="18"/>
      <c r="C17" s="18"/>
      <c r="D17" s="18"/>
      <c r="E17" s="18"/>
      <c r="F17" s="59">
        <v>1</v>
      </c>
      <c r="G17" s="118"/>
      <c r="H17" s="11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33" x14ac:dyDescent="0.35">
      <c r="A18" s="17" t="s">
        <v>32</v>
      </c>
      <c r="B18" s="18"/>
      <c r="C18" s="18">
        <v>2.2400000000000002</v>
      </c>
      <c r="D18" s="18">
        <v>7.9</v>
      </c>
      <c r="E18" s="18">
        <v>0.25</v>
      </c>
      <c r="F18" s="59">
        <v>0.76</v>
      </c>
      <c r="G18" s="118">
        <f>+F18/E18-1</f>
        <v>2.04</v>
      </c>
      <c r="H18" s="118">
        <f t="shared" si="1"/>
        <v>1.903397564652904E-4</v>
      </c>
    </row>
    <row r="19" spans="1:33" x14ac:dyDescent="0.35">
      <c r="A19" s="17" t="s">
        <v>47</v>
      </c>
      <c r="B19" s="18"/>
      <c r="C19" s="18"/>
      <c r="D19" s="18"/>
      <c r="E19" s="18"/>
      <c r="F19" s="59">
        <v>0.32</v>
      </c>
      <c r="G19" s="118"/>
      <c r="H19" s="118"/>
    </row>
    <row r="20" spans="1:33" x14ac:dyDescent="0.35">
      <c r="A20" s="17" t="s">
        <v>10</v>
      </c>
      <c r="B20" s="18">
        <v>245.56</v>
      </c>
      <c r="C20" s="18">
        <v>142.06998999999999</v>
      </c>
      <c r="D20" s="18">
        <v>8.9</v>
      </c>
      <c r="E20" s="18">
        <v>1.89</v>
      </c>
      <c r="F20" s="59">
        <v>0.25</v>
      </c>
      <c r="G20" s="118">
        <f>+F20/E20-1</f>
        <v>-0.86772486772486768</v>
      </c>
      <c r="H20" s="118">
        <f t="shared" si="1"/>
        <v>6.2611761995161319E-5</v>
      </c>
    </row>
    <row r="21" spans="1:33" ht="15.75" customHeight="1" x14ac:dyDescent="0.35">
      <c r="A21" s="17" t="s">
        <v>97</v>
      </c>
      <c r="B21" s="18"/>
      <c r="C21" s="18"/>
      <c r="D21" s="18"/>
      <c r="E21" s="18">
        <v>0.77</v>
      </c>
      <c r="F21" s="59">
        <v>0</v>
      </c>
      <c r="G21" s="118">
        <f>+F21/E21-1</f>
        <v>-1</v>
      </c>
      <c r="H21" s="118">
        <f t="shared" si="1"/>
        <v>0</v>
      </c>
    </row>
    <row r="22" spans="1:33" x14ac:dyDescent="0.35">
      <c r="A22" s="17" t="s">
        <v>4</v>
      </c>
      <c r="B22" s="18"/>
      <c r="C22" s="18">
        <v>3</v>
      </c>
      <c r="D22" s="18">
        <v>0</v>
      </c>
      <c r="E22" s="18"/>
      <c r="F22" s="59"/>
      <c r="G22" s="118"/>
      <c r="H22" s="118"/>
    </row>
    <row r="23" spans="1:33" s="3" customFormat="1" x14ac:dyDescent="0.35">
      <c r="A23" s="17" t="s">
        <v>60</v>
      </c>
      <c r="B23" s="18">
        <v>3.64</v>
      </c>
      <c r="C23" s="18"/>
      <c r="D23" s="18"/>
      <c r="E23" s="18"/>
      <c r="F23" s="59"/>
      <c r="G23" s="118"/>
      <c r="H23" s="118"/>
    </row>
    <row r="24" spans="1:33" s="3" customFormat="1" x14ac:dyDescent="0.35">
      <c r="A24" s="17" t="s">
        <v>12</v>
      </c>
      <c r="B24" s="18"/>
      <c r="C24" s="18">
        <v>0.06</v>
      </c>
      <c r="D24" s="18"/>
      <c r="E24" s="18"/>
      <c r="F24" s="59"/>
      <c r="G24" s="118"/>
      <c r="H24" s="118"/>
    </row>
    <row r="25" spans="1:33" s="3" customFormat="1" x14ac:dyDescent="0.35">
      <c r="A25" s="17" t="s">
        <v>14</v>
      </c>
      <c r="B25" s="18"/>
      <c r="C25" s="18">
        <v>1</v>
      </c>
      <c r="D25" s="18"/>
      <c r="E25" s="18"/>
      <c r="F25" s="59"/>
      <c r="G25" s="118"/>
      <c r="H25" s="118"/>
    </row>
    <row r="26" spans="1:33" s="3" customFormat="1" x14ac:dyDescent="0.35">
      <c r="A26" s="17" t="s">
        <v>19</v>
      </c>
      <c r="B26" s="18">
        <v>7.09</v>
      </c>
      <c r="C26" s="18"/>
      <c r="D26" s="18"/>
      <c r="E26" s="18"/>
      <c r="F26" s="59"/>
      <c r="G26" s="118"/>
      <c r="H26" s="118"/>
    </row>
    <row r="27" spans="1:33" s="3" customFormat="1" x14ac:dyDescent="0.35">
      <c r="A27" s="17"/>
      <c r="B27" s="18"/>
      <c r="C27" s="18"/>
      <c r="D27" s="18"/>
      <c r="E27" s="18"/>
      <c r="F27" s="59"/>
      <c r="G27" s="118"/>
      <c r="H27" s="11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spans="1:33" s="6" customFormat="1" x14ac:dyDescent="0.35">
      <c r="A28" s="20" t="s">
        <v>61</v>
      </c>
      <c r="B28" s="24">
        <f>SUM(B5:B27)</f>
        <v>1060.2900000000002</v>
      </c>
      <c r="C28" s="24">
        <f>SUM(C5:C27)</f>
        <v>1402.6699899999999</v>
      </c>
      <c r="D28" s="24">
        <f>SUM(D5:D27)</f>
        <v>2691.6000000000004</v>
      </c>
      <c r="E28" s="24">
        <f>SUM(E5:E27)</f>
        <v>2703.329999999999</v>
      </c>
      <c r="F28" s="24">
        <f>SUM(F5:F27)</f>
        <v>3992.8600000000029</v>
      </c>
      <c r="G28" s="109">
        <f>+F28/E28-1</f>
        <v>0.47701538472920602</v>
      </c>
      <c r="H28" s="123">
        <f>+F28/$F$28</f>
        <v>1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spans="1:33" s="6" customFormat="1" x14ac:dyDescent="0.35">
      <c r="A29" s="10" t="s">
        <v>66</v>
      </c>
      <c r="B29" s="32"/>
      <c r="C29" s="32"/>
      <c r="D29" s="32"/>
      <c r="E29" s="8"/>
      <c r="F29" s="8"/>
      <c r="G29" s="54"/>
      <c r="H29" s="8"/>
      <c r="I29" s="125"/>
      <c r="J29" s="125"/>
      <c r="K29" s="125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1:33" s="5" customFormat="1" x14ac:dyDescent="0.35">
      <c r="A30" s="8"/>
      <c r="B30" s="8"/>
      <c r="C30" s="8"/>
      <c r="D30" s="8"/>
      <c r="E30" s="8"/>
      <c r="F30" s="8"/>
      <c r="G30" s="8"/>
      <c r="H30" s="8"/>
      <c r="I30" s="125"/>
      <c r="J30" s="125"/>
      <c r="K30" s="125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spans="1:33" s="5" customFormat="1" x14ac:dyDescent="0.35">
      <c r="A31" s="8"/>
      <c r="B31" s="8"/>
      <c r="C31" s="8"/>
      <c r="D31" s="8"/>
      <c r="E31" s="8"/>
      <c r="F31" s="10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spans="1:33" s="5" customFormat="1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spans="1:33" s="5" customFormat="1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spans="1:33" s="5" customFormat="1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spans="1:33" s="5" customFormat="1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spans="1:33" s="5" customFormat="1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spans="1:33" s="5" customFormat="1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spans="1:33" s="5" customFormat="1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spans="1:33" s="5" customFormat="1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1:33" s="5" customFormat="1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spans="1:33" s="5" customFormat="1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3" s="5" customFormat="1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spans="1:33" s="5" customFormat="1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spans="1:33" s="5" customFormat="1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spans="1:33" s="5" customFormat="1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spans="1:33" s="5" customFormat="1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spans="1:33" s="5" customFormat="1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spans="1:33" s="5" customFormat="1" x14ac:dyDescent="0.3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spans="1:33" s="5" customFormat="1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spans="1:33" s="5" customFormat="1" x14ac:dyDescent="0.3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spans="1:33" s="5" customFormat="1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spans="1:33" s="5" customFormat="1" x14ac:dyDescent="0.3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spans="1:33" s="5" customFormat="1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spans="1:33" s="5" customFormat="1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spans="1:33" s="5" customFormat="1" x14ac:dyDescent="0.3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spans="1:33" s="5" customFormat="1" x14ac:dyDescent="0.3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spans="1:33" s="5" customFormat="1" x14ac:dyDescent="0.3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spans="1:33" s="5" customFormat="1" x14ac:dyDescent="0.3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spans="1:33" s="5" customFormat="1" x14ac:dyDescent="0.3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spans="1:33" s="5" customFormat="1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spans="1:33" s="5" customFormat="1" x14ac:dyDescent="0.3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spans="1:33" s="5" customFormat="1" x14ac:dyDescent="0.3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spans="1:33" s="5" customFormat="1" x14ac:dyDescent="0.3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spans="1:33" s="5" customFormat="1" x14ac:dyDescent="0.3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spans="1:33" s="5" customFormat="1" x14ac:dyDescent="0.3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spans="1:33" s="5" customFormat="1" x14ac:dyDescent="0.3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spans="1:33" s="5" customFormat="1" x14ac:dyDescent="0.3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spans="1:33" s="5" customFormat="1" x14ac:dyDescent="0.3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spans="1:33" s="5" customFormat="1" x14ac:dyDescent="0.3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spans="1:33" s="5" customFormat="1" x14ac:dyDescent="0.3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spans="1:33" s="5" customFormat="1" x14ac:dyDescent="0.3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spans="1:33" s="5" customFormat="1" x14ac:dyDescent="0.3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spans="1:33" s="5" customFormat="1" x14ac:dyDescent="0.3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spans="1:33" s="5" customFormat="1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spans="1:33" s="5" customFormat="1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spans="1:33" s="5" customFormat="1" x14ac:dyDescent="0.3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spans="1:33" s="5" customFormat="1" x14ac:dyDescent="0.3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spans="1:33" s="5" customFormat="1" x14ac:dyDescent="0.3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spans="1:33" s="5" customFormat="1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spans="1:33" s="5" customFormat="1" x14ac:dyDescent="0.3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spans="1:33" s="5" customFormat="1" x14ac:dyDescent="0.3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spans="1:33" s="5" customFormat="1" x14ac:dyDescent="0.3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spans="1:33" s="5" customFormat="1" x14ac:dyDescent="0.3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spans="1:33" s="5" customFormat="1" x14ac:dyDescent="0.3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spans="1:33" s="5" customFormat="1" x14ac:dyDescent="0.3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spans="1:33" s="5" customFormat="1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spans="1:33" s="5" customFormat="1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spans="1:33" s="5" customFormat="1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spans="1:33" s="5" customFormat="1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spans="1:33" s="5" customFormat="1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spans="1:33" s="5" customFormat="1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spans="1:33" s="5" customFormat="1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spans="1:33" s="5" customFormat="1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spans="1:33" s="5" customFormat="1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spans="1:33" s="5" customFormat="1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spans="1:33" s="5" customFormat="1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spans="1:33" s="5" customFormat="1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spans="1:33" s="5" customFormat="1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spans="1:33" s="5" customFormat="1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spans="1:33" s="5" customFormat="1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spans="1:33" s="5" customFormat="1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spans="1:33" s="5" customFormat="1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spans="1:33" s="5" customFormat="1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spans="1:33" s="5" customFormat="1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spans="1:33" s="5" customFormat="1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spans="1:33" s="5" customFormat="1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spans="1:33" s="5" customFormat="1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spans="1:33" s="5" customFormat="1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spans="1:33" s="5" customFormat="1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spans="1:33" s="5" customFormat="1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spans="1:33" s="5" customFormat="1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spans="1:33" s="5" customFormat="1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spans="1:33" s="5" customFormat="1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spans="1:33" s="5" customFormat="1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spans="1:33" s="5" customFormat="1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spans="1:33" s="5" customFormat="1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spans="1:33" s="5" customFormat="1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spans="1:33" s="5" customFormat="1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spans="1:33" s="5" customFormat="1" x14ac:dyDescent="0.35">
      <c r="A119" s="8"/>
      <c r="B119" s="8"/>
      <c r="C119" s="8"/>
      <c r="D119" s="8"/>
      <c r="E119" s="8"/>
      <c r="F119" s="8"/>
      <c r="G119" s="8"/>
      <c r="H119" s="8"/>
    </row>
    <row r="120" spans="1:33" s="5" customFormat="1" x14ac:dyDescent="0.35">
      <c r="A120" s="8"/>
      <c r="B120" s="8"/>
      <c r="C120" s="8"/>
      <c r="D120" s="8"/>
      <c r="E120" s="8"/>
      <c r="F120" s="8"/>
      <c r="G120" s="8"/>
      <c r="H120" s="8"/>
    </row>
    <row r="121" spans="1:33" s="5" customFormat="1" x14ac:dyDescent="0.35">
      <c r="A121" s="8"/>
      <c r="B121" s="8"/>
      <c r="C121" s="8"/>
      <c r="D121" s="8"/>
      <c r="E121" s="8"/>
      <c r="F121" s="8"/>
      <c r="G121" s="8"/>
      <c r="H121" s="8"/>
    </row>
    <row r="122" spans="1:33" s="5" customFormat="1" x14ac:dyDescent="0.35">
      <c r="A122" s="8"/>
      <c r="B122" s="8"/>
      <c r="C122" s="8"/>
      <c r="D122" s="8"/>
      <c r="E122" s="8"/>
      <c r="F122" s="8"/>
      <c r="G122" s="8"/>
      <c r="H122" s="8"/>
    </row>
    <row r="123" spans="1:33" s="5" customFormat="1" x14ac:dyDescent="0.35">
      <c r="A123" s="8"/>
      <c r="B123" s="8"/>
      <c r="C123" s="8"/>
      <c r="D123" s="8"/>
      <c r="E123" s="8"/>
      <c r="F123" s="8"/>
      <c r="G123" s="8"/>
      <c r="H123" s="8"/>
    </row>
    <row r="124" spans="1:33" s="5" customFormat="1" x14ac:dyDescent="0.35">
      <c r="A124" s="8"/>
      <c r="B124" s="8"/>
      <c r="C124" s="8"/>
      <c r="D124" s="8"/>
      <c r="E124" s="8"/>
      <c r="F124" s="8"/>
      <c r="G124" s="8"/>
      <c r="H124" s="8"/>
    </row>
    <row r="125" spans="1:33" s="5" customFormat="1" x14ac:dyDescent="0.35">
      <c r="A125" s="8"/>
      <c r="B125" s="8"/>
      <c r="C125" s="8"/>
      <c r="D125" s="8"/>
      <c r="E125" s="8"/>
      <c r="F125" s="8"/>
      <c r="G125" s="8"/>
      <c r="H125" s="8"/>
    </row>
    <row r="126" spans="1:33" s="5" customFormat="1" x14ac:dyDescent="0.35">
      <c r="A126" s="8"/>
      <c r="B126" s="8"/>
      <c r="C126" s="8"/>
      <c r="D126" s="8"/>
      <c r="E126" s="8"/>
      <c r="F126" s="8"/>
      <c r="G126" s="8"/>
      <c r="H126" s="8"/>
    </row>
    <row r="127" spans="1:33" s="5" customFormat="1" x14ac:dyDescent="0.35">
      <c r="A127" s="8"/>
      <c r="B127" s="8"/>
      <c r="C127" s="8"/>
      <c r="D127" s="8"/>
      <c r="E127" s="8"/>
      <c r="F127" s="8"/>
      <c r="G127" s="8"/>
      <c r="H127" s="8"/>
    </row>
    <row r="128" spans="1:33" s="5" customFormat="1" x14ac:dyDescent="0.35">
      <c r="A128" s="8"/>
      <c r="B128" s="8"/>
      <c r="C128" s="8"/>
      <c r="D128" s="8"/>
      <c r="E128" s="8"/>
      <c r="F128" s="8"/>
      <c r="G128" s="8"/>
      <c r="H128" s="8"/>
    </row>
    <row r="129" spans="1:8" s="5" customFormat="1" x14ac:dyDescent="0.35">
      <c r="A129" s="8"/>
      <c r="B129" s="8"/>
      <c r="C129" s="8"/>
      <c r="D129" s="8"/>
      <c r="E129" s="8"/>
      <c r="F129" s="8"/>
      <c r="G129" s="8"/>
      <c r="H129" s="8"/>
    </row>
    <row r="130" spans="1:8" s="5" customFormat="1" x14ac:dyDescent="0.35">
      <c r="A130" s="8"/>
      <c r="B130" s="8"/>
      <c r="C130" s="8"/>
      <c r="D130" s="8"/>
      <c r="E130" s="8"/>
      <c r="F130" s="8"/>
      <c r="G130" s="8"/>
      <c r="H130" s="8"/>
    </row>
    <row r="131" spans="1:8" s="5" customFormat="1" x14ac:dyDescent="0.35">
      <c r="A131" s="8"/>
      <c r="B131" s="8"/>
      <c r="C131" s="8"/>
      <c r="D131" s="8"/>
      <c r="E131" s="8"/>
      <c r="F131" s="8"/>
      <c r="G131" s="8"/>
      <c r="H131" s="8"/>
    </row>
    <row r="132" spans="1:8" s="5" customFormat="1" x14ac:dyDescent="0.35">
      <c r="A132" s="8"/>
      <c r="B132" s="8"/>
      <c r="C132" s="8"/>
      <c r="D132" s="8"/>
      <c r="E132" s="8"/>
      <c r="F132" s="8"/>
      <c r="G132" s="8"/>
      <c r="H132" s="8"/>
    </row>
    <row r="133" spans="1:8" s="5" customFormat="1" x14ac:dyDescent="0.35">
      <c r="A133" s="8"/>
      <c r="B133" s="8"/>
      <c r="C133" s="8"/>
      <c r="D133" s="8"/>
      <c r="E133" s="8"/>
      <c r="F133" s="8"/>
      <c r="G133" s="8"/>
      <c r="H133" s="8"/>
    </row>
    <row r="134" spans="1:8" s="5" customFormat="1" x14ac:dyDescent="0.35">
      <c r="A134" s="8"/>
      <c r="B134" s="8"/>
      <c r="C134" s="8"/>
      <c r="D134" s="8"/>
      <c r="E134" s="8"/>
      <c r="F134" s="8"/>
      <c r="G134" s="8"/>
      <c r="H134" s="8"/>
    </row>
    <row r="135" spans="1:8" s="5" customFormat="1" x14ac:dyDescent="0.35">
      <c r="A135" s="8"/>
      <c r="B135" s="8"/>
      <c r="C135" s="8"/>
      <c r="D135" s="8"/>
      <c r="E135" s="8"/>
      <c r="F135" s="8"/>
      <c r="G135" s="8"/>
      <c r="H135" s="8"/>
    </row>
    <row r="136" spans="1:8" s="5" customFormat="1" x14ac:dyDescent="0.35">
      <c r="A136" s="8"/>
      <c r="B136" s="8"/>
      <c r="C136" s="8"/>
      <c r="D136" s="8"/>
      <c r="E136" s="8"/>
      <c r="F136" s="8"/>
      <c r="G136" s="8"/>
      <c r="H136" s="8"/>
    </row>
    <row r="137" spans="1:8" s="5" customFormat="1" x14ac:dyDescent="0.35">
      <c r="A137" s="8"/>
      <c r="B137" s="8"/>
      <c r="C137" s="8"/>
      <c r="D137" s="8"/>
      <c r="E137" s="8"/>
      <c r="F137" s="8"/>
      <c r="G137" s="8"/>
      <c r="H137" s="8"/>
    </row>
    <row r="138" spans="1:8" s="5" customFormat="1" x14ac:dyDescent="0.35">
      <c r="A138" s="8"/>
      <c r="B138" s="8"/>
      <c r="C138" s="8"/>
      <c r="D138" s="8"/>
      <c r="E138" s="8"/>
      <c r="F138" s="8"/>
      <c r="G138" s="8"/>
      <c r="H138" s="8"/>
    </row>
    <row r="139" spans="1:8" s="5" customFormat="1" x14ac:dyDescent="0.35">
      <c r="A139" s="8"/>
      <c r="B139" s="8"/>
      <c r="C139" s="8"/>
      <c r="D139" s="8"/>
      <c r="E139" s="8"/>
      <c r="F139" s="8"/>
      <c r="G139" s="8"/>
      <c r="H139" s="8"/>
    </row>
    <row r="140" spans="1:8" s="5" customFormat="1" x14ac:dyDescent="0.35">
      <c r="A140" s="8"/>
      <c r="B140" s="8"/>
      <c r="C140" s="8"/>
      <c r="D140" s="8"/>
      <c r="E140" s="8"/>
      <c r="F140" s="8"/>
      <c r="G140" s="8"/>
      <c r="H140" s="8"/>
    </row>
    <row r="141" spans="1:8" s="5" customFormat="1" x14ac:dyDescent="0.35">
      <c r="A141" s="8"/>
      <c r="B141" s="8"/>
      <c r="C141" s="8"/>
      <c r="D141" s="8"/>
      <c r="E141" s="8"/>
      <c r="F141" s="8"/>
      <c r="G141" s="8"/>
      <c r="H141" s="8"/>
    </row>
    <row r="142" spans="1:8" s="5" customFormat="1" x14ac:dyDescent="0.35">
      <c r="A142" s="8"/>
      <c r="B142" s="8"/>
      <c r="C142" s="8"/>
      <c r="D142" s="8"/>
      <c r="E142" s="8"/>
      <c r="F142" s="8"/>
      <c r="G142" s="8"/>
      <c r="H142" s="8"/>
    </row>
    <row r="143" spans="1:8" s="5" customFormat="1" x14ac:dyDescent="0.35">
      <c r="A143" s="8"/>
      <c r="B143" s="8"/>
      <c r="C143" s="8"/>
      <c r="D143" s="8"/>
      <c r="E143" s="8"/>
      <c r="F143" s="8"/>
      <c r="G143" s="8"/>
      <c r="H143" s="8"/>
    </row>
    <row r="144" spans="1:8" s="5" customFormat="1" x14ac:dyDescent="0.35">
      <c r="A144" s="8"/>
      <c r="B144" s="8"/>
      <c r="C144" s="8"/>
      <c r="D144" s="8"/>
      <c r="E144" s="8"/>
      <c r="F144" s="8"/>
      <c r="G144" s="8"/>
      <c r="H144" s="8"/>
    </row>
    <row r="145" spans="1:8" s="5" customFormat="1" x14ac:dyDescent="0.35">
      <c r="A145" s="8"/>
      <c r="B145" s="8"/>
      <c r="C145" s="8"/>
      <c r="D145" s="8"/>
      <c r="E145" s="8"/>
      <c r="F145" s="8"/>
      <c r="G145" s="8"/>
      <c r="H145" s="8"/>
    </row>
    <row r="146" spans="1:8" s="5" customFormat="1" x14ac:dyDescent="0.35">
      <c r="A146" s="8"/>
      <c r="B146" s="8"/>
      <c r="C146" s="8"/>
      <c r="D146" s="8"/>
      <c r="E146" s="8"/>
      <c r="F146" s="8"/>
      <c r="G146" s="8"/>
      <c r="H146" s="8"/>
    </row>
    <row r="147" spans="1:8" s="5" customFormat="1" x14ac:dyDescent="0.35">
      <c r="A147" s="8"/>
      <c r="B147" s="8"/>
      <c r="C147" s="8"/>
      <c r="D147" s="8"/>
      <c r="E147" s="8"/>
      <c r="F147" s="8"/>
      <c r="G147" s="8"/>
      <c r="H147" s="8"/>
    </row>
    <row r="148" spans="1:8" s="5" customFormat="1" x14ac:dyDescent="0.35">
      <c r="A148" s="8"/>
      <c r="B148" s="8"/>
      <c r="C148" s="8"/>
      <c r="D148" s="8"/>
      <c r="E148" s="8"/>
      <c r="F148" s="8"/>
      <c r="G148" s="8"/>
      <c r="H148" s="8"/>
    </row>
    <row r="149" spans="1:8" s="5" customFormat="1" x14ac:dyDescent="0.35">
      <c r="A149" s="8"/>
      <c r="B149" s="8"/>
      <c r="C149" s="8"/>
      <c r="D149" s="8"/>
      <c r="E149" s="8"/>
      <c r="F149" s="8"/>
      <c r="G149" s="8"/>
      <c r="H149" s="8"/>
    </row>
    <row r="150" spans="1:8" s="5" customFormat="1" x14ac:dyDescent="0.35">
      <c r="A150" s="8"/>
      <c r="B150" s="8"/>
      <c r="C150" s="8"/>
      <c r="D150" s="8"/>
      <c r="E150" s="8"/>
      <c r="F150" s="8"/>
      <c r="G150" s="8"/>
      <c r="H150" s="8"/>
    </row>
    <row r="151" spans="1:8" s="5" customFormat="1" x14ac:dyDescent="0.35">
      <c r="A151" s="8"/>
      <c r="B151" s="8"/>
      <c r="C151" s="8"/>
      <c r="D151" s="8"/>
      <c r="E151" s="8"/>
      <c r="F151" s="8"/>
      <c r="G151" s="8"/>
      <c r="H151" s="8"/>
    </row>
    <row r="152" spans="1:8" s="5" customFormat="1" x14ac:dyDescent="0.35">
      <c r="A152" s="8"/>
      <c r="B152" s="8"/>
      <c r="C152" s="8"/>
      <c r="D152" s="8"/>
      <c r="E152" s="8"/>
      <c r="F152" s="8"/>
      <c r="G152" s="8"/>
      <c r="H152" s="8"/>
    </row>
    <row r="153" spans="1:8" s="5" customFormat="1" x14ac:dyDescent="0.35">
      <c r="A153" s="8"/>
      <c r="B153" s="8"/>
      <c r="C153" s="8"/>
      <c r="D153" s="8"/>
      <c r="E153" s="8"/>
      <c r="F153" s="8"/>
      <c r="G153" s="8"/>
      <c r="H153" s="8"/>
    </row>
    <row r="154" spans="1:8" s="5" customFormat="1" x14ac:dyDescent="0.35">
      <c r="A154" s="8"/>
      <c r="B154" s="8"/>
      <c r="C154" s="8"/>
      <c r="D154" s="8"/>
      <c r="E154" s="8"/>
      <c r="F154" s="8"/>
      <c r="G154" s="8"/>
      <c r="H154" s="8"/>
    </row>
    <row r="155" spans="1:8" s="5" customFormat="1" x14ac:dyDescent="0.35">
      <c r="A155" s="8"/>
      <c r="B155" s="8"/>
      <c r="C155" s="8"/>
      <c r="D155" s="8"/>
      <c r="E155" s="8"/>
      <c r="F155" s="8"/>
      <c r="G155" s="8"/>
      <c r="H155" s="8"/>
    </row>
    <row r="156" spans="1:8" s="5" customFormat="1" x14ac:dyDescent="0.35">
      <c r="A156" s="8"/>
      <c r="B156" s="8"/>
      <c r="C156" s="8"/>
      <c r="D156" s="8"/>
      <c r="E156" s="8"/>
      <c r="F156" s="8"/>
      <c r="G156" s="8"/>
      <c r="H156" s="8"/>
    </row>
    <row r="157" spans="1:8" s="5" customFormat="1" x14ac:dyDescent="0.35">
      <c r="A157" s="8"/>
      <c r="B157" s="8"/>
      <c r="C157" s="8"/>
      <c r="D157" s="8"/>
      <c r="E157" s="8"/>
      <c r="F157" s="8"/>
      <c r="G157" s="8"/>
      <c r="H157" s="8"/>
    </row>
    <row r="158" spans="1:8" s="5" customFormat="1" x14ac:dyDescent="0.35">
      <c r="A158" s="8"/>
      <c r="B158" s="8"/>
      <c r="C158" s="8"/>
      <c r="D158" s="8"/>
      <c r="E158" s="8"/>
      <c r="F158" s="8"/>
      <c r="G158" s="8"/>
      <c r="H158" s="8"/>
    </row>
    <row r="159" spans="1:8" s="5" customFormat="1" x14ac:dyDescent="0.35">
      <c r="A159" s="8"/>
      <c r="B159" s="8"/>
      <c r="C159" s="8"/>
      <c r="D159" s="8"/>
      <c r="E159" s="8"/>
      <c r="F159" s="8"/>
      <c r="G159" s="8"/>
      <c r="H159" s="8"/>
    </row>
    <row r="160" spans="1:8" s="5" customFormat="1" x14ac:dyDescent="0.35">
      <c r="A160" s="8"/>
      <c r="B160" s="8"/>
      <c r="C160" s="8"/>
      <c r="D160" s="8"/>
      <c r="E160" s="8"/>
      <c r="F160" s="8"/>
      <c r="G160" s="8"/>
      <c r="H160" s="8"/>
    </row>
    <row r="161" spans="1:8" s="5" customFormat="1" x14ac:dyDescent="0.35">
      <c r="A161" s="8"/>
      <c r="B161" s="8"/>
      <c r="C161" s="8"/>
      <c r="D161" s="8"/>
      <c r="E161" s="8"/>
      <c r="F161" s="8"/>
      <c r="G161" s="8"/>
      <c r="H161" s="8"/>
    </row>
    <row r="162" spans="1:8" s="5" customFormat="1" x14ac:dyDescent="0.35">
      <c r="A162" s="8"/>
      <c r="B162" s="8"/>
      <c r="C162" s="8"/>
      <c r="D162" s="8"/>
      <c r="E162" s="8"/>
      <c r="F162" s="8"/>
      <c r="G162" s="8"/>
      <c r="H162" s="8"/>
    </row>
    <row r="163" spans="1:8" s="5" customFormat="1" x14ac:dyDescent="0.35">
      <c r="A163" s="8"/>
      <c r="B163" s="8"/>
      <c r="C163" s="8"/>
      <c r="D163" s="8"/>
      <c r="E163" s="8"/>
      <c r="F163" s="8"/>
      <c r="G163" s="8"/>
      <c r="H163" s="8"/>
    </row>
    <row r="164" spans="1:8" s="5" customFormat="1" x14ac:dyDescent="0.35">
      <c r="D164" s="8"/>
      <c r="E164" s="6"/>
      <c r="F164" s="6"/>
      <c r="G164" s="8"/>
      <c r="H164" s="8"/>
    </row>
    <row r="165" spans="1:8" s="5" customFormat="1" x14ac:dyDescent="0.35">
      <c r="D165" s="8"/>
      <c r="E165" s="6"/>
      <c r="F165" s="6"/>
      <c r="G165" s="8"/>
      <c r="H165" s="8"/>
    </row>
    <row r="166" spans="1:8" s="5" customFormat="1" x14ac:dyDescent="0.35">
      <c r="D166" s="8"/>
      <c r="E166" s="6"/>
      <c r="F166" s="6"/>
      <c r="G166" s="8"/>
      <c r="H166" s="8"/>
    </row>
    <row r="167" spans="1:8" s="5" customFormat="1" x14ac:dyDescent="0.35">
      <c r="D167" s="8"/>
      <c r="E167" s="6"/>
      <c r="F167" s="6"/>
      <c r="G167" s="8"/>
      <c r="H167" s="8"/>
    </row>
    <row r="168" spans="1:8" s="5" customFormat="1" x14ac:dyDescent="0.35">
      <c r="D168" s="8"/>
      <c r="E168" s="6"/>
      <c r="F168" s="6"/>
      <c r="G168" s="8"/>
      <c r="H168" s="8"/>
    </row>
    <row r="169" spans="1:8" s="5" customFormat="1" x14ac:dyDescent="0.35">
      <c r="D169" s="8"/>
      <c r="E169" s="6"/>
      <c r="F169" s="6"/>
      <c r="G169" s="8"/>
      <c r="H169" s="8"/>
    </row>
    <row r="170" spans="1:8" s="5" customFormat="1" x14ac:dyDescent="0.35">
      <c r="D170" s="8"/>
      <c r="E170" s="6"/>
      <c r="F170" s="6"/>
      <c r="G170" s="8"/>
      <c r="H170" s="8"/>
    </row>
    <row r="171" spans="1:8" s="5" customFormat="1" x14ac:dyDescent="0.35">
      <c r="D171" s="8"/>
      <c r="E171" s="6"/>
      <c r="F171" s="6"/>
      <c r="G171" s="8"/>
      <c r="H171" s="8"/>
    </row>
    <row r="172" spans="1:8" s="5" customFormat="1" x14ac:dyDescent="0.35">
      <c r="D172" s="8"/>
      <c r="E172" s="6"/>
      <c r="F172" s="6"/>
      <c r="G172" s="8"/>
      <c r="H172" s="8"/>
    </row>
    <row r="173" spans="1:8" s="5" customFormat="1" x14ac:dyDescent="0.35">
      <c r="D173" s="8"/>
      <c r="E173" s="6"/>
      <c r="F173" s="6"/>
      <c r="G173" s="8"/>
      <c r="H173" s="8"/>
    </row>
  </sheetData>
  <mergeCells count="1">
    <mergeCell ref="I29:K30"/>
  </mergeCells>
  <pageMargins left="0.70866141732283472" right="0.70866141732283472" top="0.74803149606299213" bottom="0.74803149606299213" header="0.31496062992125984" footer="0.31496062992125984"/>
  <pageSetup scale="65" orientation="portrait" horizontalDpi="4294967294" verticalDpi="4294967294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G216"/>
  <sheetViews>
    <sheetView zoomScaleNormal="100" workbookViewId="0">
      <selection activeCell="A5" sqref="A5:G67"/>
    </sheetView>
  </sheetViews>
  <sheetFormatPr baseColWidth="10" defaultColWidth="11.453125" defaultRowHeight="15.5" x14ac:dyDescent="0.35"/>
  <cols>
    <col min="1" max="1" width="26.453125" style="2" customWidth="1"/>
    <col min="2" max="2" width="12.54296875" style="2" customWidth="1"/>
    <col min="3" max="3" width="12.54296875" style="8" customWidth="1"/>
    <col min="4" max="4" width="12.54296875" style="3" customWidth="1"/>
    <col min="5" max="5" width="14.7265625" style="8" customWidth="1"/>
    <col min="6" max="6" width="11.453125" style="8"/>
    <col min="7" max="7" width="12.1796875" style="8" bestFit="1" customWidth="1"/>
    <col min="8" max="8" width="11.453125" style="8"/>
    <col min="9" max="9" width="17" style="2" customWidth="1"/>
    <col min="10" max="220" width="11.453125" style="2"/>
    <col min="221" max="221" width="26.453125" style="2" customWidth="1"/>
    <col min="222" max="230" width="11.54296875" style="2" customWidth="1"/>
    <col min="231" max="231" width="13.7265625" style="2" customWidth="1"/>
    <col min="232" max="234" width="11.54296875" style="2" customWidth="1"/>
    <col min="235" max="16384" width="11.453125" style="2"/>
  </cols>
  <sheetData>
    <row r="1" spans="1:13" s="8" customFormat="1" x14ac:dyDescent="0.35">
      <c r="A1" s="1" t="s">
        <v>72</v>
      </c>
      <c r="B1" s="1"/>
      <c r="C1" s="36"/>
      <c r="D1" s="36"/>
      <c r="E1" s="38"/>
      <c r="F1" s="38"/>
      <c r="G1" s="38"/>
      <c r="H1" s="38"/>
      <c r="I1" s="2"/>
      <c r="J1" s="2"/>
      <c r="K1" s="2"/>
      <c r="L1" s="2"/>
      <c r="M1" s="2"/>
    </row>
    <row r="2" spans="1:13" s="8" customFormat="1" x14ac:dyDescent="0.35">
      <c r="A2" s="1" t="s">
        <v>0</v>
      </c>
      <c r="B2" s="1"/>
      <c r="C2" s="36"/>
      <c r="D2" s="36"/>
      <c r="E2" s="38"/>
      <c r="F2" s="38"/>
      <c r="G2" s="38"/>
      <c r="H2" s="38"/>
      <c r="I2" s="2"/>
      <c r="J2" s="2"/>
      <c r="K2" s="2"/>
      <c r="L2" s="2"/>
      <c r="M2" s="2"/>
    </row>
    <row r="3" spans="1:13" s="8" customFormat="1" x14ac:dyDescent="0.35">
      <c r="A3" s="4"/>
      <c r="B3" s="4"/>
      <c r="C3" s="4"/>
      <c r="D3" s="4"/>
      <c r="F3" s="3"/>
      <c r="G3" s="3"/>
      <c r="H3" s="3"/>
      <c r="I3" s="2"/>
      <c r="J3" s="2"/>
      <c r="K3" s="2"/>
      <c r="L3" s="2"/>
      <c r="M3" s="2"/>
    </row>
    <row r="4" spans="1:13" s="8" customFormat="1" ht="15.65" customHeight="1" x14ac:dyDescent="0.35">
      <c r="A4" s="43" t="s">
        <v>63</v>
      </c>
      <c r="B4" s="44" t="s">
        <v>73</v>
      </c>
      <c r="C4" s="44">
        <v>2000</v>
      </c>
      <c r="D4" s="45">
        <v>2006</v>
      </c>
      <c r="E4" s="44">
        <v>2012</v>
      </c>
      <c r="F4" s="44">
        <v>2016</v>
      </c>
      <c r="G4" s="28">
        <v>2019</v>
      </c>
      <c r="H4" s="28" t="s">
        <v>77</v>
      </c>
      <c r="I4" s="28" t="s">
        <v>85</v>
      </c>
      <c r="J4" s="2"/>
      <c r="K4" s="2"/>
      <c r="L4" s="2"/>
      <c r="M4" s="2"/>
    </row>
    <row r="5" spans="1:13" s="8" customFormat="1" ht="15.65" customHeight="1" x14ac:dyDescent="0.35">
      <c r="A5" s="17" t="s">
        <v>21</v>
      </c>
      <c r="B5" s="52">
        <v>46.92</v>
      </c>
      <c r="C5" s="53">
        <v>204.81</v>
      </c>
      <c r="D5" s="53">
        <v>485.3</v>
      </c>
      <c r="E5" s="53">
        <v>1141.3200999999999</v>
      </c>
      <c r="F5" s="53">
        <v>897.26</v>
      </c>
      <c r="G5" s="59">
        <v>970.61999999999978</v>
      </c>
      <c r="H5" s="118">
        <f>+G5/F5-1</f>
        <v>8.1760024964892875E-2</v>
      </c>
      <c r="I5" s="118">
        <f t="shared" ref="I5:I17" si="0">+G5/$G$68</f>
        <v>0.3775218492199624</v>
      </c>
      <c r="J5" s="2"/>
      <c r="K5" s="2"/>
      <c r="L5" s="2"/>
      <c r="M5" s="2"/>
    </row>
    <row r="6" spans="1:13" s="8" customFormat="1" ht="15.65" customHeight="1" x14ac:dyDescent="0.35">
      <c r="A6" s="17" t="s">
        <v>22</v>
      </c>
      <c r="B6" s="52">
        <v>0.49</v>
      </c>
      <c r="C6" s="53"/>
      <c r="D6" s="53">
        <v>72.430000000000007</v>
      </c>
      <c r="E6" s="53">
        <v>83.12</v>
      </c>
      <c r="F6" s="53">
        <v>311.43</v>
      </c>
      <c r="G6" s="59">
        <v>890.41000000000042</v>
      </c>
      <c r="H6" s="118">
        <f t="shared" ref="H6:H12" si="1">+G6/F6-1</f>
        <v>1.859101563754296</v>
      </c>
      <c r="I6" s="118">
        <f t="shared" si="0"/>
        <v>0.34632423581210664</v>
      </c>
      <c r="J6" s="2"/>
      <c r="K6" s="2"/>
      <c r="L6" s="2"/>
      <c r="M6" s="2"/>
    </row>
    <row r="7" spans="1:13" s="8" customFormat="1" x14ac:dyDescent="0.35">
      <c r="A7" s="17" t="s">
        <v>2</v>
      </c>
      <c r="B7" s="52">
        <v>7.89</v>
      </c>
      <c r="C7" s="53">
        <v>0.46</v>
      </c>
      <c r="D7" s="53">
        <v>33</v>
      </c>
      <c r="E7" s="53">
        <v>27.88</v>
      </c>
      <c r="F7" s="53">
        <v>44</v>
      </c>
      <c r="G7" s="59">
        <v>523.09</v>
      </c>
      <c r="H7" s="118">
        <f t="shared" si="1"/>
        <v>10.888409090909091</v>
      </c>
      <c r="I7" s="118">
        <f t="shared" si="0"/>
        <v>0.20345542447968326</v>
      </c>
      <c r="J7" s="2"/>
      <c r="K7" s="2"/>
      <c r="L7" s="2"/>
      <c r="M7" s="2"/>
    </row>
    <row r="8" spans="1:13" s="8" customFormat="1" ht="16.149999999999999" customHeight="1" x14ac:dyDescent="0.35">
      <c r="A8" s="17" t="s">
        <v>27</v>
      </c>
      <c r="B8" s="52"/>
      <c r="C8" s="53">
        <v>65.06</v>
      </c>
      <c r="D8" s="53">
        <v>62.36</v>
      </c>
      <c r="E8" s="53">
        <v>82.58</v>
      </c>
      <c r="F8" s="53">
        <v>101.08</v>
      </c>
      <c r="G8" s="59">
        <v>106.43</v>
      </c>
      <c r="H8" s="118">
        <f t="shared" si="1"/>
        <v>5.2928373565492848E-2</v>
      </c>
      <c r="I8" s="118">
        <f t="shared" si="0"/>
        <v>4.1395860802868896E-2</v>
      </c>
      <c r="J8" s="2"/>
      <c r="K8" s="2"/>
      <c r="L8" s="2"/>
      <c r="M8" s="2"/>
    </row>
    <row r="9" spans="1:13" s="8" customFormat="1" x14ac:dyDescent="0.35">
      <c r="A9" s="17" t="s">
        <v>30</v>
      </c>
      <c r="B9" s="52">
        <v>450.35</v>
      </c>
      <c r="C9" s="53">
        <v>288.27</v>
      </c>
      <c r="D9" s="53">
        <v>297.58001999999999</v>
      </c>
      <c r="E9" s="53">
        <v>217.44</v>
      </c>
      <c r="F9" s="53">
        <v>91.99</v>
      </c>
      <c r="G9" s="59">
        <v>30.389999999999997</v>
      </c>
      <c r="H9" s="118">
        <f t="shared" si="1"/>
        <v>-0.66963800413088381</v>
      </c>
      <c r="I9" s="118">
        <f t="shared" si="0"/>
        <v>1.1820165458979475E-2</v>
      </c>
      <c r="J9" s="2"/>
      <c r="K9" s="2"/>
      <c r="L9" s="2"/>
      <c r="M9" s="2"/>
    </row>
    <row r="10" spans="1:13" s="8" customFormat="1" x14ac:dyDescent="0.35">
      <c r="A10" s="17" t="s">
        <v>59</v>
      </c>
      <c r="B10" s="52">
        <v>8.59</v>
      </c>
      <c r="C10" s="53">
        <v>1</v>
      </c>
      <c r="D10" s="53">
        <v>6.82</v>
      </c>
      <c r="E10" s="53">
        <v>15.12</v>
      </c>
      <c r="F10" s="53">
        <v>58.23</v>
      </c>
      <c r="G10" s="59">
        <v>15.86</v>
      </c>
      <c r="H10" s="118">
        <f t="shared" si="1"/>
        <v>-0.72763180491155754</v>
      </c>
      <c r="I10" s="118">
        <f t="shared" si="0"/>
        <v>6.168733931537166E-3</v>
      </c>
      <c r="J10" s="2"/>
      <c r="K10" s="2"/>
      <c r="L10" s="2"/>
      <c r="M10" s="2"/>
    </row>
    <row r="11" spans="1:13" s="8" customFormat="1" x14ac:dyDescent="0.35">
      <c r="A11" s="17" t="s">
        <v>10</v>
      </c>
      <c r="B11" s="52">
        <v>115.73</v>
      </c>
      <c r="C11" s="53">
        <v>62.47</v>
      </c>
      <c r="D11" s="53">
        <v>54.48</v>
      </c>
      <c r="E11" s="53"/>
      <c r="F11" s="53"/>
      <c r="G11" s="59">
        <v>15.379999999999999</v>
      </c>
      <c r="H11" s="118"/>
      <c r="I11" s="118">
        <f t="shared" si="0"/>
        <v>5.9820383270518043E-3</v>
      </c>
      <c r="J11" s="2"/>
      <c r="K11" s="2"/>
      <c r="L11" s="2"/>
      <c r="M11" s="2"/>
    </row>
    <row r="12" spans="1:13" s="8" customFormat="1" x14ac:dyDescent="0.35">
      <c r="A12" s="17" t="s">
        <v>78</v>
      </c>
      <c r="B12" s="52"/>
      <c r="C12" s="53"/>
      <c r="D12" s="53"/>
      <c r="E12" s="53"/>
      <c r="F12" s="53">
        <v>1.05</v>
      </c>
      <c r="G12" s="59">
        <v>9.0400000000000009</v>
      </c>
      <c r="H12" s="118">
        <f t="shared" si="1"/>
        <v>7.6095238095238109</v>
      </c>
      <c r="I12" s="118">
        <f t="shared" si="0"/>
        <v>3.516100551140983E-3</v>
      </c>
      <c r="J12" s="2"/>
      <c r="K12" s="2"/>
      <c r="L12" s="2"/>
      <c r="M12" s="2"/>
    </row>
    <row r="13" spans="1:13" s="8" customFormat="1" x14ac:dyDescent="0.35">
      <c r="A13" s="17" t="s">
        <v>15</v>
      </c>
      <c r="B13" s="52">
        <v>0.56999999999999995</v>
      </c>
      <c r="C13" s="53"/>
      <c r="D13" s="53"/>
      <c r="E13" s="53"/>
      <c r="F13" s="53"/>
      <c r="G13" s="59">
        <v>3.47</v>
      </c>
      <c r="H13" s="118"/>
      <c r="I13" s="118">
        <f t="shared" si="0"/>
        <v>1.3496536407587622E-3</v>
      </c>
      <c r="J13" s="2"/>
      <c r="K13" s="2"/>
      <c r="L13" s="2"/>
      <c r="M13" s="2"/>
    </row>
    <row r="14" spans="1:13" s="8" customFormat="1" x14ac:dyDescent="0.35">
      <c r="A14" s="17" t="s">
        <v>110</v>
      </c>
      <c r="B14" s="52"/>
      <c r="C14" s="53"/>
      <c r="D14" s="53"/>
      <c r="E14" s="53"/>
      <c r="F14" s="53"/>
      <c r="G14" s="59">
        <v>2.87</v>
      </c>
      <c r="H14" s="118"/>
      <c r="I14" s="118">
        <f t="shared" si="0"/>
        <v>1.1162841351520598E-3</v>
      </c>
      <c r="J14" s="2"/>
      <c r="K14" s="2"/>
      <c r="L14" s="2"/>
      <c r="M14" s="2"/>
    </row>
    <row r="15" spans="1:13" s="8" customFormat="1" x14ac:dyDescent="0.35">
      <c r="A15" s="17" t="s">
        <v>47</v>
      </c>
      <c r="B15" s="52"/>
      <c r="C15" s="53"/>
      <c r="D15" s="53">
        <v>0.18</v>
      </c>
      <c r="E15" s="53"/>
      <c r="F15" s="53"/>
      <c r="G15" s="59">
        <v>2.4</v>
      </c>
      <c r="H15" s="118"/>
      <c r="I15" s="118">
        <f t="shared" si="0"/>
        <v>9.334780224268095E-4</v>
      </c>
      <c r="J15" s="2"/>
      <c r="K15" s="2"/>
      <c r="L15" s="2"/>
      <c r="M15" s="2"/>
    </row>
    <row r="16" spans="1:13" s="8" customFormat="1" x14ac:dyDescent="0.35">
      <c r="A16" s="17" t="s">
        <v>45</v>
      </c>
      <c r="B16" s="52">
        <v>33.56</v>
      </c>
      <c r="C16" s="53">
        <v>9.3000000000000007</v>
      </c>
      <c r="D16" s="53"/>
      <c r="E16" s="53"/>
      <c r="F16" s="53"/>
      <c r="G16" s="59">
        <v>0.87000000000000011</v>
      </c>
      <c r="H16" s="118"/>
      <c r="I16" s="118">
        <f t="shared" si="0"/>
        <v>3.3838578312971854E-4</v>
      </c>
      <c r="J16" s="2"/>
      <c r="K16" s="2"/>
      <c r="L16" s="2"/>
      <c r="M16" s="2"/>
    </row>
    <row r="17" spans="1:9" x14ac:dyDescent="0.35">
      <c r="A17" s="17" t="s">
        <v>111</v>
      </c>
      <c r="B17" s="52"/>
      <c r="C17" s="53"/>
      <c r="D17" s="53"/>
      <c r="E17" s="53"/>
      <c r="F17" s="53"/>
      <c r="G17" s="59">
        <v>0.2</v>
      </c>
      <c r="H17" s="118"/>
      <c r="I17" s="118">
        <f t="shared" si="0"/>
        <v>7.7789835202234138E-5</v>
      </c>
    </row>
    <row r="18" spans="1:9" ht="15.65" customHeight="1" x14ac:dyDescent="0.35">
      <c r="A18" s="17" t="s">
        <v>32</v>
      </c>
      <c r="B18" s="52"/>
      <c r="C18" s="53"/>
      <c r="D18" s="53">
        <v>1.78</v>
      </c>
      <c r="E18" s="53"/>
      <c r="F18" s="53">
        <v>18.37</v>
      </c>
      <c r="G18" s="59"/>
      <c r="H18" s="118"/>
      <c r="I18" s="118"/>
    </row>
    <row r="19" spans="1:9" ht="15.75" customHeight="1" x14ac:dyDescent="0.35">
      <c r="A19" s="17" t="s">
        <v>58</v>
      </c>
      <c r="B19" s="52">
        <v>13.82</v>
      </c>
      <c r="C19" s="53"/>
      <c r="D19" s="53"/>
      <c r="E19" s="53"/>
      <c r="F19" s="53">
        <v>0.8</v>
      </c>
      <c r="G19" s="59"/>
      <c r="H19" s="118"/>
      <c r="I19" s="118"/>
    </row>
    <row r="20" spans="1:9" ht="15.75" customHeight="1" x14ac:dyDescent="0.35">
      <c r="A20" s="17" t="s">
        <v>1</v>
      </c>
      <c r="B20" s="52"/>
      <c r="C20" s="53"/>
      <c r="D20" s="53"/>
      <c r="E20" s="53"/>
      <c r="F20" s="53"/>
      <c r="G20" s="59"/>
      <c r="H20" s="118"/>
      <c r="I20" s="118"/>
    </row>
    <row r="21" spans="1:9" ht="15.75" customHeight="1" x14ac:dyDescent="0.35">
      <c r="A21" s="17" t="s">
        <v>24</v>
      </c>
      <c r="B21" s="52"/>
      <c r="C21" s="53"/>
      <c r="D21" s="53"/>
      <c r="E21" s="53"/>
      <c r="F21" s="53"/>
      <c r="G21" s="59"/>
      <c r="H21" s="118"/>
      <c r="I21" s="118"/>
    </row>
    <row r="22" spans="1:9" x14ac:dyDescent="0.35">
      <c r="A22" s="17" t="s">
        <v>25</v>
      </c>
      <c r="B22" s="52"/>
      <c r="C22" s="53">
        <v>0.72</v>
      </c>
      <c r="D22" s="53">
        <v>4</v>
      </c>
      <c r="E22" s="53"/>
      <c r="F22" s="53"/>
      <c r="G22" s="59"/>
      <c r="H22" s="118"/>
      <c r="I22" s="118"/>
    </row>
    <row r="23" spans="1:9" x14ac:dyDescent="0.35">
      <c r="A23" s="17" t="s">
        <v>26</v>
      </c>
      <c r="B23" s="52"/>
      <c r="C23" s="53"/>
      <c r="D23" s="53"/>
      <c r="E23" s="53"/>
      <c r="F23" s="53"/>
      <c r="G23" s="59"/>
      <c r="H23" s="118"/>
      <c r="I23" s="118"/>
    </row>
    <row r="24" spans="1:9" x14ac:dyDescent="0.35">
      <c r="A24" s="17" t="s">
        <v>3</v>
      </c>
      <c r="B24" s="52">
        <v>9</v>
      </c>
      <c r="C24" s="53"/>
      <c r="D24" s="53"/>
      <c r="E24" s="53"/>
      <c r="F24" s="53"/>
      <c r="G24" s="59"/>
      <c r="H24" s="118"/>
      <c r="I24" s="118"/>
    </row>
    <row r="25" spans="1:9" x14ac:dyDescent="0.35">
      <c r="A25" s="17" t="s">
        <v>4</v>
      </c>
      <c r="B25" s="52"/>
      <c r="C25" s="53"/>
      <c r="D25" s="53"/>
      <c r="E25" s="53"/>
      <c r="F25" s="53"/>
      <c r="G25" s="59"/>
      <c r="H25" s="118"/>
      <c r="I25" s="118"/>
    </row>
    <row r="26" spans="1:9" x14ac:dyDescent="0.35">
      <c r="A26" s="17" t="s">
        <v>5</v>
      </c>
      <c r="B26" s="52">
        <v>0.26</v>
      </c>
      <c r="C26" s="53"/>
      <c r="D26" s="53"/>
      <c r="E26" s="53"/>
      <c r="F26" s="53"/>
      <c r="G26" s="59"/>
      <c r="H26" s="118"/>
      <c r="I26" s="118"/>
    </row>
    <row r="27" spans="1:9" s="3" customFormat="1" x14ac:dyDescent="0.35">
      <c r="A27" s="17" t="s">
        <v>6</v>
      </c>
      <c r="B27" s="52"/>
      <c r="C27" s="53"/>
      <c r="D27" s="53"/>
      <c r="E27" s="53"/>
      <c r="F27" s="53"/>
      <c r="G27" s="59"/>
      <c r="H27" s="118"/>
      <c r="I27" s="118"/>
    </row>
    <row r="28" spans="1:9" s="3" customFormat="1" ht="15.75" customHeight="1" x14ac:dyDescent="0.35">
      <c r="A28" s="17" t="s">
        <v>7</v>
      </c>
      <c r="B28" s="52"/>
      <c r="C28" s="53"/>
      <c r="D28" s="53"/>
      <c r="E28" s="53"/>
      <c r="F28" s="53"/>
      <c r="G28" s="59"/>
      <c r="H28" s="118"/>
      <c r="I28" s="118"/>
    </row>
    <row r="29" spans="1:9" s="3" customFormat="1" ht="15.75" customHeight="1" x14ac:dyDescent="0.35">
      <c r="A29" s="17" t="s">
        <v>29</v>
      </c>
      <c r="B29" s="52"/>
      <c r="C29" s="53"/>
      <c r="D29" s="53"/>
      <c r="E29" s="53"/>
      <c r="F29" s="53"/>
      <c r="G29" s="59"/>
      <c r="H29" s="118"/>
      <c r="I29" s="118"/>
    </row>
    <row r="30" spans="1:9" s="3" customFormat="1" x14ac:dyDescent="0.35">
      <c r="A30" s="17" t="s">
        <v>31</v>
      </c>
      <c r="B30" s="52"/>
      <c r="C30" s="53"/>
      <c r="D30" s="53"/>
      <c r="E30" s="53"/>
      <c r="F30" s="53"/>
      <c r="G30" s="59"/>
      <c r="H30" s="118"/>
      <c r="I30" s="118"/>
    </row>
    <row r="31" spans="1:9" s="3" customFormat="1" x14ac:dyDescent="0.35">
      <c r="A31" s="17" t="s">
        <v>33</v>
      </c>
      <c r="B31" s="52"/>
      <c r="C31" s="53"/>
      <c r="D31" s="53"/>
      <c r="E31" s="53"/>
      <c r="F31" s="53"/>
      <c r="G31" s="59"/>
      <c r="H31" s="118"/>
      <c r="I31" s="118"/>
    </row>
    <row r="32" spans="1:9" s="3" customFormat="1" x14ac:dyDescent="0.35">
      <c r="A32" s="17" t="s">
        <v>34</v>
      </c>
      <c r="B32" s="52"/>
      <c r="C32" s="53"/>
      <c r="D32" s="53"/>
      <c r="E32" s="53"/>
      <c r="F32" s="53"/>
      <c r="G32" s="59"/>
      <c r="H32" s="118"/>
      <c r="I32" s="118"/>
    </row>
    <row r="33" spans="1:9" s="3" customFormat="1" x14ac:dyDescent="0.35">
      <c r="A33" s="17" t="s">
        <v>96</v>
      </c>
      <c r="B33" s="52"/>
      <c r="C33" s="53"/>
      <c r="D33" s="53"/>
      <c r="E33" s="53"/>
      <c r="F33" s="53"/>
      <c r="G33" s="59"/>
      <c r="H33" s="118"/>
      <c r="I33" s="118"/>
    </row>
    <row r="34" spans="1:9" s="3" customFormat="1" x14ac:dyDescent="0.35">
      <c r="A34" s="17" t="s">
        <v>36</v>
      </c>
      <c r="B34" s="52"/>
      <c r="C34" s="53"/>
      <c r="D34" s="53"/>
      <c r="E34" s="53"/>
      <c r="F34" s="53"/>
      <c r="G34" s="59"/>
      <c r="H34" s="118"/>
      <c r="I34" s="118"/>
    </row>
    <row r="35" spans="1:9" s="3" customFormat="1" x14ac:dyDescent="0.35">
      <c r="A35" s="17" t="s">
        <v>37</v>
      </c>
      <c r="B35" s="52"/>
      <c r="C35" s="53"/>
      <c r="D35" s="53"/>
      <c r="E35" s="53"/>
      <c r="F35" s="53"/>
      <c r="G35" s="59"/>
      <c r="H35" s="118"/>
      <c r="I35" s="118"/>
    </row>
    <row r="36" spans="1:9" s="3" customFormat="1" x14ac:dyDescent="0.35">
      <c r="A36" s="17" t="s">
        <v>8</v>
      </c>
      <c r="B36" s="52">
        <v>23.91</v>
      </c>
      <c r="C36" s="53"/>
      <c r="D36" s="53"/>
      <c r="E36" s="53"/>
      <c r="F36" s="53"/>
      <c r="G36" s="59"/>
      <c r="H36" s="118"/>
      <c r="I36" s="118"/>
    </row>
    <row r="37" spans="1:9" s="3" customFormat="1" x14ac:dyDescent="0.35">
      <c r="A37" s="17" t="s">
        <v>105</v>
      </c>
      <c r="B37" s="52"/>
      <c r="C37" s="53"/>
      <c r="D37" s="53"/>
      <c r="E37" s="53"/>
      <c r="F37" s="53"/>
      <c r="G37" s="59"/>
      <c r="H37" s="118"/>
      <c r="I37" s="118"/>
    </row>
    <row r="38" spans="1:9" s="3" customFormat="1" x14ac:dyDescent="0.35">
      <c r="A38" s="17" t="s">
        <v>75</v>
      </c>
      <c r="B38" s="52"/>
      <c r="C38" s="53"/>
      <c r="D38" s="53"/>
      <c r="E38" s="53"/>
      <c r="F38" s="53"/>
      <c r="G38" s="59"/>
      <c r="H38" s="118"/>
      <c r="I38" s="118"/>
    </row>
    <row r="39" spans="1:9" s="3" customFormat="1" x14ac:dyDescent="0.35">
      <c r="A39" s="17" t="s">
        <v>40</v>
      </c>
      <c r="B39" s="52"/>
      <c r="C39" s="53"/>
      <c r="D39" s="53"/>
      <c r="E39" s="53"/>
      <c r="F39" s="53"/>
      <c r="G39" s="59"/>
      <c r="H39" s="118"/>
      <c r="I39" s="118"/>
    </row>
    <row r="40" spans="1:9" s="3" customFormat="1" x14ac:dyDescent="0.35">
      <c r="A40" s="17" t="s">
        <v>9</v>
      </c>
      <c r="B40" s="52"/>
      <c r="C40" s="53"/>
      <c r="D40" s="53"/>
      <c r="E40" s="53"/>
      <c r="F40" s="53"/>
      <c r="G40" s="59"/>
      <c r="H40" s="118"/>
      <c r="I40" s="118"/>
    </row>
    <row r="41" spans="1:9" s="3" customFormat="1" x14ac:dyDescent="0.35">
      <c r="A41" s="17" t="s">
        <v>41</v>
      </c>
      <c r="B41" s="52"/>
      <c r="C41" s="53"/>
      <c r="D41" s="53"/>
      <c r="E41" s="53"/>
      <c r="F41" s="53"/>
      <c r="G41" s="59"/>
      <c r="H41" s="118"/>
      <c r="I41" s="118"/>
    </row>
    <row r="42" spans="1:9" s="3" customFormat="1" x14ac:dyDescent="0.35">
      <c r="A42" s="17" t="s">
        <v>42</v>
      </c>
      <c r="B42" s="52"/>
      <c r="C42" s="53"/>
      <c r="D42" s="53"/>
      <c r="E42" s="53"/>
      <c r="F42" s="53"/>
      <c r="G42" s="59"/>
      <c r="H42" s="118"/>
      <c r="I42" s="118"/>
    </row>
    <row r="43" spans="1:9" s="3" customFormat="1" x14ac:dyDescent="0.35">
      <c r="A43" s="17" t="s">
        <v>43</v>
      </c>
      <c r="B43" s="52"/>
      <c r="C43" s="53"/>
      <c r="D43" s="53"/>
      <c r="E43" s="53"/>
      <c r="F43" s="53"/>
      <c r="G43" s="59"/>
      <c r="H43" s="118"/>
      <c r="I43" s="118"/>
    </row>
    <row r="44" spans="1:9" s="3" customFormat="1" x14ac:dyDescent="0.35">
      <c r="A44" s="17" t="s">
        <v>11</v>
      </c>
      <c r="B44" s="52">
        <v>47.51</v>
      </c>
      <c r="C44" s="53">
        <v>3.29</v>
      </c>
      <c r="D44" s="53">
        <v>10</v>
      </c>
      <c r="E44" s="53"/>
      <c r="F44" s="53"/>
      <c r="G44" s="59"/>
      <c r="H44" s="118"/>
      <c r="I44" s="118"/>
    </row>
    <row r="45" spans="1:9" s="3" customFormat="1" x14ac:dyDescent="0.35">
      <c r="A45" s="17" t="s">
        <v>12</v>
      </c>
      <c r="B45" s="52">
        <v>0.3</v>
      </c>
      <c r="C45" s="53"/>
      <c r="D45" s="53">
        <v>0.2</v>
      </c>
      <c r="E45" s="53"/>
      <c r="F45" s="53"/>
      <c r="G45" s="59"/>
      <c r="H45" s="118"/>
      <c r="I45" s="118"/>
    </row>
    <row r="46" spans="1:9" s="3" customFormat="1" x14ac:dyDescent="0.35">
      <c r="A46" s="17" t="s">
        <v>46</v>
      </c>
      <c r="B46" s="52"/>
      <c r="C46" s="53"/>
      <c r="D46" s="53"/>
      <c r="E46" s="53"/>
      <c r="F46" s="53"/>
      <c r="G46" s="59"/>
      <c r="H46" s="118"/>
      <c r="I46" s="118"/>
    </row>
    <row r="47" spans="1:9" s="3" customFormat="1" x14ac:dyDescent="0.35">
      <c r="A47" s="17" t="s">
        <v>13</v>
      </c>
      <c r="B47" s="52"/>
      <c r="C47" s="53"/>
      <c r="D47" s="53"/>
      <c r="E47" s="53"/>
      <c r="F47" s="53"/>
      <c r="G47" s="59"/>
      <c r="H47" s="118"/>
      <c r="I47" s="118"/>
    </row>
    <row r="48" spans="1:9" s="3" customFormat="1" x14ac:dyDescent="0.35">
      <c r="A48" s="17" t="s">
        <v>14</v>
      </c>
      <c r="B48" s="52"/>
      <c r="C48" s="53"/>
      <c r="D48" s="53"/>
      <c r="E48" s="53"/>
      <c r="F48" s="53"/>
      <c r="G48" s="59"/>
      <c r="H48" s="118"/>
      <c r="I48" s="118"/>
    </row>
    <row r="49" spans="1:9" s="3" customFormat="1" x14ac:dyDescent="0.35">
      <c r="A49" s="17" t="s">
        <v>48</v>
      </c>
      <c r="B49" s="52"/>
      <c r="C49" s="53"/>
      <c r="D49" s="53"/>
      <c r="E49" s="53"/>
      <c r="F49" s="53"/>
      <c r="G49" s="59"/>
      <c r="H49" s="118"/>
      <c r="I49" s="118"/>
    </row>
    <row r="50" spans="1:9" s="3" customFormat="1" x14ac:dyDescent="0.35">
      <c r="A50" s="17" t="s">
        <v>49</v>
      </c>
      <c r="B50" s="52"/>
      <c r="C50" s="53"/>
      <c r="D50" s="53"/>
      <c r="E50" s="53"/>
      <c r="F50" s="53"/>
      <c r="G50" s="59"/>
      <c r="H50" s="118"/>
      <c r="I50" s="118"/>
    </row>
    <row r="51" spans="1:9" s="3" customFormat="1" x14ac:dyDescent="0.35">
      <c r="A51" s="17" t="s">
        <v>16</v>
      </c>
      <c r="B51" s="52"/>
      <c r="C51" s="53"/>
      <c r="D51" s="53"/>
      <c r="E51" s="53"/>
      <c r="F51" s="53"/>
      <c r="G51" s="59"/>
      <c r="H51" s="118"/>
      <c r="I51" s="118"/>
    </row>
    <row r="52" spans="1:9" s="3" customFormat="1" x14ac:dyDescent="0.35">
      <c r="A52" s="17" t="s">
        <v>17</v>
      </c>
      <c r="B52" s="52"/>
      <c r="C52" s="53"/>
      <c r="D52" s="53"/>
      <c r="E52" s="53"/>
      <c r="F52" s="53"/>
      <c r="G52" s="59"/>
      <c r="H52" s="118"/>
      <c r="I52" s="118"/>
    </row>
    <row r="53" spans="1:9" s="3" customFormat="1" x14ac:dyDescent="0.35">
      <c r="A53" s="17" t="s">
        <v>50</v>
      </c>
      <c r="B53" s="52"/>
      <c r="C53" s="53"/>
      <c r="D53" s="53"/>
      <c r="E53" s="53"/>
      <c r="F53" s="53"/>
      <c r="G53" s="59"/>
      <c r="H53" s="118"/>
      <c r="I53" s="118"/>
    </row>
    <row r="54" spans="1:9" s="3" customFormat="1" x14ac:dyDescent="0.35">
      <c r="A54" s="17" t="s">
        <v>51</v>
      </c>
      <c r="B54" s="52"/>
      <c r="C54" s="53"/>
      <c r="D54" s="53"/>
      <c r="E54" s="53"/>
      <c r="F54" s="53"/>
      <c r="G54" s="59"/>
      <c r="H54" s="118"/>
      <c r="I54" s="118"/>
    </row>
    <row r="55" spans="1:9" s="3" customFormat="1" x14ac:dyDescent="0.35">
      <c r="A55" s="17" t="s">
        <v>19</v>
      </c>
      <c r="B55" s="52">
        <v>19</v>
      </c>
      <c r="C55" s="53"/>
      <c r="D55" s="53"/>
      <c r="E55" s="53"/>
      <c r="F55" s="53"/>
      <c r="G55" s="59"/>
      <c r="H55" s="118"/>
      <c r="I55" s="118"/>
    </row>
    <row r="56" spans="1:9" s="3" customFormat="1" x14ac:dyDescent="0.35">
      <c r="A56" s="17" t="s">
        <v>18</v>
      </c>
      <c r="B56" s="52">
        <v>5.0999999999999996</v>
      </c>
      <c r="C56" s="53"/>
      <c r="D56" s="53"/>
      <c r="E56" s="53"/>
      <c r="F56" s="53"/>
      <c r="G56" s="59"/>
      <c r="H56" s="118"/>
      <c r="I56" s="118"/>
    </row>
    <row r="57" spans="1:9" s="3" customFormat="1" x14ac:dyDescent="0.35">
      <c r="A57" s="17" t="s">
        <v>52</v>
      </c>
      <c r="B57" s="52"/>
      <c r="C57" s="53"/>
      <c r="D57" s="53"/>
      <c r="E57" s="53"/>
      <c r="F57" s="53"/>
      <c r="G57" s="59"/>
      <c r="H57" s="118"/>
      <c r="I57" s="118"/>
    </row>
    <row r="58" spans="1:9" s="3" customFormat="1" x14ac:dyDescent="0.35">
      <c r="A58" s="17" t="s">
        <v>53</v>
      </c>
      <c r="B58" s="52"/>
      <c r="C58" s="53"/>
      <c r="D58" s="53"/>
      <c r="E58" s="53"/>
      <c r="F58" s="53"/>
      <c r="G58" s="59"/>
      <c r="H58" s="118"/>
      <c r="I58" s="118"/>
    </row>
    <row r="59" spans="1:9" s="3" customFormat="1" x14ac:dyDescent="0.35">
      <c r="A59" s="17" t="s">
        <v>54</v>
      </c>
      <c r="B59" s="52"/>
      <c r="C59" s="53"/>
      <c r="D59" s="53"/>
      <c r="E59" s="53"/>
      <c r="F59" s="53"/>
      <c r="G59" s="59"/>
      <c r="H59" s="118"/>
      <c r="I59" s="118"/>
    </row>
    <row r="60" spans="1:9" s="3" customFormat="1" x14ac:dyDescent="0.35">
      <c r="A60" s="17" t="s">
        <v>56</v>
      </c>
      <c r="B60" s="52"/>
      <c r="C60" s="53"/>
      <c r="D60" s="53"/>
      <c r="E60" s="53"/>
      <c r="F60" s="53"/>
      <c r="G60" s="59"/>
      <c r="H60" s="118"/>
      <c r="I60" s="118"/>
    </row>
    <row r="61" spans="1:9" s="3" customFormat="1" x14ac:dyDescent="0.35">
      <c r="A61" s="17" t="s">
        <v>57</v>
      </c>
      <c r="B61" s="52"/>
      <c r="C61" s="53"/>
      <c r="D61" s="53"/>
      <c r="E61" s="53"/>
      <c r="F61" s="53"/>
      <c r="G61" s="59"/>
      <c r="H61" s="118"/>
      <c r="I61" s="118"/>
    </row>
    <row r="62" spans="1:9" s="3" customFormat="1" x14ac:dyDescent="0.35">
      <c r="A62" s="17" t="s">
        <v>20</v>
      </c>
      <c r="B62" s="52"/>
      <c r="C62" s="53"/>
      <c r="D62" s="53"/>
      <c r="E62" s="53"/>
      <c r="F62" s="53"/>
      <c r="G62" s="59"/>
      <c r="H62" s="118"/>
      <c r="I62" s="118"/>
    </row>
    <row r="63" spans="1:9" s="3" customFormat="1" x14ac:dyDescent="0.35">
      <c r="A63" s="17" t="s">
        <v>23</v>
      </c>
      <c r="B63" s="52"/>
      <c r="C63" s="53"/>
      <c r="D63" s="53"/>
      <c r="E63" s="53"/>
      <c r="F63" s="53"/>
      <c r="G63" s="59"/>
      <c r="H63" s="118"/>
      <c r="I63" s="118"/>
    </row>
    <row r="64" spans="1:9" s="3" customFormat="1" x14ac:dyDescent="0.35">
      <c r="A64" s="17" t="s">
        <v>28</v>
      </c>
      <c r="B64" s="52"/>
      <c r="C64" s="53"/>
      <c r="D64" s="53">
        <v>5.94</v>
      </c>
      <c r="E64" s="53">
        <v>6.03</v>
      </c>
      <c r="F64" s="53"/>
      <c r="G64" s="59"/>
      <c r="H64" s="118"/>
      <c r="I64" s="118"/>
    </row>
    <row r="65" spans="1:241" s="3" customFormat="1" x14ac:dyDescent="0.35">
      <c r="A65" s="17" t="s">
        <v>60</v>
      </c>
      <c r="B65" s="52"/>
      <c r="C65" s="53">
        <v>1.25</v>
      </c>
      <c r="D65" s="53"/>
      <c r="E65" s="53"/>
      <c r="F65" s="53"/>
      <c r="G65" s="59"/>
      <c r="H65" s="118"/>
      <c r="I65" s="118"/>
    </row>
    <row r="66" spans="1:241" s="3" customFormat="1" x14ac:dyDescent="0.35">
      <c r="A66" s="17" t="s">
        <v>44</v>
      </c>
      <c r="B66" s="52"/>
      <c r="C66" s="53"/>
      <c r="D66" s="53"/>
      <c r="E66" s="53"/>
      <c r="F66" s="53"/>
      <c r="G66" s="59"/>
      <c r="H66" s="118"/>
      <c r="I66" s="118"/>
    </row>
    <row r="67" spans="1:241" s="3" customFormat="1" x14ac:dyDescent="0.35">
      <c r="A67" s="17" t="s">
        <v>55</v>
      </c>
      <c r="B67" s="52"/>
      <c r="C67" s="53"/>
      <c r="D67" s="53"/>
      <c r="E67" s="53"/>
      <c r="F67" s="53"/>
      <c r="G67" s="59"/>
      <c r="H67" s="118"/>
      <c r="I67" s="118"/>
    </row>
    <row r="68" spans="1:241" s="3" customFormat="1" x14ac:dyDescent="0.35">
      <c r="A68" s="20" t="s">
        <v>61</v>
      </c>
      <c r="B68" s="51">
        <f t="shared" ref="B68:G68" si="2">SUM(B5:B67)</f>
        <v>783.00000000000011</v>
      </c>
      <c r="C68" s="51">
        <f t="shared" si="2"/>
        <v>636.63</v>
      </c>
      <c r="D68" s="51">
        <f t="shared" si="2"/>
        <v>1034.0700200000001</v>
      </c>
      <c r="E68" s="51">
        <f t="shared" si="2"/>
        <v>1573.4900999999998</v>
      </c>
      <c r="F68" s="51">
        <f t="shared" si="2"/>
        <v>1524.2099999999998</v>
      </c>
      <c r="G68" s="112">
        <f t="shared" si="2"/>
        <v>2571.0299999999997</v>
      </c>
      <c r="H68" s="113">
        <f>+G68/F68-1</f>
        <v>0.68679512665577591</v>
      </c>
      <c r="I68" s="114">
        <f>+G68/$G$68</f>
        <v>1</v>
      </c>
      <c r="K68" s="47"/>
      <c r="L68" s="47"/>
      <c r="O68" s="37"/>
      <c r="P68" s="47"/>
      <c r="Q68" s="47"/>
      <c r="T68" s="37"/>
      <c r="U68" s="47"/>
      <c r="V68" s="47"/>
      <c r="Y68" s="37"/>
      <c r="Z68" s="47"/>
      <c r="AA68" s="47"/>
      <c r="AD68" s="37"/>
      <c r="AE68" s="47"/>
      <c r="AF68" s="47"/>
      <c r="AI68" s="37"/>
      <c r="AJ68" s="47"/>
      <c r="AK68" s="47"/>
      <c r="AN68" s="37"/>
      <c r="AO68" s="47"/>
      <c r="AP68" s="47"/>
      <c r="AS68" s="37"/>
      <c r="AT68" s="47"/>
      <c r="AU68" s="47"/>
      <c r="AX68" s="37"/>
      <c r="AY68" s="47"/>
      <c r="AZ68" s="47"/>
      <c r="BC68" s="37"/>
      <c r="BD68" s="47"/>
      <c r="BE68" s="47"/>
      <c r="BH68" s="37"/>
      <c r="BI68" s="47"/>
      <c r="BJ68" s="47"/>
      <c r="BM68" s="37"/>
      <c r="BN68" s="47"/>
      <c r="BO68" s="47"/>
      <c r="BR68" s="37"/>
      <c r="BS68" s="47"/>
      <c r="BT68" s="47"/>
      <c r="BW68" s="37"/>
      <c r="BX68" s="47"/>
      <c r="BY68" s="47"/>
      <c r="CB68" s="37"/>
      <c r="CC68" s="47"/>
      <c r="CD68" s="47"/>
      <c r="CG68" s="37"/>
      <c r="CH68" s="47"/>
      <c r="CI68" s="47"/>
      <c r="CL68" s="37"/>
      <c r="CM68" s="47"/>
      <c r="CN68" s="47"/>
      <c r="CQ68" s="37"/>
      <c r="CR68" s="47"/>
      <c r="CS68" s="47"/>
      <c r="CV68" s="37"/>
      <c r="CW68" s="47"/>
      <c r="CX68" s="47"/>
      <c r="DA68" s="37"/>
      <c r="DB68" s="47"/>
      <c r="DC68" s="47"/>
      <c r="DF68" s="37"/>
      <c r="DG68" s="47"/>
      <c r="DH68" s="47"/>
      <c r="DK68" s="37"/>
      <c r="DL68" s="47"/>
      <c r="DM68" s="47"/>
      <c r="DP68" s="37"/>
      <c r="DQ68" s="47"/>
      <c r="DR68" s="47"/>
      <c r="DU68" s="37"/>
      <c r="DV68" s="47"/>
      <c r="DW68" s="47"/>
      <c r="DZ68" s="37"/>
      <c r="EA68" s="47"/>
      <c r="EB68" s="47"/>
      <c r="EE68" s="37"/>
      <c r="EF68" s="47"/>
      <c r="EG68" s="47"/>
      <c r="EJ68" s="37"/>
      <c r="EK68" s="47"/>
      <c r="EL68" s="47"/>
      <c r="EO68" s="37"/>
      <c r="EP68" s="47"/>
      <c r="EQ68" s="47"/>
      <c r="ET68" s="37"/>
      <c r="EU68" s="47"/>
      <c r="EV68" s="47"/>
      <c r="EY68" s="37"/>
      <c r="EZ68" s="47"/>
      <c r="FA68" s="47"/>
      <c r="FD68" s="37"/>
      <c r="FE68" s="47"/>
      <c r="FF68" s="47"/>
      <c r="FI68" s="37"/>
      <c r="FJ68" s="47"/>
      <c r="FK68" s="47"/>
      <c r="FN68" s="37"/>
      <c r="FO68" s="47"/>
      <c r="FP68" s="47"/>
      <c r="FS68" s="37"/>
      <c r="FT68" s="47"/>
      <c r="FU68" s="47"/>
      <c r="FX68" s="37"/>
      <c r="FY68" s="47"/>
      <c r="FZ68" s="47"/>
      <c r="GC68" s="37"/>
      <c r="GD68" s="47"/>
      <c r="GE68" s="47"/>
      <c r="GH68" s="37"/>
      <c r="GI68" s="47"/>
      <c r="GJ68" s="47"/>
      <c r="GM68" s="37"/>
      <c r="GN68" s="47"/>
      <c r="GO68" s="47"/>
      <c r="GR68" s="37"/>
      <c r="GS68" s="47"/>
      <c r="GT68" s="47"/>
      <c r="GW68" s="37"/>
      <c r="GX68" s="47"/>
      <c r="GY68" s="47"/>
      <c r="HB68" s="37"/>
      <c r="HC68" s="47"/>
      <c r="HD68" s="47"/>
      <c r="HG68" s="37"/>
      <c r="HH68" s="47"/>
      <c r="HI68" s="47"/>
      <c r="HL68" s="37"/>
      <c r="HM68" s="47"/>
      <c r="HN68" s="47"/>
      <c r="HQ68" s="37"/>
      <c r="HR68" s="47"/>
      <c r="HS68" s="47"/>
      <c r="HV68" s="37"/>
      <c r="HW68" s="47"/>
      <c r="HX68" s="47"/>
      <c r="IA68" s="37"/>
      <c r="IB68" s="47"/>
      <c r="IC68" s="47"/>
      <c r="IF68" s="37"/>
      <c r="IG68" s="47"/>
    </row>
    <row r="69" spans="1:241" s="3" customFormat="1" x14ac:dyDescent="0.35">
      <c r="A69" s="47" t="s">
        <v>74</v>
      </c>
      <c r="B69" s="47"/>
      <c r="E69" s="37"/>
      <c r="F69" s="47"/>
      <c r="G69" s="47"/>
      <c r="H69" s="47"/>
      <c r="I69" s="65"/>
    </row>
    <row r="70" spans="1:241" s="3" customFormat="1" x14ac:dyDescent="0.35">
      <c r="A70" s="10" t="s">
        <v>66</v>
      </c>
      <c r="B70" s="10"/>
      <c r="C70" s="32"/>
      <c r="D70" s="32"/>
      <c r="E70" s="32"/>
      <c r="F70" s="8"/>
      <c r="G70" s="8"/>
      <c r="H70" s="8"/>
      <c r="I70" s="65"/>
    </row>
    <row r="71" spans="1:241" s="3" customFormat="1" x14ac:dyDescent="0.35">
      <c r="A71" s="46"/>
      <c r="B71" s="46"/>
      <c r="E71" s="41"/>
      <c r="F71" s="8"/>
      <c r="G71" s="111"/>
      <c r="H71" s="8"/>
      <c r="I71" s="65"/>
    </row>
    <row r="72" spans="1:241" s="3" customFormat="1" x14ac:dyDescent="0.35">
      <c r="A72" s="46"/>
      <c r="B72" s="46"/>
      <c r="E72" s="41"/>
      <c r="F72" s="8"/>
      <c r="G72" s="8"/>
      <c r="H72" s="8"/>
      <c r="I72" s="65"/>
    </row>
    <row r="73" spans="1:241" s="3" customFormat="1" x14ac:dyDescent="0.35">
      <c r="A73" s="46"/>
      <c r="B73" s="46"/>
      <c r="E73" s="41"/>
      <c r="F73" s="8"/>
      <c r="G73" s="8"/>
      <c r="H73" s="8"/>
      <c r="I73" s="65"/>
    </row>
    <row r="74" spans="1:241" s="3" customFormat="1" x14ac:dyDescent="0.35">
      <c r="A74" s="46"/>
      <c r="B74" s="46"/>
      <c r="E74" s="41"/>
      <c r="F74" s="8"/>
      <c r="G74" s="8"/>
      <c r="H74" s="8"/>
      <c r="I74" s="65"/>
    </row>
    <row r="75" spans="1:241" s="3" customFormat="1" x14ac:dyDescent="0.35">
      <c r="A75" s="46"/>
      <c r="B75" s="46"/>
      <c r="E75" s="41"/>
      <c r="F75" s="8"/>
      <c r="G75" s="8"/>
      <c r="H75" s="8"/>
      <c r="I75" s="65"/>
    </row>
    <row r="76" spans="1:241" s="3" customFormat="1" x14ac:dyDescent="0.35">
      <c r="A76" s="46"/>
      <c r="B76" s="46"/>
      <c r="E76" s="41"/>
      <c r="F76" s="8"/>
      <c r="G76" s="8"/>
      <c r="H76" s="8"/>
      <c r="I76" s="65"/>
    </row>
    <row r="77" spans="1:241" s="3" customFormat="1" x14ac:dyDescent="0.35">
      <c r="A77" s="46"/>
      <c r="B77" s="46"/>
      <c r="E77" s="41"/>
      <c r="F77" s="8"/>
      <c r="G77" s="8"/>
      <c r="H77" s="8"/>
      <c r="I77" s="65"/>
    </row>
    <row r="78" spans="1:241" s="3" customFormat="1" x14ac:dyDescent="0.35">
      <c r="A78" s="46"/>
      <c r="B78" s="46"/>
      <c r="E78" s="41"/>
      <c r="F78" s="8"/>
      <c r="G78" s="8"/>
      <c r="H78" s="8"/>
      <c r="I78" s="65"/>
    </row>
    <row r="79" spans="1:241" s="3" customFormat="1" x14ac:dyDescent="0.35">
      <c r="A79" s="46"/>
      <c r="B79" s="46"/>
      <c r="E79" s="41"/>
      <c r="F79" s="8"/>
      <c r="G79" s="8"/>
      <c r="H79" s="8"/>
    </row>
    <row r="80" spans="1:241" s="3" customFormat="1" x14ac:dyDescent="0.35">
      <c r="A80" s="46"/>
      <c r="B80" s="46"/>
      <c r="E80" s="41"/>
      <c r="F80" s="8"/>
      <c r="G80" s="8"/>
      <c r="H80" s="8"/>
    </row>
    <row r="81" spans="1:8" s="3" customFormat="1" x14ac:dyDescent="0.35">
      <c r="A81" s="46"/>
      <c r="B81" s="46"/>
      <c r="E81" s="41"/>
      <c r="F81" s="8"/>
      <c r="G81" s="8"/>
      <c r="H81" s="8"/>
    </row>
    <row r="82" spans="1:8" s="3" customFormat="1" x14ac:dyDescent="0.35">
      <c r="A82" s="46"/>
      <c r="B82" s="46"/>
      <c r="E82" s="41"/>
      <c r="F82" s="8"/>
      <c r="G82" s="8"/>
      <c r="H82" s="8"/>
    </row>
    <row r="83" spans="1:8" s="3" customFormat="1" x14ac:dyDescent="0.35">
      <c r="A83" s="46"/>
      <c r="B83" s="46"/>
      <c r="E83" s="41"/>
      <c r="F83" s="8"/>
      <c r="G83" s="8"/>
      <c r="H83" s="8"/>
    </row>
    <row r="84" spans="1:8" s="3" customFormat="1" x14ac:dyDescent="0.35">
      <c r="A84" s="46"/>
      <c r="B84" s="46"/>
      <c r="E84" s="41"/>
      <c r="F84" s="8"/>
      <c r="G84" s="8"/>
      <c r="H84" s="8"/>
    </row>
    <row r="85" spans="1:8" s="3" customFormat="1" x14ac:dyDescent="0.35">
      <c r="A85" s="46"/>
      <c r="B85" s="46"/>
      <c r="E85" s="41"/>
      <c r="F85" s="8"/>
      <c r="G85" s="8"/>
      <c r="H85" s="8"/>
    </row>
    <row r="86" spans="1:8" s="3" customFormat="1" x14ac:dyDescent="0.35">
      <c r="A86" s="46"/>
      <c r="B86" s="46"/>
      <c r="E86" s="41"/>
      <c r="F86" s="8"/>
      <c r="G86" s="8"/>
      <c r="H86" s="8"/>
    </row>
    <row r="87" spans="1:8" s="3" customFormat="1" x14ac:dyDescent="0.35">
      <c r="A87" s="46"/>
      <c r="B87" s="46"/>
      <c r="E87" s="41"/>
      <c r="F87" s="8"/>
      <c r="G87" s="8"/>
      <c r="H87" s="8"/>
    </row>
    <row r="88" spans="1:8" s="3" customFormat="1" x14ac:dyDescent="0.35">
      <c r="A88" s="46"/>
      <c r="B88" s="46"/>
      <c r="E88" s="41"/>
      <c r="F88" s="8"/>
      <c r="G88" s="8"/>
      <c r="H88" s="8"/>
    </row>
    <row r="89" spans="1:8" s="3" customFormat="1" x14ac:dyDescent="0.35">
      <c r="A89" s="46"/>
      <c r="B89" s="46"/>
      <c r="E89" s="41"/>
      <c r="F89" s="8"/>
      <c r="G89" s="8"/>
      <c r="H89" s="8"/>
    </row>
    <row r="90" spans="1:8" s="3" customFormat="1" x14ac:dyDescent="0.35">
      <c r="A90" s="46"/>
      <c r="B90" s="46"/>
      <c r="E90" s="41"/>
      <c r="F90" s="8"/>
      <c r="G90" s="8"/>
      <c r="H90" s="8"/>
    </row>
    <row r="91" spans="1:8" s="3" customFormat="1" x14ac:dyDescent="0.35">
      <c r="A91" s="46"/>
      <c r="B91" s="46"/>
      <c r="E91" s="41"/>
      <c r="F91" s="8"/>
      <c r="G91" s="8"/>
      <c r="H91" s="8"/>
    </row>
    <row r="92" spans="1:8" s="3" customFormat="1" x14ac:dyDescent="0.35">
      <c r="A92" s="46"/>
      <c r="B92" s="46"/>
      <c r="E92" s="41"/>
      <c r="F92" s="8"/>
      <c r="G92" s="8"/>
      <c r="H92" s="8"/>
    </row>
    <row r="93" spans="1:8" s="3" customFormat="1" x14ac:dyDescent="0.35">
      <c r="A93" s="46"/>
      <c r="B93" s="46"/>
      <c r="E93" s="41"/>
      <c r="F93" s="8"/>
      <c r="G93" s="8"/>
      <c r="H93" s="8"/>
    </row>
    <row r="94" spans="1:8" s="3" customFormat="1" x14ac:dyDescent="0.35">
      <c r="A94" s="46"/>
      <c r="B94" s="46"/>
      <c r="E94" s="41"/>
      <c r="F94" s="8"/>
      <c r="G94" s="8"/>
      <c r="H94" s="8"/>
    </row>
    <row r="95" spans="1:8" s="3" customFormat="1" x14ac:dyDescent="0.35">
      <c r="A95" s="46"/>
      <c r="B95" s="46"/>
      <c r="E95" s="41"/>
      <c r="F95" s="8"/>
      <c r="G95" s="8"/>
      <c r="H95" s="8"/>
    </row>
    <row r="96" spans="1:8" s="3" customFormat="1" x14ac:dyDescent="0.35">
      <c r="A96" s="46"/>
      <c r="B96" s="46"/>
      <c r="E96" s="41"/>
      <c r="F96" s="8"/>
      <c r="G96" s="8"/>
      <c r="H96" s="8"/>
    </row>
    <row r="97" spans="1:8" s="3" customFormat="1" x14ac:dyDescent="0.35">
      <c r="A97" s="46"/>
      <c r="B97" s="46"/>
      <c r="E97" s="41"/>
      <c r="F97" s="8"/>
      <c r="G97" s="8"/>
      <c r="H97" s="8"/>
    </row>
    <row r="98" spans="1:8" s="3" customFormat="1" x14ac:dyDescent="0.35">
      <c r="A98" s="46"/>
      <c r="B98" s="46"/>
      <c r="E98" s="41"/>
      <c r="F98" s="8"/>
      <c r="G98" s="8"/>
      <c r="H98" s="8"/>
    </row>
    <row r="99" spans="1:8" s="3" customFormat="1" x14ac:dyDescent="0.35">
      <c r="A99" s="46"/>
      <c r="B99" s="46"/>
      <c r="E99" s="41"/>
      <c r="F99" s="8"/>
      <c r="G99" s="8"/>
      <c r="H99" s="8"/>
    </row>
    <row r="100" spans="1:8" s="3" customFormat="1" x14ac:dyDescent="0.35">
      <c r="A100" s="46"/>
      <c r="B100" s="46"/>
      <c r="E100" s="41"/>
      <c r="F100" s="8"/>
      <c r="G100" s="8"/>
      <c r="H100" s="8"/>
    </row>
    <row r="101" spans="1:8" s="3" customFormat="1" x14ac:dyDescent="0.35">
      <c r="A101" s="46"/>
      <c r="B101" s="46"/>
      <c r="E101" s="41"/>
      <c r="F101" s="8"/>
      <c r="G101" s="8"/>
      <c r="H101" s="8"/>
    </row>
    <row r="102" spans="1:8" s="3" customFormat="1" x14ac:dyDescent="0.35">
      <c r="A102" s="46"/>
      <c r="B102" s="46"/>
      <c r="E102" s="41"/>
      <c r="F102" s="8"/>
      <c r="G102" s="8"/>
      <c r="H102" s="8"/>
    </row>
    <row r="103" spans="1:8" s="3" customFormat="1" x14ac:dyDescent="0.35">
      <c r="A103" s="46"/>
      <c r="B103" s="46"/>
      <c r="E103" s="41"/>
      <c r="F103" s="8"/>
      <c r="G103" s="8"/>
      <c r="H103" s="8"/>
    </row>
    <row r="104" spans="1:8" s="3" customFormat="1" x14ac:dyDescent="0.35">
      <c r="A104" s="46"/>
      <c r="B104" s="46"/>
      <c r="E104" s="41"/>
      <c r="F104" s="8"/>
      <c r="G104" s="8"/>
      <c r="H104" s="8"/>
    </row>
    <row r="105" spans="1:8" s="3" customFormat="1" x14ac:dyDescent="0.35">
      <c r="A105" s="46"/>
      <c r="B105" s="46"/>
      <c r="E105" s="41"/>
      <c r="F105" s="8"/>
      <c r="G105" s="8"/>
      <c r="H105" s="8"/>
    </row>
    <row r="106" spans="1:8" s="3" customFormat="1" x14ac:dyDescent="0.35">
      <c r="A106" s="46"/>
      <c r="B106" s="46"/>
      <c r="E106" s="41"/>
      <c r="F106" s="8"/>
      <c r="G106" s="8"/>
      <c r="H106" s="8"/>
    </row>
    <row r="107" spans="1:8" s="3" customFormat="1" x14ac:dyDescent="0.35">
      <c r="A107" s="46"/>
      <c r="B107" s="46"/>
      <c r="E107" s="41"/>
      <c r="F107" s="8"/>
      <c r="G107" s="8"/>
      <c r="H107" s="8"/>
    </row>
    <row r="108" spans="1:8" s="3" customFormat="1" x14ac:dyDescent="0.35">
      <c r="A108" s="46"/>
      <c r="B108" s="46"/>
      <c r="E108" s="41"/>
      <c r="F108" s="8"/>
      <c r="G108" s="8"/>
      <c r="H108" s="8"/>
    </row>
    <row r="109" spans="1:8" s="3" customFormat="1" x14ac:dyDescent="0.35">
      <c r="A109" s="46"/>
      <c r="B109" s="46"/>
      <c r="E109" s="41"/>
      <c r="F109" s="8"/>
      <c r="G109" s="8"/>
      <c r="H109" s="8"/>
    </row>
    <row r="110" spans="1:8" s="3" customFormat="1" x14ac:dyDescent="0.35">
      <c r="A110" s="46"/>
      <c r="B110" s="46"/>
      <c r="E110" s="41"/>
      <c r="F110" s="8"/>
      <c r="G110" s="8"/>
      <c r="H110" s="8"/>
    </row>
    <row r="111" spans="1:8" s="3" customFormat="1" x14ac:dyDescent="0.35">
      <c r="A111" s="46"/>
      <c r="B111" s="46"/>
      <c r="E111" s="41"/>
      <c r="F111" s="8"/>
      <c r="G111" s="8"/>
      <c r="H111" s="8"/>
    </row>
    <row r="112" spans="1:8" s="3" customFormat="1" x14ac:dyDescent="0.35">
      <c r="A112" s="46"/>
      <c r="B112" s="46"/>
      <c r="E112" s="41"/>
      <c r="F112" s="8"/>
      <c r="G112" s="8"/>
      <c r="H112" s="8"/>
    </row>
    <row r="113" spans="1:8" s="3" customFormat="1" x14ac:dyDescent="0.35">
      <c r="A113" s="46"/>
      <c r="B113" s="46"/>
      <c r="E113" s="41"/>
      <c r="F113" s="8"/>
      <c r="G113" s="8"/>
      <c r="H113" s="8"/>
    </row>
    <row r="114" spans="1:8" s="3" customFormat="1" x14ac:dyDescent="0.35">
      <c r="A114" s="46"/>
      <c r="B114" s="46"/>
      <c r="E114" s="41"/>
      <c r="F114" s="8"/>
      <c r="G114" s="8"/>
      <c r="H114" s="8"/>
    </row>
    <row r="115" spans="1:8" s="3" customFormat="1" x14ac:dyDescent="0.35">
      <c r="A115" s="46"/>
      <c r="B115" s="46"/>
      <c r="E115" s="41"/>
      <c r="F115" s="8"/>
      <c r="G115" s="8"/>
      <c r="H115" s="8"/>
    </row>
    <row r="116" spans="1:8" s="3" customFormat="1" x14ac:dyDescent="0.35">
      <c r="A116" s="46"/>
      <c r="B116" s="46"/>
      <c r="E116" s="41"/>
      <c r="F116" s="8"/>
      <c r="G116" s="8"/>
      <c r="H116" s="8"/>
    </row>
    <row r="117" spans="1:8" s="3" customFormat="1" x14ac:dyDescent="0.35">
      <c r="A117" s="46"/>
      <c r="B117" s="46"/>
      <c r="E117" s="41"/>
      <c r="F117" s="8"/>
      <c r="G117" s="8"/>
      <c r="H117" s="8"/>
    </row>
    <row r="118" spans="1:8" s="3" customFormat="1" x14ac:dyDescent="0.35">
      <c r="A118" s="46"/>
      <c r="B118" s="46"/>
      <c r="E118" s="41"/>
      <c r="F118" s="8"/>
      <c r="G118" s="8"/>
      <c r="H118" s="8"/>
    </row>
    <row r="119" spans="1:8" s="3" customFormat="1" x14ac:dyDescent="0.35">
      <c r="A119" s="46"/>
      <c r="B119" s="46"/>
      <c r="E119" s="41"/>
      <c r="F119" s="8"/>
      <c r="G119" s="8"/>
      <c r="H119" s="8"/>
    </row>
    <row r="120" spans="1:8" s="3" customFormat="1" x14ac:dyDescent="0.35">
      <c r="A120" s="46"/>
      <c r="B120" s="46"/>
      <c r="E120" s="41"/>
      <c r="F120" s="8"/>
      <c r="G120" s="8"/>
      <c r="H120" s="8"/>
    </row>
    <row r="121" spans="1:8" s="3" customFormat="1" x14ac:dyDescent="0.35">
      <c r="A121" s="46"/>
      <c r="B121" s="46"/>
      <c r="E121" s="41"/>
      <c r="F121" s="8"/>
      <c r="G121" s="8"/>
      <c r="H121" s="8"/>
    </row>
    <row r="122" spans="1:8" s="3" customFormat="1" x14ac:dyDescent="0.35">
      <c r="A122" s="46"/>
      <c r="B122" s="46"/>
      <c r="E122" s="41"/>
      <c r="F122" s="8"/>
      <c r="G122" s="8"/>
      <c r="H122" s="8"/>
    </row>
    <row r="123" spans="1:8" s="3" customFormat="1" x14ac:dyDescent="0.35">
      <c r="A123" s="46"/>
      <c r="B123" s="46"/>
      <c r="E123" s="41"/>
      <c r="F123" s="8"/>
      <c r="G123" s="8"/>
      <c r="H123" s="8"/>
    </row>
    <row r="124" spans="1:8" s="3" customFormat="1" x14ac:dyDescent="0.35">
      <c r="A124" s="46"/>
      <c r="B124" s="46"/>
      <c r="E124" s="41"/>
      <c r="F124" s="8"/>
      <c r="G124" s="8"/>
      <c r="H124" s="8"/>
    </row>
    <row r="125" spans="1:8" s="3" customFormat="1" x14ac:dyDescent="0.35">
      <c r="A125" s="46"/>
      <c r="B125" s="46"/>
      <c r="E125" s="41"/>
      <c r="F125" s="8"/>
      <c r="G125" s="8"/>
      <c r="H125" s="8"/>
    </row>
    <row r="126" spans="1:8" s="3" customFormat="1" x14ac:dyDescent="0.35">
      <c r="A126" s="46"/>
      <c r="B126" s="46"/>
      <c r="E126" s="41"/>
      <c r="F126" s="8"/>
      <c r="G126" s="8"/>
      <c r="H126" s="8"/>
    </row>
    <row r="127" spans="1:8" s="3" customFormat="1" x14ac:dyDescent="0.35">
      <c r="A127" s="46"/>
      <c r="B127" s="46"/>
      <c r="E127" s="41"/>
      <c r="F127" s="8"/>
      <c r="G127" s="8"/>
      <c r="H127" s="8"/>
    </row>
    <row r="128" spans="1:8" s="3" customFormat="1" x14ac:dyDescent="0.35">
      <c r="A128" s="46"/>
      <c r="B128" s="46"/>
      <c r="E128" s="41"/>
      <c r="F128" s="8"/>
      <c r="G128" s="8"/>
      <c r="H128" s="8"/>
    </row>
    <row r="129" spans="1:8" s="3" customFormat="1" x14ac:dyDescent="0.35">
      <c r="A129" s="46"/>
      <c r="B129" s="46"/>
      <c r="E129" s="41"/>
      <c r="F129" s="8"/>
      <c r="G129" s="8"/>
      <c r="H129" s="8"/>
    </row>
    <row r="130" spans="1:8" s="3" customFormat="1" x14ac:dyDescent="0.35">
      <c r="A130" s="46"/>
      <c r="B130" s="46"/>
      <c r="E130" s="41"/>
      <c r="F130" s="8"/>
      <c r="G130" s="8"/>
      <c r="H130" s="8"/>
    </row>
    <row r="131" spans="1:8" s="3" customFormat="1" x14ac:dyDescent="0.35">
      <c r="A131" s="46"/>
      <c r="B131" s="46"/>
      <c r="E131" s="41"/>
      <c r="F131" s="8"/>
      <c r="G131" s="8"/>
      <c r="H131" s="8"/>
    </row>
    <row r="132" spans="1:8" s="3" customFormat="1" x14ac:dyDescent="0.35">
      <c r="A132" s="46"/>
      <c r="B132" s="46"/>
      <c r="E132" s="41"/>
      <c r="F132" s="8"/>
      <c r="G132" s="8"/>
      <c r="H132" s="8"/>
    </row>
    <row r="133" spans="1:8" s="3" customFormat="1" x14ac:dyDescent="0.35">
      <c r="A133" s="46"/>
      <c r="B133" s="46"/>
      <c r="E133" s="41"/>
      <c r="F133" s="8"/>
      <c r="G133" s="8"/>
      <c r="H133" s="8"/>
    </row>
    <row r="134" spans="1:8" s="3" customFormat="1" x14ac:dyDescent="0.35">
      <c r="A134" s="46"/>
      <c r="B134" s="46"/>
      <c r="E134" s="41"/>
      <c r="F134" s="8"/>
      <c r="G134" s="8"/>
      <c r="H134" s="8"/>
    </row>
    <row r="135" spans="1:8" s="3" customFormat="1" x14ac:dyDescent="0.35">
      <c r="A135" s="46"/>
      <c r="B135" s="46"/>
      <c r="E135" s="41"/>
      <c r="F135" s="8"/>
      <c r="G135" s="8"/>
      <c r="H135" s="8"/>
    </row>
    <row r="136" spans="1:8" s="3" customFormat="1" x14ac:dyDescent="0.35">
      <c r="A136" s="46"/>
      <c r="B136" s="46"/>
      <c r="E136" s="41"/>
      <c r="F136" s="8"/>
      <c r="G136" s="8"/>
      <c r="H136" s="8"/>
    </row>
    <row r="137" spans="1:8" s="3" customFormat="1" x14ac:dyDescent="0.35">
      <c r="A137" s="46"/>
      <c r="B137" s="46"/>
      <c r="E137" s="41"/>
      <c r="F137" s="8"/>
      <c r="G137" s="8"/>
      <c r="H137" s="8"/>
    </row>
    <row r="138" spans="1:8" s="3" customFormat="1" x14ac:dyDescent="0.35">
      <c r="A138" s="46"/>
      <c r="B138" s="46"/>
      <c r="E138" s="41"/>
      <c r="F138" s="8"/>
      <c r="G138" s="8"/>
      <c r="H138" s="8"/>
    </row>
    <row r="139" spans="1:8" s="3" customFormat="1" x14ac:dyDescent="0.35">
      <c r="A139" s="46"/>
      <c r="B139" s="46"/>
      <c r="E139" s="41"/>
      <c r="F139" s="8"/>
      <c r="G139" s="8"/>
      <c r="H139" s="8"/>
    </row>
    <row r="140" spans="1:8" s="3" customFormat="1" x14ac:dyDescent="0.35">
      <c r="A140" s="46"/>
      <c r="B140" s="46"/>
      <c r="E140" s="41"/>
      <c r="F140" s="8"/>
      <c r="G140" s="8"/>
      <c r="H140" s="8"/>
    </row>
    <row r="141" spans="1:8" s="3" customFormat="1" x14ac:dyDescent="0.35">
      <c r="A141" s="46"/>
      <c r="B141" s="46"/>
      <c r="E141" s="41"/>
      <c r="F141" s="8"/>
      <c r="G141" s="8"/>
      <c r="H141" s="8"/>
    </row>
    <row r="142" spans="1:8" s="3" customFormat="1" x14ac:dyDescent="0.35">
      <c r="A142" s="46"/>
      <c r="B142" s="46"/>
      <c r="E142" s="41"/>
      <c r="F142" s="8"/>
      <c r="G142" s="8"/>
      <c r="H142" s="8"/>
    </row>
    <row r="143" spans="1:8" s="3" customFormat="1" x14ac:dyDescent="0.35">
      <c r="A143" s="46"/>
      <c r="B143" s="46"/>
      <c r="E143" s="41"/>
      <c r="F143" s="8"/>
      <c r="G143" s="8"/>
      <c r="H143" s="8"/>
    </row>
    <row r="144" spans="1:8" s="3" customFormat="1" x14ac:dyDescent="0.35">
      <c r="A144" s="46"/>
      <c r="B144" s="46"/>
      <c r="E144" s="41"/>
      <c r="F144" s="8"/>
      <c r="G144" s="8"/>
      <c r="H144" s="8"/>
    </row>
    <row r="145" spans="1:8" s="3" customFormat="1" x14ac:dyDescent="0.35">
      <c r="A145" s="46"/>
      <c r="B145" s="46"/>
      <c r="E145" s="41"/>
      <c r="F145" s="8"/>
      <c r="G145" s="8"/>
      <c r="H145" s="8"/>
    </row>
    <row r="146" spans="1:8" s="3" customFormat="1" x14ac:dyDescent="0.35">
      <c r="A146" s="46"/>
      <c r="B146" s="46"/>
      <c r="E146" s="41"/>
      <c r="F146" s="8"/>
      <c r="G146" s="8"/>
      <c r="H146" s="8"/>
    </row>
    <row r="147" spans="1:8" s="3" customFormat="1" x14ac:dyDescent="0.35">
      <c r="A147" s="46"/>
      <c r="B147" s="46"/>
      <c r="E147" s="41"/>
      <c r="F147" s="8"/>
      <c r="G147" s="8"/>
      <c r="H147" s="8"/>
    </row>
    <row r="148" spans="1:8" s="3" customFormat="1" x14ac:dyDescent="0.35">
      <c r="A148" s="46"/>
      <c r="B148" s="46"/>
      <c r="E148" s="41"/>
      <c r="F148" s="8"/>
      <c r="G148" s="8"/>
      <c r="H148" s="8"/>
    </row>
    <row r="149" spans="1:8" s="3" customFormat="1" x14ac:dyDescent="0.35">
      <c r="A149" s="46"/>
      <c r="B149" s="46"/>
      <c r="E149" s="41"/>
      <c r="F149" s="8"/>
      <c r="G149" s="8"/>
      <c r="H149" s="8"/>
    </row>
    <row r="150" spans="1:8" s="3" customFormat="1" x14ac:dyDescent="0.35">
      <c r="A150" s="46"/>
      <c r="B150" s="46"/>
      <c r="E150" s="41"/>
      <c r="F150" s="8"/>
      <c r="G150" s="8"/>
      <c r="H150" s="8"/>
    </row>
    <row r="151" spans="1:8" s="3" customFormat="1" x14ac:dyDescent="0.35">
      <c r="A151" s="46"/>
      <c r="B151" s="46"/>
      <c r="E151" s="41"/>
      <c r="F151" s="8"/>
      <c r="G151" s="8"/>
      <c r="H151" s="8"/>
    </row>
    <row r="152" spans="1:8" s="3" customFormat="1" x14ac:dyDescent="0.35">
      <c r="A152" s="46"/>
      <c r="B152" s="46"/>
      <c r="E152" s="41"/>
      <c r="F152" s="8"/>
      <c r="G152" s="8"/>
      <c r="H152" s="8"/>
    </row>
    <row r="153" spans="1:8" s="3" customFormat="1" x14ac:dyDescent="0.35">
      <c r="A153" s="46"/>
      <c r="B153" s="46"/>
      <c r="E153" s="41"/>
      <c r="F153" s="8"/>
      <c r="G153" s="8"/>
      <c r="H153" s="8"/>
    </row>
    <row r="154" spans="1:8" s="3" customFormat="1" x14ac:dyDescent="0.35">
      <c r="A154" s="46"/>
      <c r="B154" s="46"/>
      <c r="E154" s="41"/>
      <c r="F154" s="8"/>
      <c r="G154" s="8"/>
      <c r="H154" s="8"/>
    </row>
    <row r="155" spans="1:8" s="3" customFormat="1" x14ac:dyDescent="0.35">
      <c r="A155" s="46"/>
      <c r="B155" s="46"/>
      <c r="E155" s="41"/>
      <c r="F155" s="8"/>
      <c r="G155" s="8"/>
      <c r="H155" s="8"/>
    </row>
    <row r="156" spans="1:8" s="3" customFormat="1" x14ac:dyDescent="0.35">
      <c r="A156" s="46"/>
      <c r="B156" s="46"/>
      <c r="E156" s="41"/>
      <c r="F156" s="8"/>
      <c r="G156" s="8"/>
      <c r="H156" s="8"/>
    </row>
    <row r="157" spans="1:8" s="3" customFormat="1" x14ac:dyDescent="0.35">
      <c r="A157" s="46"/>
      <c r="B157" s="46"/>
      <c r="E157" s="41"/>
      <c r="F157" s="8"/>
      <c r="G157" s="8"/>
      <c r="H157" s="8"/>
    </row>
    <row r="158" spans="1:8" s="3" customFormat="1" x14ac:dyDescent="0.35">
      <c r="A158" s="46"/>
      <c r="B158" s="46"/>
      <c r="E158" s="41"/>
      <c r="F158" s="8"/>
      <c r="G158" s="8"/>
      <c r="H158" s="8"/>
    </row>
    <row r="159" spans="1:8" s="3" customFormat="1" x14ac:dyDescent="0.35">
      <c r="A159" s="46"/>
      <c r="B159" s="46"/>
      <c r="E159" s="41"/>
      <c r="F159" s="8"/>
      <c r="G159" s="8"/>
      <c r="H159" s="8"/>
    </row>
    <row r="160" spans="1:8" s="3" customFormat="1" x14ac:dyDescent="0.35">
      <c r="A160" s="46"/>
      <c r="B160" s="46"/>
      <c r="E160" s="41"/>
      <c r="F160" s="8"/>
      <c r="G160" s="8"/>
      <c r="H160" s="8"/>
    </row>
    <row r="161" spans="1:8" s="5" customFormat="1" x14ac:dyDescent="0.35">
      <c r="A161" s="6"/>
      <c r="B161" s="6"/>
      <c r="C161" s="8"/>
      <c r="D161" s="6"/>
      <c r="E161" s="8"/>
      <c r="F161" s="8"/>
      <c r="G161" s="8"/>
      <c r="H161" s="8"/>
    </row>
    <row r="162" spans="1:8" s="5" customFormat="1" x14ac:dyDescent="0.35">
      <c r="A162" s="6"/>
      <c r="B162" s="6"/>
      <c r="C162" s="8"/>
      <c r="D162" s="6"/>
      <c r="E162" s="8"/>
      <c r="F162" s="8"/>
      <c r="G162" s="8"/>
      <c r="H162" s="8"/>
    </row>
    <row r="163" spans="1:8" s="5" customFormat="1" x14ac:dyDescent="0.35">
      <c r="A163" s="6"/>
      <c r="B163" s="6"/>
      <c r="C163" s="8"/>
      <c r="D163" s="6"/>
      <c r="E163" s="8"/>
      <c r="F163" s="8"/>
      <c r="G163" s="8"/>
      <c r="H163" s="8"/>
    </row>
    <row r="164" spans="1:8" s="5" customFormat="1" x14ac:dyDescent="0.35">
      <c r="A164" s="6"/>
      <c r="B164" s="6"/>
      <c r="C164" s="8"/>
      <c r="D164" s="6"/>
      <c r="E164" s="8"/>
      <c r="F164" s="8"/>
      <c r="G164" s="8"/>
      <c r="H164" s="8"/>
    </row>
    <row r="165" spans="1:8" s="5" customFormat="1" x14ac:dyDescent="0.35">
      <c r="A165" s="6"/>
      <c r="B165" s="6"/>
      <c r="C165" s="8"/>
      <c r="D165" s="6"/>
      <c r="E165" s="8"/>
      <c r="F165" s="8"/>
      <c r="G165" s="8"/>
      <c r="H165" s="8"/>
    </row>
    <row r="166" spans="1:8" s="5" customFormat="1" x14ac:dyDescent="0.35">
      <c r="C166" s="8"/>
      <c r="D166" s="6"/>
      <c r="E166" s="8"/>
      <c r="F166" s="8"/>
      <c r="G166" s="8"/>
      <c r="H166" s="8"/>
    </row>
    <row r="167" spans="1:8" s="5" customFormat="1" x14ac:dyDescent="0.35">
      <c r="C167" s="8"/>
      <c r="D167" s="6"/>
      <c r="E167" s="8"/>
      <c r="F167" s="8"/>
      <c r="G167" s="8"/>
      <c r="H167" s="8"/>
    </row>
    <row r="168" spans="1:8" s="5" customFormat="1" x14ac:dyDescent="0.35">
      <c r="C168" s="8"/>
      <c r="D168" s="6"/>
      <c r="E168" s="8"/>
      <c r="F168" s="8"/>
      <c r="G168" s="8"/>
      <c r="H168" s="8"/>
    </row>
    <row r="169" spans="1:8" s="5" customFormat="1" x14ac:dyDescent="0.35">
      <c r="C169" s="8"/>
      <c r="D169" s="6"/>
      <c r="E169" s="8"/>
      <c r="F169" s="8"/>
      <c r="G169" s="8"/>
      <c r="H169" s="8"/>
    </row>
    <row r="170" spans="1:8" s="5" customFormat="1" x14ac:dyDescent="0.35">
      <c r="C170" s="8"/>
      <c r="D170" s="6"/>
      <c r="E170" s="8"/>
      <c r="F170" s="8"/>
      <c r="G170" s="8"/>
      <c r="H170" s="8"/>
    </row>
    <row r="171" spans="1:8" s="5" customFormat="1" x14ac:dyDescent="0.35">
      <c r="C171" s="8"/>
      <c r="D171" s="6"/>
      <c r="E171" s="8"/>
      <c r="F171" s="8"/>
      <c r="G171" s="8"/>
      <c r="H171" s="8"/>
    </row>
    <row r="172" spans="1:8" s="5" customFormat="1" x14ac:dyDescent="0.35">
      <c r="C172" s="8"/>
      <c r="D172" s="6"/>
      <c r="E172" s="8"/>
      <c r="F172" s="8"/>
      <c r="G172" s="8"/>
      <c r="H172" s="8"/>
    </row>
    <row r="173" spans="1:8" s="5" customFormat="1" x14ac:dyDescent="0.35">
      <c r="C173" s="8"/>
      <c r="D173" s="6"/>
      <c r="E173" s="8"/>
      <c r="F173" s="8"/>
      <c r="G173" s="8"/>
      <c r="H173" s="8"/>
    </row>
    <row r="174" spans="1:8" s="5" customFormat="1" x14ac:dyDescent="0.35">
      <c r="C174" s="8"/>
      <c r="D174" s="6"/>
      <c r="E174" s="8"/>
      <c r="F174" s="8"/>
      <c r="G174" s="8"/>
      <c r="H174" s="8"/>
    </row>
    <row r="175" spans="1:8" s="5" customFormat="1" x14ac:dyDescent="0.35">
      <c r="C175" s="8"/>
      <c r="D175" s="6"/>
      <c r="E175" s="8"/>
      <c r="F175" s="8"/>
      <c r="G175" s="8"/>
      <c r="H175" s="8"/>
    </row>
    <row r="176" spans="1:8" s="5" customFormat="1" x14ac:dyDescent="0.35">
      <c r="C176" s="8"/>
      <c r="D176" s="6"/>
      <c r="E176" s="8"/>
      <c r="F176" s="8"/>
      <c r="G176" s="8"/>
      <c r="H176" s="8"/>
    </row>
    <row r="177" spans="3:8" s="5" customFormat="1" x14ac:dyDescent="0.35">
      <c r="C177" s="8"/>
      <c r="D177" s="6"/>
      <c r="E177" s="8"/>
      <c r="F177" s="8"/>
      <c r="G177" s="8"/>
      <c r="H177" s="8"/>
    </row>
    <row r="178" spans="3:8" s="5" customFormat="1" x14ac:dyDescent="0.35">
      <c r="C178" s="8"/>
      <c r="D178" s="6"/>
      <c r="E178" s="8"/>
      <c r="F178" s="8"/>
      <c r="G178" s="8"/>
      <c r="H178" s="8"/>
    </row>
    <row r="179" spans="3:8" s="5" customFormat="1" x14ac:dyDescent="0.35">
      <c r="C179" s="8"/>
      <c r="D179" s="6"/>
      <c r="E179" s="8"/>
      <c r="F179" s="8"/>
      <c r="G179" s="8"/>
      <c r="H179" s="8"/>
    </row>
    <row r="180" spans="3:8" s="5" customFormat="1" x14ac:dyDescent="0.35">
      <c r="C180" s="8"/>
      <c r="D180" s="6"/>
      <c r="E180" s="8"/>
      <c r="F180" s="8"/>
      <c r="G180" s="8"/>
      <c r="H180" s="8"/>
    </row>
    <row r="181" spans="3:8" s="5" customFormat="1" x14ac:dyDescent="0.35">
      <c r="C181" s="8"/>
      <c r="D181" s="6"/>
      <c r="E181" s="8"/>
      <c r="F181" s="8"/>
      <c r="G181" s="8"/>
      <c r="H181" s="8"/>
    </row>
    <row r="182" spans="3:8" s="5" customFormat="1" x14ac:dyDescent="0.35">
      <c r="C182" s="8"/>
      <c r="D182" s="6"/>
      <c r="E182" s="8"/>
      <c r="F182" s="8"/>
      <c r="G182" s="8"/>
      <c r="H182" s="8"/>
    </row>
    <row r="183" spans="3:8" s="5" customFormat="1" x14ac:dyDescent="0.35">
      <c r="C183" s="8"/>
      <c r="D183" s="6"/>
      <c r="E183" s="8"/>
      <c r="F183" s="8"/>
      <c r="G183" s="8"/>
      <c r="H183" s="8"/>
    </row>
    <row r="184" spans="3:8" s="5" customFormat="1" x14ac:dyDescent="0.35">
      <c r="C184" s="8"/>
      <c r="D184" s="6"/>
      <c r="E184" s="8"/>
      <c r="F184" s="8"/>
      <c r="G184" s="8"/>
      <c r="H184" s="8"/>
    </row>
    <row r="185" spans="3:8" s="5" customFormat="1" x14ac:dyDescent="0.35">
      <c r="C185" s="8"/>
      <c r="D185" s="6"/>
      <c r="E185" s="8"/>
      <c r="F185" s="8"/>
      <c r="G185" s="8"/>
      <c r="H185" s="8"/>
    </row>
    <row r="186" spans="3:8" s="5" customFormat="1" x14ac:dyDescent="0.35">
      <c r="C186" s="8"/>
      <c r="D186" s="6"/>
      <c r="E186" s="8"/>
      <c r="F186" s="8"/>
      <c r="G186" s="8"/>
      <c r="H186" s="8"/>
    </row>
    <row r="187" spans="3:8" s="5" customFormat="1" x14ac:dyDescent="0.35">
      <c r="C187" s="8"/>
      <c r="D187" s="6"/>
      <c r="E187" s="8"/>
      <c r="F187" s="8"/>
      <c r="G187" s="8"/>
      <c r="H187" s="8"/>
    </row>
    <row r="188" spans="3:8" s="5" customFormat="1" x14ac:dyDescent="0.35">
      <c r="C188" s="8"/>
      <c r="D188" s="6"/>
      <c r="E188" s="8"/>
      <c r="F188" s="8"/>
      <c r="G188" s="8"/>
      <c r="H188" s="8"/>
    </row>
    <row r="189" spans="3:8" s="5" customFormat="1" x14ac:dyDescent="0.35">
      <c r="C189" s="8"/>
      <c r="D189" s="6"/>
      <c r="E189" s="8"/>
      <c r="F189" s="8"/>
      <c r="G189" s="8"/>
      <c r="H189" s="8"/>
    </row>
    <row r="190" spans="3:8" s="5" customFormat="1" x14ac:dyDescent="0.35">
      <c r="C190" s="8"/>
      <c r="D190" s="6"/>
      <c r="E190" s="8"/>
      <c r="F190" s="8"/>
      <c r="G190" s="8"/>
      <c r="H190" s="8"/>
    </row>
    <row r="191" spans="3:8" s="5" customFormat="1" x14ac:dyDescent="0.35">
      <c r="C191" s="8"/>
      <c r="D191" s="6"/>
      <c r="E191" s="8"/>
      <c r="F191" s="8"/>
      <c r="G191" s="8"/>
      <c r="H191" s="8"/>
    </row>
    <row r="192" spans="3:8" s="5" customFormat="1" x14ac:dyDescent="0.35">
      <c r="C192" s="8"/>
      <c r="D192" s="6"/>
      <c r="E192" s="8"/>
      <c r="F192" s="8"/>
      <c r="G192" s="8"/>
      <c r="H192" s="8"/>
    </row>
    <row r="193" spans="3:8" s="5" customFormat="1" x14ac:dyDescent="0.35">
      <c r="C193" s="8"/>
      <c r="D193" s="6"/>
      <c r="E193" s="8"/>
      <c r="F193" s="8"/>
      <c r="G193" s="8"/>
      <c r="H193" s="8"/>
    </row>
    <row r="194" spans="3:8" s="5" customFormat="1" x14ac:dyDescent="0.35">
      <c r="C194" s="8"/>
      <c r="D194" s="6"/>
      <c r="E194" s="8"/>
      <c r="F194" s="8"/>
      <c r="G194" s="8"/>
      <c r="H194" s="8"/>
    </row>
    <row r="195" spans="3:8" s="5" customFormat="1" x14ac:dyDescent="0.35">
      <c r="C195" s="8"/>
      <c r="D195" s="6"/>
      <c r="E195" s="8"/>
      <c r="F195" s="8"/>
      <c r="G195" s="8"/>
      <c r="H195" s="8"/>
    </row>
    <row r="196" spans="3:8" s="5" customFormat="1" x14ac:dyDescent="0.35">
      <c r="C196" s="8"/>
      <c r="D196" s="6"/>
      <c r="E196" s="8"/>
      <c r="F196" s="8"/>
      <c r="G196" s="8"/>
      <c r="H196" s="8"/>
    </row>
    <row r="197" spans="3:8" s="5" customFormat="1" x14ac:dyDescent="0.35">
      <c r="C197" s="8"/>
      <c r="D197" s="6"/>
      <c r="E197" s="8"/>
      <c r="F197" s="8"/>
      <c r="G197" s="8"/>
      <c r="H197" s="8"/>
    </row>
    <row r="198" spans="3:8" s="5" customFormat="1" x14ac:dyDescent="0.35">
      <c r="C198" s="8"/>
      <c r="D198" s="6"/>
      <c r="E198" s="8"/>
      <c r="F198" s="8"/>
      <c r="G198" s="8"/>
      <c r="H198" s="8"/>
    </row>
    <row r="199" spans="3:8" s="5" customFormat="1" x14ac:dyDescent="0.35">
      <c r="C199" s="8"/>
      <c r="D199" s="6"/>
      <c r="E199" s="8"/>
      <c r="F199" s="8"/>
      <c r="G199" s="8"/>
      <c r="H199" s="8"/>
    </row>
    <row r="200" spans="3:8" s="5" customFormat="1" x14ac:dyDescent="0.35">
      <c r="C200" s="8"/>
      <c r="D200" s="6"/>
      <c r="E200" s="8"/>
      <c r="F200" s="8"/>
      <c r="G200" s="8"/>
      <c r="H200" s="8"/>
    </row>
    <row r="201" spans="3:8" s="5" customFormat="1" x14ac:dyDescent="0.35">
      <c r="C201" s="8"/>
      <c r="D201" s="6"/>
      <c r="E201" s="8"/>
      <c r="F201" s="8"/>
      <c r="G201" s="8"/>
      <c r="H201" s="8"/>
    </row>
    <row r="202" spans="3:8" s="5" customFormat="1" x14ac:dyDescent="0.35">
      <c r="C202" s="8"/>
      <c r="D202" s="6"/>
      <c r="E202" s="8"/>
      <c r="F202" s="8"/>
      <c r="G202" s="8"/>
      <c r="H202" s="8"/>
    </row>
    <row r="203" spans="3:8" s="5" customFormat="1" x14ac:dyDescent="0.35">
      <c r="C203" s="8"/>
      <c r="D203" s="6"/>
      <c r="E203" s="8"/>
      <c r="F203" s="8"/>
      <c r="G203" s="8"/>
      <c r="H203" s="8"/>
    </row>
    <row r="204" spans="3:8" s="5" customFormat="1" x14ac:dyDescent="0.35">
      <c r="C204" s="8"/>
      <c r="D204" s="6"/>
      <c r="E204" s="8"/>
      <c r="F204" s="8"/>
      <c r="G204" s="8"/>
      <c r="H204" s="8"/>
    </row>
    <row r="205" spans="3:8" s="5" customFormat="1" x14ac:dyDescent="0.35">
      <c r="C205" s="8"/>
      <c r="D205" s="6"/>
      <c r="E205" s="8"/>
      <c r="F205" s="8"/>
      <c r="G205" s="8"/>
      <c r="H205" s="8"/>
    </row>
    <row r="206" spans="3:8" s="5" customFormat="1" x14ac:dyDescent="0.35">
      <c r="C206" s="8"/>
      <c r="D206" s="6"/>
      <c r="E206" s="8"/>
      <c r="F206" s="8"/>
      <c r="G206" s="8"/>
      <c r="H206" s="8"/>
    </row>
    <row r="207" spans="3:8" s="5" customFormat="1" x14ac:dyDescent="0.35">
      <c r="C207" s="8"/>
      <c r="D207" s="6"/>
      <c r="E207" s="8"/>
      <c r="F207" s="8"/>
      <c r="G207" s="8"/>
      <c r="H207" s="8"/>
    </row>
    <row r="208" spans="3:8" s="5" customFormat="1" x14ac:dyDescent="0.35">
      <c r="C208" s="8"/>
      <c r="D208" s="6"/>
      <c r="E208" s="8"/>
      <c r="F208" s="8"/>
      <c r="G208" s="8"/>
      <c r="H208" s="8"/>
    </row>
    <row r="209" spans="3:8" s="5" customFormat="1" x14ac:dyDescent="0.35">
      <c r="C209" s="8"/>
      <c r="D209" s="6"/>
      <c r="E209" s="8"/>
      <c r="F209" s="8"/>
      <c r="G209" s="8"/>
      <c r="H209" s="8"/>
    </row>
    <row r="210" spans="3:8" s="5" customFormat="1" x14ac:dyDescent="0.35">
      <c r="C210" s="8"/>
      <c r="D210" s="6"/>
      <c r="E210" s="8"/>
      <c r="F210" s="8"/>
      <c r="G210" s="8"/>
      <c r="H210" s="8"/>
    </row>
    <row r="211" spans="3:8" s="5" customFormat="1" x14ac:dyDescent="0.35">
      <c r="C211" s="8"/>
      <c r="D211" s="6"/>
      <c r="E211" s="8"/>
      <c r="F211" s="8"/>
      <c r="G211" s="8"/>
      <c r="H211" s="8"/>
    </row>
    <row r="212" spans="3:8" s="5" customFormat="1" x14ac:dyDescent="0.35">
      <c r="C212" s="8"/>
      <c r="D212" s="6"/>
      <c r="E212" s="8"/>
      <c r="F212" s="8"/>
      <c r="G212" s="8"/>
      <c r="H212" s="8"/>
    </row>
    <row r="213" spans="3:8" s="5" customFormat="1" x14ac:dyDescent="0.35">
      <c r="C213" s="8"/>
      <c r="D213" s="6"/>
      <c r="E213" s="8"/>
      <c r="F213" s="8"/>
      <c r="G213" s="8"/>
      <c r="H213" s="8"/>
    </row>
    <row r="214" spans="3:8" s="5" customFormat="1" x14ac:dyDescent="0.35">
      <c r="C214" s="8"/>
      <c r="D214" s="6"/>
      <c r="E214" s="8"/>
      <c r="F214" s="8"/>
      <c r="G214" s="8"/>
      <c r="H214" s="8"/>
    </row>
    <row r="215" spans="3:8" s="5" customFormat="1" x14ac:dyDescent="0.35">
      <c r="C215" s="8"/>
      <c r="D215" s="6"/>
      <c r="E215" s="8"/>
      <c r="F215" s="8"/>
      <c r="G215" s="8"/>
      <c r="H215" s="8"/>
    </row>
    <row r="216" spans="3:8" s="5" customFormat="1" x14ac:dyDescent="0.35">
      <c r="C216" s="8"/>
      <c r="D216" s="6"/>
      <c r="E216" s="8"/>
      <c r="F216" s="8"/>
      <c r="G216" s="8"/>
      <c r="H216" s="8"/>
    </row>
  </sheetData>
  <pageMargins left="0.70866141732283472" right="0.70866141732283472" top="0.74803149606299213" bottom="0.74803149606299213" header="0.31496062992125984" footer="0.31496062992125984"/>
  <pageSetup scale="63" orientation="portrait" horizontalDpi="4294967294" verticalDpi="4294967294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Normal="100" workbookViewId="0">
      <selection activeCell="A5" sqref="A5:C12"/>
    </sheetView>
  </sheetViews>
  <sheetFormatPr baseColWidth="10" defaultRowHeight="14.5" x14ac:dyDescent="0.35"/>
  <cols>
    <col min="1" max="1" width="49.1796875" customWidth="1"/>
    <col min="3" max="4" width="11.54296875" style="64" customWidth="1"/>
    <col min="5" max="5" width="13.7265625" customWidth="1"/>
  </cols>
  <sheetData>
    <row r="1" spans="1:5" ht="15.5" x14ac:dyDescent="0.35">
      <c r="A1" s="1" t="s">
        <v>81</v>
      </c>
      <c r="B1" s="36"/>
      <c r="C1" s="36"/>
      <c r="D1" s="36"/>
    </row>
    <row r="2" spans="1:5" ht="15.5" x14ac:dyDescent="0.35">
      <c r="A2" s="1" t="s">
        <v>0</v>
      </c>
      <c r="B2" s="36"/>
      <c r="C2" s="36"/>
      <c r="D2" s="36"/>
    </row>
    <row r="3" spans="1:5" ht="15.5" x14ac:dyDescent="0.35">
      <c r="A3" s="4"/>
      <c r="B3" s="36"/>
      <c r="C3" s="36"/>
      <c r="D3" s="36"/>
    </row>
    <row r="4" spans="1:5" ht="15.5" x14ac:dyDescent="0.35">
      <c r="A4" s="21" t="s">
        <v>63</v>
      </c>
      <c r="B4" s="28">
        <v>2016</v>
      </c>
      <c r="C4" s="28">
        <v>2019</v>
      </c>
      <c r="D4" s="28" t="s">
        <v>77</v>
      </c>
      <c r="E4" s="28" t="s">
        <v>85</v>
      </c>
    </row>
    <row r="5" spans="1:5" ht="15.5" x14ac:dyDescent="0.35">
      <c r="A5" s="17" t="s">
        <v>2</v>
      </c>
      <c r="B5" s="53">
        <v>206.5</v>
      </c>
      <c r="C5" s="59">
        <v>234.62999999999997</v>
      </c>
      <c r="D5" s="118">
        <f>+C5/B5-1</f>
        <v>0.1362227602905568</v>
      </c>
      <c r="E5" s="118">
        <f>+C5/$C$13</f>
        <v>0.97563308245665092</v>
      </c>
    </row>
    <row r="6" spans="1:5" ht="15.5" x14ac:dyDescent="0.35">
      <c r="A6" s="17" t="s">
        <v>10</v>
      </c>
      <c r="B6" s="53">
        <v>3.4</v>
      </c>
      <c r="C6" s="59">
        <v>2.7200000000000006</v>
      </c>
      <c r="D6" s="118">
        <f t="shared" ref="D6:D13" si="0">+C6/B6-1</f>
        <v>-0.19999999999999984</v>
      </c>
      <c r="E6" s="118">
        <f t="shared" ref="E6:E12" si="1">+C6/$C$13</f>
        <v>1.131024159008691E-2</v>
      </c>
    </row>
    <row r="7" spans="1:5" ht="15.5" x14ac:dyDescent="0.35">
      <c r="A7" s="17" t="s">
        <v>5</v>
      </c>
      <c r="B7" s="53">
        <v>1</v>
      </c>
      <c r="C7" s="59">
        <v>0.80000000000000016</v>
      </c>
      <c r="D7" s="118">
        <f t="shared" si="0"/>
        <v>-0.19999999999999984</v>
      </c>
      <c r="E7" s="118">
        <f t="shared" si="1"/>
        <v>3.3265416441432085E-3</v>
      </c>
    </row>
    <row r="8" spans="1:5" ht="15.5" x14ac:dyDescent="0.35">
      <c r="A8" s="17" t="s">
        <v>11</v>
      </c>
      <c r="B8" s="53">
        <v>0.9</v>
      </c>
      <c r="C8" s="59">
        <v>1.77</v>
      </c>
      <c r="D8" s="118">
        <f t="shared" si="0"/>
        <v>0.96666666666666656</v>
      </c>
      <c r="E8" s="118">
        <f t="shared" si="1"/>
        <v>7.3599733876668471E-3</v>
      </c>
    </row>
    <row r="9" spans="1:5" ht="15.5" x14ac:dyDescent="0.35">
      <c r="A9" s="17" t="s">
        <v>19</v>
      </c>
      <c r="B9" s="53">
        <v>0.4</v>
      </c>
      <c r="C9" s="59">
        <v>0.12000000000000001</v>
      </c>
      <c r="D9" s="118">
        <f t="shared" si="0"/>
        <v>-0.7</v>
      </c>
      <c r="E9" s="118">
        <f t="shared" si="1"/>
        <v>4.9898124662148117E-4</v>
      </c>
    </row>
    <row r="10" spans="1:5" ht="15.5" x14ac:dyDescent="0.35">
      <c r="A10" s="17" t="s">
        <v>21</v>
      </c>
      <c r="B10" s="53">
        <v>0.3</v>
      </c>
      <c r="C10" s="59">
        <v>0.44999999999999996</v>
      </c>
      <c r="D10" s="118">
        <f t="shared" si="0"/>
        <v>0.5</v>
      </c>
      <c r="E10" s="118">
        <f t="shared" si="1"/>
        <v>1.8711796748305542E-3</v>
      </c>
    </row>
    <row r="11" spans="1:5" ht="15.5" x14ac:dyDescent="0.35">
      <c r="A11" s="17" t="s">
        <v>3</v>
      </c>
      <c r="B11" s="53">
        <v>0.1</v>
      </c>
      <c r="C11" s="59">
        <v>0</v>
      </c>
      <c r="D11" s="118">
        <f t="shared" si="0"/>
        <v>-1</v>
      </c>
      <c r="E11" s="118">
        <f t="shared" si="1"/>
        <v>0</v>
      </c>
    </row>
    <row r="12" spans="1:5" ht="15.5" x14ac:dyDescent="0.35">
      <c r="A12" s="17" t="s">
        <v>12</v>
      </c>
      <c r="B12" s="53">
        <v>0.1</v>
      </c>
      <c r="C12" s="59">
        <v>0</v>
      </c>
      <c r="D12" s="118">
        <f t="shared" si="0"/>
        <v>-1</v>
      </c>
      <c r="E12" s="118">
        <f t="shared" si="1"/>
        <v>0</v>
      </c>
    </row>
    <row r="13" spans="1:5" s="56" customFormat="1" ht="15.5" x14ac:dyDescent="0.35">
      <c r="A13" s="23" t="s">
        <v>61</v>
      </c>
      <c r="B13" s="124">
        <f>SUM(B5:B12)</f>
        <v>212.70000000000002</v>
      </c>
      <c r="C13" s="122">
        <f>SUM(C5:C12)</f>
        <v>240.48999999999998</v>
      </c>
      <c r="D13" s="119">
        <f t="shared" si="0"/>
        <v>0.13065350258580133</v>
      </c>
      <c r="E13" s="119">
        <f>+B13/$B$13</f>
        <v>1</v>
      </c>
    </row>
    <row r="14" spans="1:5" ht="15.5" x14ac:dyDescent="0.35">
      <c r="A14" s="10" t="s">
        <v>66</v>
      </c>
    </row>
  </sheetData>
  <pageMargins left="0.7" right="0.7" top="0.75" bottom="0.75" header="0.3" footer="0.3"/>
  <pageSetup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"/>
  <sheetViews>
    <sheetView topLeftCell="A4" workbookViewId="0">
      <selection activeCell="D3" sqref="D3"/>
    </sheetView>
  </sheetViews>
  <sheetFormatPr baseColWidth="10" defaultRowHeight="14.5" x14ac:dyDescent="0.35"/>
  <cols>
    <col min="4" max="4" width="52.81640625" customWidth="1"/>
  </cols>
  <sheetData>
    <row r="3" spans="4:4" x14ac:dyDescent="0.35">
      <c r="D3" t="s">
        <v>112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40"/>
  <sheetViews>
    <sheetView zoomScaleNormal="100" workbookViewId="0">
      <selection activeCell="A4" sqref="A4:C37"/>
    </sheetView>
  </sheetViews>
  <sheetFormatPr baseColWidth="10" defaultRowHeight="14.5" x14ac:dyDescent="0.35"/>
  <cols>
    <col min="1" max="1" width="17.453125" customWidth="1"/>
    <col min="3" max="3" width="11.54296875" style="100" customWidth="1"/>
    <col min="4" max="5" width="16.1796875" customWidth="1"/>
  </cols>
  <sheetData>
    <row r="1" spans="1:251" s="8" customFormat="1" ht="15.5" x14ac:dyDescent="0.35">
      <c r="A1" s="1" t="s">
        <v>84</v>
      </c>
      <c r="B1" s="9"/>
      <c r="C1" s="96"/>
      <c r="D1" s="10"/>
      <c r="E1" s="10"/>
      <c r="F1" s="4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</row>
    <row r="2" spans="1:251" s="8" customFormat="1" ht="15.5" x14ac:dyDescent="0.35">
      <c r="A2" s="1" t="s">
        <v>0</v>
      </c>
      <c r="B2" s="9"/>
      <c r="C2" s="96"/>
      <c r="D2" s="10"/>
      <c r="E2" s="10"/>
      <c r="F2" s="4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</row>
    <row r="3" spans="1:251" s="8" customFormat="1" ht="15.5" x14ac:dyDescent="0.35">
      <c r="A3" s="4"/>
      <c r="B3" s="12"/>
      <c r="C3" s="97"/>
      <c r="D3" s="10"/>
      <c r="E3" s="10"/>
      <c r="F3" s="4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</row>
    <row r="4" spans="1:251" s="15" customFormat="1" ht="15.5" x14ac:dyDescent="0.35">
      <c r="A4" s="21" t="s">
        <v>63</v>
      </c>
      <c r="B4" s="22">
        <v>2016</v>
      </c>
      <c r="C4" s="92">
        <v>2019</v>
      </c>
      <c r="D4" s="74" t="s">
        <v>77</v>
      </c>
      <c r="E4" s="74" t="s">
        <v>85</v>
      </c>
      <c r="F4" s="10"/>
      <c r="G4" s="64"/>
      <c r="H4" s="6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</row>
    <row r="5" spans="1:251" ht="15.5" x14ac:dyDescent="0.35">
      <c r="A5" s="93" t="s">
        <v>16</v>
      </c>
      <c r="B5" s="94">
        <v>790.51</v>
      </c>
      <c r="C5" s="98">
        <v>646.23999999999955</v>
      </c>
      <c r="D5" s="101">
        <f>+C5/B5-1</f>
        <v>-0.18250243513681097</v>
      </c>
      <c r="E5" s="102">
        <f>+C5/$C$37</f>
        <v>0.67967312081278075</v>
      </c>
      <c r="F5" s="10"/>
      <c r="G5" s="64"/>
      <c r="H5" s="64"/>
    </row>
    <row r="6" spans="1:251" ht="15.5" x14ac:dyDescent="0.35">
      <c r="A6" s="93" t="s">
        <v>43</v>
      </c>
      <c r="B6" s="94">
        <v>76.510000000000005</v>
      </c>
      <c r="C6" s="98">
        <v>98.859999999999886</v>
      </c>
      <c r="D6" s="101">
        <f t="shared" ref="D6:D24" si="0">+C6/B6-1</f>
        <v>0.29211867729708385</v>
      </c>
      <c r="E6" s="102">
        <f t="shared" ref="E6:E37" si="1">+C6/$C$37</f>
        <v>0.10397450594756046</v>
      </c>
      <c r="F6" s="10"/>
      <c r="H6" s="64"/>
    </row>
    <row r="7" spans="1:251" ht="15.5" x14ac:dyDescent="0.35">
      <c r="A7" s="93" t="s">
        <v>40</v>
      </c>
      <c r="B7" s="94">
        <v>10.72</v>
      </c>
      <c r="C7" s="98">
        <v>37.89</v>
      </c>
      <c r="D7" s="101">
        <f t="shared" si="0"/>
        <v>2.5345149253731343</v>
      </c>
      <c r="E7" s="102">
        <f t="shared" si="1"/>
        <v>3.9850232959266339E-2</v>
      </c>
      <c r="F7" s="10"/>
      <c r="G7" s="64"/>
      <c r="H7" s="64"/>
    </row>
    <row r="8" spans="1:251" ht="15.5" x14ac:dyDescent="0.35">
      <c r="A8" s="93" t="s">
        <v>104</v>
      </c>
      <c r="B8" s="94">
        <v>20.83</v>
      </c>
      <c r="C8" s="98">
        <v>35.000000000000014</v>
      </c>
      <c r="D8" s="101">
        <f t="shared" si="0"/>
        <v>0.68026884301488311</v>
      </c>
      <c r="E8" s="102">
        <f t="shared" si="1"/>
        <v>3.6810719281454803E-2</v>
      </c>
      <c r="F8" s="10"/>
      <c r="G8" s="64"/>
      <c r="H8" s="64"/>
    </row>
    <row r="9" spans="1:251" ht="15.5" x14ac:dyDescent="0.35">
      <c r="A9" s="93" t="s">
        <v>33</v>
      </c>
      <c r="B9" s="94">
        <v>12.95</v>
      </c>
      <c r="C9" s="98">
        <v>30.559999999999985</v>
      </c>
      <c r="D9" s="101">
        <f t="shared" si="0"/>
        <v>1.3598455598455588</v>
      </c>
      <c r="E9" s="102">
        <f t="shared" si="1"/>
        <v>3.2141016606893079E-2</v>
      </c>
      <c r="F9" s="10"/>
      <c r="G9" s="64"/>
      <c r="H9" s="64"/>
    </row>
    <row r="10" spans="1:251" x14ac:dyDescent="0.35">
      <c r="A10" s="93" t="s">
        <v>17</v>
      </c>
      <c r="B10" s="94">
        <v>10.47</v>
      </c>
      <c r="C10" s="98">
        <v>27.979999999999997</v>
      </c>
      <c r="D10" s="101">
        <f t="shared" si="0"/>
        <v>1.672397325692454</v>
      </c>
      <c r="E10" s="102">
        <f t="shared" si="1"/>
        <v>2.9427540728431567E-2</v>
      </c>
      <c r="G10" s="64"/>
      <c r="H10" s="64"/>
    </row>
    <row r="11" spans="1:251" x14ac:dyDescent="0.35">
      <c r="A11" s="93" t="s">
        <v>13</v>
      </c>
      <c r="B11" s="94">
        <v>37.9</v>
      </c>
      <c r="C11" s="98">
        <v>20.399999999999999</v>
      </c>
      <c r="D11" s="101">
        <f t="shared" si="0"/>
        <v>-0.46174142480211089</v>
      </c>
      <c r="E11" s="102">
        <f t="shared" si="1"/>
        <v>2.1455390666905074E-2</v>
      </c>
      <c r="G11" s="64"/>
      <c r="H11" s="64"/>
    </row>
    <row r="12" spans="1:251" s="64" customFormat="1" x14ac:dyDescent="0.35">
      <c r="A12" s="93" t="s">
        <v>42</v>
      </c>
      <c r="B12" s="94">
        <v>13.58</v>
      </c>
      <c r="C12" s="98">
        <v>14.88</v>
      </c>
      <c r="D12" s="101">
        <f t="shared" si="0"/>
        <v>9.5729013254786555E-2</v>
      </c>
      <c r="E12" s="102">
        <f t="shared" si="1"/>
        <v>1.5649814368801352E-2</v>
      </c>
    </row>
    <row r="13" spans="1:251" x14ac:dyDescent="0.35">
      <c r="A13" s="93" t="s">
        <v>50</v>
      </c>
      <c r="B13" s="94">
        <v>2.08</v>
      </c>
      <c r="C13" s="98">
        <v>13.629999999999999</v>
      </c>
      <c r="D13" s="101">
        <f t="shared" si="0"/>
        <v>5.552884615384615</v>
      </c>
      <c r="E13" s="102">
        <f t="shared" si="1"/>
        <v>1.4335145823035106E-2</v>
      </c>
    </row>
    <row r="14" spans="1:251" x14ac:dyDescent="0.35">
      <c r="A14" s="93" t="s">
        <v>9</v>
      </c>
      <c r="B14" s="94">
        <v>5.12</v>
      </c>
      <c r="C14" s="98">
        <v>8.269999999999996</v>
      </c>
      <c r="D14" s="101">
        <f t="shared" si="0"/>
        <v>0.61523437499999911</v>
      </c>
      <c r="E14" s="102">
        <f t="shared" si="1"/>
        <v>8.6978470987894557E-3</v>
      </c>
    </row>
    <row r="15" spans="1:251" x14ac:dyDescent="0.35">
      <c r="A15" s="93" t="s">
        <v>31</v>
      </c>
      <c r="B15" s="94">
        <v>2.69</v>
      </c>
      <c r="C15" s="98">
        <v>4.7699999999999996</v>
      </c>
      <c r="D15" s="101">
        <f t="shared" si="0"/>
        <v>0.77323420074349425</v>
      </c>
      <c r="E15" s="102">
        <f t="shared" si="1"/>
        <v>5.0167751706439809E-3</v>
      </c>
    </row>
    <row r="16" spans="1:251" x14ac:dyDescent="0.35">
      <c r="A16" s="93" t="s">
        <v>51</v>
      </c>
      <c r="B16" s="94">
        <v>5.59</v>
      </c>
      <c r="C16" s="98">
        <v>3.79</v>
      </c>
      <c r="D16" s="101">
        <f t="shared" si="0"/>
        <v>-0.32200357781753131</v>
      </c>
      <c r="E16" s="102">
        <f t="shared" si="1"/>
        <v>3.9860750307632474E-3</v>
      </c>
    </row>
    <row r="17" spans="1:5" x14ac:dyDescent="0.35">
      <c r="A17" s="93" t="s">
        <v>57</v>
      </c>
      <c r="B17" s="94">
        <v>0.57999999999999996</v>
      </c>
      <c r="C17" s="98">
        <v>2.17</v>
      </c>
      <c r="D17" s="101">
        <f t="shared" si="0"/>
        <v>2.7413793103448278</v>
      </c>
      <c r="E17" s="102">
        <f t="shared" si="1"/>
        <v>2.282264595450197E-3</v>
      </c>
    </row>
    <row r="18" spans="1:5" x14ac:dyDescent="0.35">
      <c r="A18" s="93" t="s">
        <v>20</v>
      </c>
      <c r="B18" s="94">
        <v>0.91</v>
      </c>
      <c r="C18" s="98">
        <v>1.75</v>
      </c>
      <c r="D18" s="101">
        <f t="shared" si="0"/>
        <v>0.92307692307692291</v>
      </c>
      <c r="E18" s="102">
        <f t="shared" si="1"/>
        <v>1.8405359640727393E-3</v>
      </c>
    </row>
    <row r="19" spans="1:5" x14ac:dyDescent="0.35">
      <c r="A19" s="93" t="s">
        <v>54</v>
      </c>
      <c r="B19" s="94">
        <v>0.1</v>
      </c>
      <c r="C19" s="98">
        <v>1.53</v>
      </c>
      <c r="D19" s="101">
        <f t="shared" si="0"/>
        <v>14.299999999999999</v>
      </c>
      <c r="E19" s="102">
        <f t="shared" si="1"/>
        <v>1.6091543000178808E-3</v>
      </c>
    </row>
    <row r="20" spans="1:5" x14ac:dyDescent="0.35">
      <c r="A20" s="93" t="s">
        <v>56</v>
      </c>
      <c r="B20" s="94">
        <v>1.0900000000000001</v>
      </c>
      <c r="C20" s="98">
        <v>1.5</v>
      </c>
      <c r="D20" s="101">
        <f t="shared" si="0"/>
        <v>0.37614678899082565</v>
      </c>
      <c r="E20" s="102">
        <f t="shared" si="1"/>
        <v>1.5776022549194909E-3</v>
      </c>
    </row>
    <row r="21" spans="1:5" s="64" customFormat="1" x14ac:dyDescent="0.35">
      <c r="A21" s="93" t="s">
        <v>26</v>
      </c>
      <c r="B21" s="94">
        <v>0.81</v>
      </c>
      <c r="C21" s="98">
        <v>0.44000000000000006</v>
      </c>
      <c r="D21" s="101">
        <f t="shared" si="0"/>
        <v>-0.45679012345679004</v>
      </c>
      <c r="E21" s="102">
        <f t="shared" si="1"/>
        <v>4.6276332810971739E-4</v>
      </c>
    </row>
    <row r="22" spans="1:5" x14ac:dyDescent="0.35">
      <c r="A22" s="93" t="s">
        <v>12</v>
      </c>
      <c r="B22" s="94">
        <v>0.87</v>
      </c>
      <c r="C22" s="98">
        <v>0.35000000000000003</v>
      </c>
      <c r="D22" s="101">
        <f t="shared" si="0"/>
        <v>-0.59770114942528729</v>
      </c>
      <c r="E22" s="102">
        <f t="shared" si="1"/>
        <v>3.6810719281454792E-4</v>
      </c>
    </row>
    <row r="23" spans="1:5" x14ac:dyDescent="0.35">
      <c r="A23" s="93" t="s">
        <v>21</v>
      </c>
      <c r="B23" s="98">
        <v>0.02</v>
      </c>
      <c r="C23" s="98">
        <v>0.35</v>
      </c>
      <c r="D23" s="101">
        <f t="shared" si="0"/>
        <v>16.5</v>
      </c>
      <c r="E23" s="102">
        <f t="shared" si="1"/>
        <v>3.6810719281454786E-4</v>
      </c>
    </row>
    <row r="24" spans="1:5" x14ac:dyDescent="0.35">
      <c r="A24" s="93" t="s">
        <v>36</v>
      </c>
      <c r="B24" s="94">
        <v>0.15</v>
      </c>
      <c r="C24" s="98">
        <v>0.27</v>
      </c>
      <c r="D24" s="101">
        <f t="shared" si="0"/>
        <v>0.80000000000000027</v>
      </c>
      <c r="E24" s="102">
        <f t="shared" si="1"/>
        <v>2.8396840588550837E-4</v>
      </c>
    </row>
    <row r="25" spans="1:5" x14ac:dyDescent="0.35">
      <c r="A25" s="93" t="s">
        <v>46</v>
      </c>
      <c r="B25" s="94"/>
      <c r="C25" s="98">
        <v>0.13</v>
      </c>
      <c r="D25" s="101"/>
      <c r="E25" s="102">
        <f t="shared" si="1"/>
        <v>1.3672552875968922E-4</v>
      </c>
    </row>
    <row r="26" spans="1:5" x14ac:dyDescent="0.35">
      <c r="A26" s="93" t="s">
        <v>19</v>
      </c>
      <c r="B26" s="94">
        <v>0.27</v>
      </c>
      <c r="C26" s="98">
        <v>0.05</v>
      </c>
      <c r="D26" s="101">
        <f>+C26/B26-1</f>
        <v>-0.81481481481481488</v>
      </c>
      <c r="E26" s="102">
        <f t="shared" si="1"/>
        <v>5.2586741830649698E-5</v>
      </c>
    </row>
    <row r="27" spans="1:5" x14ac:dyDescent="0.35">
      <c r="A27" s="93" t="s">
        <v>5</v>
      </c>
      <c r="B27" s="94"/>
      <c r="C27" s="98"/>
      <c r="D27" s="101"/>
      <c r="E27" s="102">
        <f t="shared" si="1"/>
        <v>0</v>
      </c>
    </row>
    <row r="28" spans="1:5" x14ac:dyDescent="0.35">
      <c r="A28" s="93" t="s">
        <v>41</v>
      </c>
      <c r="B28" s="94">
        <v>0.11</v>
      </c>
      <c r="C28" s="98"/>
      <c r="D28" s="101">
        <f t="shared" ref="D28:D34" si="2">+C28/B28-1</f>
        <v>-1</v>
      </c>
      <c r="E28" s="102">
        <f t="shared" si="1"/>
        <v>0</v>
      </c>
    </row>
    <row r="29" spans="1:5" x14ac:dyDescent="0.35">
      <c r="A29" s="93" t="s">
        <v>83</v>
      </c>
      <c r="B29" s="94">
        <v>0.06</v>
      </c>
      <c r="C29" s="98"/>
      <c r="D29" s="101">
        <f t="shared" si="2"/>
        <v>-1</v>
      </c>
      <c r="E29" s="102">
        <f t="shared" si="1"/>
        <v>0</v>
      </c>
    </row>
    <row r="30" spans="1:5" x14ac:dyDescent="0.35">
      <c r="A30" s="93" t="s">
        <v>6</v>
      </c>
      <c r="B30" s="94">
        <v>0.03</v>
      </c>
      <c r="C30" s="98"/>
      <c r="D30" s="101">
        <f t="shared" si="2"/>
        <v>-1</v>
      </c>
      <c r="E30" s="102">
        <f t="shared" si="1"/>
        <v>0</v>
      </c>
    </row>
    <row r="31" spans="1:5" x14ac:dyDescent="0.35">
      <c r="A31" s="93" t="s">
        <v>10</v>
      </c>
      <c r="B31" s="94">
        <v>0.02</v>
      </c>
      <c r="C31" s="98"/>
      <c r="D31" s="101">
        <f t="shared" si="2"/>
        <v>-1</v>
      </c>
      <c r="E31" s="102">
        <f t="shared" si="1"/>
        <v>0</v>
      </c>
    </row>
    <row r="32" spans="1:5" x14ac:dyDescent="0.35">
      <c r="A32" s="93" t="s">
        <v>4</v>
      </c>
      <c r="B32" s="94">
        <v>0.02</v>
      </c>
      <c r="C32" s="98"/>
      <c r="D32" s="101">
        <f t="shared" si="2"/>
        <v>-1</v>
      </c>
      <c r="E32" s="102">
        <f t="shared" si="1"/>
        <v>0</v>
      </c>
    </row>
    <row r="33" spans="1:5" x14ac:dyDescent="0.35">
      <c r="A33" s="93" t="s">
        <v>1</v>
      </c>
      <c r="B33" s="94">
        <v>0.01</v>
      </c>
      <c r="C33" s="98"/>
      <c r="D33" s="101">
        <f t="shared" si="2"/>
        <v>-1</v>
      </c>
      <c r="E33" s="102">
        <f t="shared" si="1"/>
        <v>0</v>
      </c>
    </row>
    <row r="34" spans="1:5" x14ac:dyDescent="0.35">
      <c r="A34" s="93" t="s">
        <v>48</v>
      </c>
      <c r="B34" s="94">
        <v>0.01</v>
      </c>
      <c r="C34" s="98"/>
      <c r="D34" s="101">
        <f t="shared" si="2"/>
        <v>-1</v>
      </c>
      <c r="E34" s="102">
        <f t="shared" si="1"/>
        <v>0</v>
      </c>
    </row>
    <row r="35" spans="1:5" x14ac:dyDescent="0.35">
      <c r="A35" s="93" t="s">
        <v>82</v>
      </c>
      <c r="B35" s="94">
        <v>0.46</v>
      </c>
      <c r="C35" s="98"/>
      <c r="D35" s="101"/>
      <c r="E35" s="102">
        <f t="shared" si="1"/>
        <v>0</v>
      </c>
    </row>
    <row r="36" spans="1:5" x14ac:dyDescent="0.35">
      <c r="A36" s="93" t="s">
        <v>103</v>
      </c>
      <c r="B36" s="94">
        <v>0.08</v>
      </c>
      <c r="C36" s="98"/>
      <c r="D36" s="101"/>
      <c r="E36" s="102">
        <f t="shared" si="1"/>
        <v>0</v>
      </c>
    </row>
    <row r="37" spans="1:5" x14ac:dyDescent="0.35">
      <c r="A37" s="93" t="s">
        <v>61</v>
      </c>
      <c r="B37" s="95">
        <f>SUM(B5:B36)</f>
        <v>994.55000000000018</v>
      </c>
      <c r="C37" s="99">
        <f>SUM(C5:C36)</f>
        <v>950.80999999999926</v>
      </c>
      <c r="D37" s="101">
        <f>+C37/B37-1</f>
        <v>-4.397968930672258E-2</v>
      </c>
      <c r="E37" s="102">
        <f t="shared" si="1"/>
        <v>1</v>
      </c>
    </row>
    <row r="38" spans="1:5" x14ac:dyDescent="0.35">
      <c r="A38" s="76" t="s">
        <v>87</v>
      </c>
      <c r="B38" s="64"/>
    </row>
    <row r="39" spans="1:5" x14ac:dyDescent="0.35">
      <c r="A39" s="64"/>
      <c r="B39" s="64"/>
    </row>
    <row r="40" spans="1:5" x14ac:dyDescent="0.35">
      <c r="A40" s="64"/>
      <c r="B40" s="6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3" zoomScaleNormal="100" workbookViewId="0">
      <selection activeCell="A4" sqref="A4:C22"/>
    </sheetView>
  </sheetViews>
  <sheetFormatPr baseColWidth="10" defaultColWidth="11.453125" defaultRowHeight="14.5" x14ac:dyDescent="0.35"/>
  <cols>
    <col min="1" max="1" width="14.453125" style="64" customWidth="1"/>
    <col min="2" max="2" width="11.54296875" style="64" bestFit="1" customWidth="1"/>
    <col min="3" max="4" width="11.54296875" style="64" customWidth="1"/>
    <col min="5" max="5" width="17.1796875" style="64" customWidth="1"/>
    <col min="6" max="16384" width="11.453125" style="64"/>
  </cols>
  <sheetData>
    <row r="1" spans="1:5" s="66" customFormat="1" ht="15.5" x14ac:dyDescent="0.35">
      <c r="A1" s="1" t="s">
        <v>86</v>
      </c>
    </row>
    <row r="2" spans="1:5" s="66" customFormat="1" ht="15.5" x14ac:dyDescent="0.35">
      <c r="A2" s="1" t="s">
        <v>0</v>
      </c>
    </row>
    <row r="3" spans="1:5" s="67" customFormat="1" ht="15.5" x14ac:dyDescent="0.35">
      <c r="A3" s="21" t="s">
        <v>63</v>
      </c>
      <c r="B3" s="22">
        <v>2016</v>
      </c>
      <c r="C3" s="22">
        <v>2019</v>
      </c>
      <c r="D3" s="22" t="s">
        <v>77</v>
      </c>
      <c r="E3" s="22" t="s">
        <v>85</v>
      </c>
    </row>
    <row r="4" spans="1:5" x14ac:dyDescent="0.35">
      <c r="A4" s="57" t="s">
        <v>43</v>
      </c>
      <c r="B4" s="57">
        <v>63.46</v>
      </c>
      <c r="C4" s="98">
        <v>65.740000000000052</v>
      </c>
      <c r="D4" s="104">
        <f>+C4/B4-1</f>
        <v>3.5928143712575578E-2</v>
      </c>
      <c r="E4" s="58">
        <f>+C4/$C$23</f>
        <v>0.2719000744478452</v>
      </c>
    </row>
    <row r="5" spans="1:5" x14ac:dyDescent="0.35">
      <c r="A5" s="57" t="s">
        <v>56</v>
      </c>
      <c r="B5" s="57">
        <v>54.89</v>
      </c>
      <c r="C5" s="98">
        <v>56.470000000000006</v>
      </c>
      <c r="D5" s="104">
        <f t="shared" ref="D5:D23" si="0">+C5/B5-1</f>
        <v>2.8784842412097111E-2</v>
      </c>
      <c r="E5" s="75">
        <f t="shared" ref="E5:E22" si="1">+C5/$C$23</f>
        <v>0.23355943419637676</v>
      </c>
    </row>
    <row r="6" spans="1:5" x14ac:dyDescent="0.35">
      <c r="A6" s="57" t="s">
        <v>40</v>
      </c>
      <c r="B6" s="57">
        <v>54.49</v>
      </c>
      <c r="C6" s="98">
        <v>64.270000000000067</v>
      </c>
      <c r="D6" s="104">
        <f t="shared" si="0"/>
        <v>0.17948247384841376</v>
      </c>
      <c r="E6" s="75">
        <f t="shared" si="1"/>
        <v>0.26582016709405254</v>
      </c>
    </row>
    <row r="7" spans="1:5" x14ac:dyDescent="0.35">
      <c r="A7" s="57" t="s">
        <v>13</v>
      </c>
      <c r="B7" s="57">
        <v>41.84</v>
      </c>
      <c r="C7" s="98">
        <v>41.59</v>
      </c>
      <c r="D7" s="104">
        <f t="shared" si="0"/>
        <v>-5.9751434034416295E-3</v>
      </c>
      <c r="E7" s="75">
        <f t="shared" si="1"/>
        <v>0.17201588220696493</v>
      </c>
    </row>
    <row r="8" spans="1:5" x14ac:dyDescent="0.35">
      <c r="A8" s="57" t="s">
        <v>33</v>
      </c>
      <c r="B8" s="57">
        <v>13.76</v>
      </c>
      <c r="C8" s="98">
        <v>9.2299999999999951</v>
      </c>
      <c r="D8" s="104">
        <f t="shared" si="0"/>
        <v>-0.32921511627907007</v>
      </c>
      <c r="E8" s="75">
        <f t="shared" si="1"/>
        <v>3.8175200595582721E-2</v>
      </c>
    </row>
    <row r="9" spans="1:5" x14ac:dyDescent="0.35">
      <c r="A9" s="57" t="s">
        <v>54</v>
      </c>
      <c r="B9" s="57">
        <v>4.53</v>
      </c>
      <c r="C9" s="98">
        <v>3.6799999999999988</v>
      </c>
      <c r="D9" s="104">
        <f t="shared" si="0"/>
        <v>-0.18763796909492303</v>
      </c>
      <c r="E9" s="75">
        <f t="shared" si="1"/>
        <v>1.5220448341467435E-2</v>
      </c>
    </row>
    <row r="10" spans="1:5" x14ac:dyDescent="0.35">
      <c r="A10" s="57" t="s">
        <v>20</v>
      </c>
      <c r="B10" s="57">
        <v>0.97</v>
      </c>
      <c r="C10" s="98">
        <v>0</v>
      </c>
      <c r="D10" s="104">
        <f t="shared" si="0"/>
        <v>-1</v>
      </c>
      <c r="E10" s="75">
        <f t="shared" si="1"/>
        <v>0</v>
      </c>
    </row>
    <row r="11" spans="1:5" x14ac:dyDescent="0.35">
      <c r="A11" s="57" t="s">
        <v>29</v>
      </c>
      <c r="B11" s="57">
        <v>0.36</v>
      </c>
      <c r="C11" s="98">
        <v>0.4</v>
      </c>
      <c r="D11" s="104">
        <f t="shared" si="0"/>
        <v>0.11111111111111116</v>
      </c>
      <c r="E11" s="75">
        <f t="shared" si="1"/>
        <v>1.6543965588551566E-3</v>
      </c>
    </row>
    <row r="12" spans="1:5" x14ac:dyDescent="0.35">
      <c r="A12" s="57" t="s">
        <v>12</v>
      </c>
      <c r="B12" s="57">
        <v>0.18</v>
      </c>
      <c r="C12" s="98">
        <v>0.12</v>
      </c>
      <c r="D12" s="104">
        <f t="shared" si="0"/>
        <v>-0.33333333333333337</v>
      </c>
      <c r="E12" s="75">
        <f t="shared" si="1"/>
        <v>4.9631896765654695E-4</v>
      </c>
    </row>
    <row r="13" spans="1:5" x14ac:dyDescent="0.35">
      <c r="A13" s="57" t="s">
        <v>83</v>
      </c>
      <c r="B13" s="57">
        <v>0.18</v>
      </c>
      <c r="C13" s="98">
        <v>0.17</v>
      </c>
      <c r="D13" s="104">
        <f t="shared" si="0"/>
        <v>-5.5555555555555469E-2</v>
      </c>
      <c r="E13" s="75">
        <f t="shared" si="1"/>
        <v>7.0311853751344161E-4</v>
      </c>
    </row>
    <row r="14" spans="1:5" x14ac:dyDescent="0.35">
      <c r="A14" s="57" t="s">
        <v>9</v>
      </c>
      <c r="B14" s="57">
        <v>0.15</v>
      </c>
      <c r="C14" s="98">
        <v>0</v>
      </c>
      <c r="D14" s="104">
        <f t="shared" si="0"/>
        <v>-1</v>
      </c>
      <c r="E14" s="75">
        <f t="shared" si="1"/>
        <v>0</v>
      </c>
    </row>
    <row r="15" spans="1:5" x14ac:dyDescent="0.35">
      <c r="A15" s="57" t="s">
        <v>48</v>
      </c>
      <c r="B15" s="57">
        <v>0.13</v>
      </c>
      <c r="C15" s="98">
        <v>0.06</v>
      </c>
      <c r="D15" s="104">
        <f t="shared" si="0"/>
        <v>-0.53846153846153855</v>
      </c>
      <c r="E15" s="75">
        <f t="shared" si="1"/>
        <v>2.4815948382827347E-4</v>
      </c>
    </row>
    <row r="16" spans="1:5" x14ac:dyDescent="0.35">
      <c r="A16" s="57" t="s">
        <v>42</v>
      </c>
      <c r="B16" s="57">
        <v>0.04</v>
      </c>
      <c r="C16" s="98">
        <v>0.03</v>
      </c>
      <c r="D16" s="104">
        <f t="shared" si="0"/>
        <v>-0.25</v>
      </c>
      <c r="E16" s="75">
        <f t="shared" si="1"/>
        <v>1.2407974191413674E-4</v>
      </c>
    </row>
    <row r="17" spans="1:5" x14ac:dyDescent="0.35">
      <c r="A17" s="57" t="s">
        <v>50</v>
      </c>
      <c r="B17" s="57">
        <v>0.02</v>
      </c>
      <c r="C17" s="98">
        <v>0</v>
      </c>
      <c r="D17" s="104">
        <f t="shared" si="0"/>
        <v>-1</v>
      </c>
      <c r="E17" s="75">
        <f t="shared" si="1"/>
        <v>0</v>
      </c>
    </row>
    <row r="18" spans="1:5" x14ac:dyDescent="0.35">
      <c r="A18" s="57" t="s">
        <v>36</v>
      </c>
      <c r="B18" s="57">
        <v>0.02</v>
      </c>
      <c r="C18" s="98">
        <v>0.02</v>
      </c>
      <c r="D18" s="104">
        <f t="shared" si="0"/>
        <v>0</v>
      </c>
      <c r="E18" s="75">
        <f t="shared" si="1"/>
        <v>8.2719827942757829E-5</v>
      </c>
    </row>
    <row r="19" spans="1:5" x14ac:dyDescent="0.35">
      <c r="A19" s="57" t="s">
        <v>17</v>
      </c>
      <c r="B19" s="57">
        <v>0.01</v>
      </c>
      <c r="C19" s="98">
        <v>0</v>
      </c>
      <c r="D19" s="104">
        <f t="shared" si="0"/>
        <v>-1</v>
      </c>
      <c r="E19" s="75">
        <f t="shared" si="1"/>
        <v>0</v>
      </c>
    </row>
    <row r="20" spans="1:5" x14ac:dyDescent="0.35">
      <c r="A20" s="57" t="s">
        <v>26</v>
      </c>
      <c r="B20" s="57">
        <v>0.01</v>
      </c>
      <c r="C20" s="98">
        <v>0</v>
      </c>
      <c r="D20" s="104">
        <f t="shared" si="0"/>
        <v>-1</v>
      </c>
      <c r="E20" s="75">
        <f t="shared" si="1"/>
        <v>0</v>
      </c>
    </row>
    <row r="21" spans="1:5" x14ac:dyDescent="0.35">
      <c r="A21" s="57" t="s">
        <v>75</v>
      </c>
      <c r="B21" s="57">
        <v>0.01</v>
      </c>
      <c r="C21" s="98">
        <v>0</v>
      </c>
      <c r="D21" s="104">
        <f t="shared" si="0"/>
        <v>-1</v>
      </c>
      <c r="E21" s="75">
        <f t="shared" si="1"/>
        <v>0</v>
      </c>
    </row>
    <row r="22" spans="1:5" x14ac:dyDescent="0.35">
      <c r="A22" s="57" t="s">
        <v>23</v>
      </c>
      <c r="B22" s="57">
        <v>0.01</v>
      </c>
      <c r="C22" s="98"/>
      <c r="D22" s="104">
        <f t="shared" si="0"/>
        <v>-1</v>
      </c>
      <c r="E22" s="75">
        <f t="shared" si="1"/>
        <v>0</v>
      </c>
    </row>
    <row r="23" spans="1:5" x14ac:dyDescent="0.35">
      <c r="A23" s="68" t="s">
        <v>61</v>
      </c>
      <c r="B23" s="103">
        <f>SUM(B4:B22)</f>
        <v>235.06</v>
      </c>
      <c r="C23" s="103">
        <f>SUM(C4:C22)</f>
        <v>241.78000000000014</v>
      </c>
      <c r="D23" s="69">
        <f t="shared" si="0"/>
        <v>2.8588445503276327E-2</v>
      </c>
      <c r="E23" s="69">
        <f>+B23/$B$23</f>
        <v>1</v>
      </c>
    </row>
    <row r="24" spans="1:5" ht="15" customHeight="1" x14ac:dyDescent="0.35">
      <c r="A24" s="76" t="s">
        <v>87</v>
      </c>
      <c r="B24" s="70"/>
      <c r="C24" s="70"/>
      <c r="D24" s="70"/>
      <c r="E24" s="70"/>
    </row>
    <row r="25" spans="1:5" x14ac:dyDescent="0.35">
      <c r="A25" s="71"/>
      <c r="B25" s="72"/>
      <c r="C25" s="72"/>
      <c r="D25" s="72"/>
      <c r="E25" s="7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P213"/>
  <sheetViews>
    <sheetView zoomScaleNormal="100" workbookViewId="0">
      <selection activeCell="A5" sqref="A5:F64"/>
    </sheetView>
  </sheetViews>
  <sheetFormatPr baseColWidth="10" defaultColWidth="11.453125" defaultRowHeight="15.5" x14ac:dyDescent="0.35"/>
  <cols>
    <col min="1" max="1" width="26.453125" style="2" customWidth="1"/>
    <col min="2" max="2" width="16.453125" style="9" customWidth="1"/>
    <col min="3" max="3" width="16.453125" style="10" customWidth="1"/>
    <col min="4" max="4" width="15.7265625" style="10" customWidth="1"/>
    <col min="5" max="5" width="12.81640625" style="49" bestFit="1" customWidth="1"/>
    <col min="6" max="7" width="11.453125" style="2"/>
    <col min="8" max="8" width="14.81640625" style="2" customWidth="1"/>
    <col min="9" max="234" width="11.453125" style="2"/>
    <col min="235" max="235" width="26.453125" style="2" customWidth="1"/>
    <col min="236" max="244" width="11.54296875" style="2" customWidth="1"/>
    <col min="245" max="245" width="13.7265625" style="2" customWidth="1"/>
    <col min="246" max="248" width="11.54296875" style="2" customWidth="1"/>
    <col min="249" max="16384" width="11.453125" style="2"/>
  </cols>
  <sheetData>
    <row r="1" spans="1:250" s="8" customFormat="1" x14ac:dyDescent="0.35">
      <c r="A1" s="1" t="s">
        <v>62</v>
      </c>
      <c r="B1" s="9"/>
      <c r="C1" s="10"/>
      <c r="D1" s="10"/>
      <c r="E1" s="4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</row>
    <row r="2" spans="1:250" s="8" customFormat="1" x14ac:dyDescent="0.35">
      <c r="A2" s="1" t="s">
        <v>0</v>
      </c>
      <c r="B2" s="9"/>
      <c r="C2" s="10"/>
      <c r="D2" s="10"/>
      <c r="E2" s="4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</row>
    <row r="3" spans="1:250" s="8" customFormat="1" x14ac:dyDescent="0.35">
      <c r="A3" s="4"/>
      <c r="B3" s="12"/>
      <c r="C3" s="10"/>
      <c r="D3" s="10"/>
      <c r="E3" s="4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</row>
    <row r="4" spans="1:250" s="15" customFormat="1" x14ac:dyDescent="0.35">
      <c r="A4" s="21" t="s">
        <v>63</v>
      </c>
      <c r="B4" s="22">
        <v>1999</v>
      </c>
      <c r="C4" s="22">
        <v>2005</v>
      </c>
      <c r="D4" s="22">
        <v>2011</v>
      </c>
      <c r="E4" s="22">
        <v>2015</v>
      </c>
      <c r="F4" s="22">
        <v>2018</v>
      </c>
      <c r="G4" s="22" t="s">
        <v>77</v>
      </c>
      <c r="H4" s="22" t="s">
        <v>85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</row>
    <row r="5" spans="1:250" s="8" customFormat="1" x14ac:dyDescent="0.35">
      <c r="A5" s="16" t="s">
        <v>1</v>
      </c>
      <c r="B5" s="18"/>
      <c r="C5" s="18"/>
      <c r="D5" s="18"/>
      <c r="E5" s="18">
        <v>1.67</v>
      </c>
      <c r="F5" s="82"/>
      <c r="G5" s="82"/>
      <c r="H5" s="8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</row>
    <row r="6" spans="1:250" s="8" customFormat="1" x14ac:dyDescent="0.35">
      <c r="A6" s="17" t="s">
        <v>21</v>
      </c>
      <c r="B6" s="18"/>
      <c r="C6" s="18"/>
      <c r="D6" s="18">
        <v>2</v>
      </c>
      <c r="E6" s="18">
        <v>7</v>
      </c>
      <c r="F6" s="82">
        <v>1.08</v>
      </c>
      <c r="G6" s="81">
        <f>+F6/E6-1</f>
        <v>-0.84571428571428564</v>
      </c>
      <c r="H6" s="81">
        <f>IFERROR(+F6/$F$65," ")</f>
        <v>1.1654420532499107E-4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</row>
    <row r="7" spans="1:250" s="8" customFormat="1" x14ac:dyDescent="0.35">
      <c r="A7" s="17" t="s">
        <v>22</v>
      </c>
      <c r="B7" s="18"/>
      <c r="C7" s="18"/>
      <c r="D7" s="18"/>
      <c r="E7" s="18"/>
      <c r="F7" s="82"/>
      <c r="G7" s="82"/>
      <c r="H7" s="8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</row>
    <row r="8" spans="1:250" s="8" customFormat="1" x14ac:dyDescent="0.35">
      <c r="A8" s="17" t="s">
        <v>23</v>
      </c>
      <c r="B8" s="18"/>
      <c r="C8" s="18"/>
      <c r="D8" s="18"/>
      <c r="E8" s="18"/>
      <c r="F8" s="82"/>
      <c r="G8" s="82"/>
      <c r="H8" s="8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</row>
    <row r="9" spans="1:250" s="8" customFormat="1" x14ac:dyDescent="0.35">
      <c r="A9" s="17" t="s">
        <v>24</v>
      </c>
      <c r="B9" s="18">
        <v>0.2</v>
      </c>
      <c r="C9" s="18"/>
      <c r="D9" s="18"/>
      <c r="E9" s="18">
        <v>0.03</v>
      </c>
      <c r="F9" s="82"/>
      <c r="G9" s="82"/>
      <c r="H9" s="8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</row>
    <row r="10" spans="1:250" s="8" customFormat="1" x14ac:dyDescent="0.35">
      <c r="A10" s="17" t="s">
        <v>25</v>
      </c>
      <c r="B10" s="18"/>
      <c r="C10" s="18"/>
      <c r="D10" s="18"/>
      <c r="E10" s="18"/>
      <c r="F10" s="82"/>
      <c r="G10" s="82"/>
      <c r="H10" s="8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</row>
    <row r="11" spans="1:250" s="8" customFormat="1" x14ac:dyDescent="0.35">
      <c r="A11" s="16" t="s">
        <v>2</v>
      </c>
      <c r="B11" s="18"/>
      <c r="C11" s="18"/>
      <c r="D11" s="18">
        <v>0.05</v>
      </c>
      <c r="E11" s="18"/>
      <c r="F11" s="82"/>
      <c r="G11" s="82"/>
      <c r="H11" s="8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</row>
    <row r="12" spans="1:250" s="8" customFormat="1" x14ac:dyDescent="0.35">
      <c r="A12" s="17" t="s">
        <v>26</v>
      </c>
      <c r="B12" s="18">
        <v>27.7</v>
      </c>
      <c r="C12" s="18">
        <v>10.28</v>
      </c>
      <c r="D12" s="18">
        <v>4.4400000000000004</v>
      </c>
      <c r="E12" s="18">
        <v>0.32000002</v>
      </c>
      <c r="F12" s="82"/>
      <c r="G12" s="82"/>
      <c r="H12" s="8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</row>
    <row r="13" spans="1:250" s="8" customFormat="1" x14ac:dyDescent="0.35">
      <c r="A13" s="16" t="s">
        <v>3</v>
      </c>
      <c r="B13" s="18"/>
      <c r="C13" s="18"/>
      <c r="D13" s="18"/>
      <c r="E13" s="18">
        <v>0.11</v>
      </c>
      <c r="F13" s="82"/>
      <c r="G13" s="82"/>
      <c r="H13" s="8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</row>
    <row r="14" spans="1:250" s="8" customFormat="1" x14ac:dyDescent="0.35">
      <c r="A14" s="16" t="s">
        <v>4</v>
      </c>
      <c r="B14" s="18">
        <v>0.21</v>
      </c>
      <c r="C14" s="18">
        <v>0.15</v>
      </c>
      <c r="D14" s="18"/>
      <c r="E14" s="18"/>
      <c r="F14" s="82"/>
      <c r="G14" s="82"/>
      <c r="H14" s="8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</row>
    <row r="15" spans="1:250" s="8" customFormat="1" x14ac:dyDescent="0.35">
      <c r="A15" s="17" t="s">
        <v>27</v>
      </c>
      <c r="B15" s="18"/>
      <c r="C15" s="18"/>
      <c r="D15" s="18"/>
      <c r="E15" s="18"/>
      <c r="F15" s="82"/>
      <c r="G15" s="82"/>
      <c r="H15" s="8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</row>
    <row r="16" spans="1:250" x14ac:dyDescent="0.35">
      <c r="A16" s="16" t="s">
        <v>5</v>
      </c>
      <c r="B16" s="18">
        <v>3.25</v>
      </c>
      <c r="C16" s="18">
        <v>0.11</v>
      </c>
      <c r="D16" s="18">
        <v>0.4</v>
      </c>
      <c r="E16" s="18">
        <v>0.56999999999999995</v>
      </c>
      <c r="F16" s="82"/>
      <c r="G16" s="82"/>
      <c r="H16" s="82"/>
    </row>
    <row r="17" spans="1:11" x14ac:dyDescent="0.35">
      <c r="A17" s="16" t="s">
        <v>6</v>
      </c>
      <c r="B17" s="18">
        <v>3.6</v>
      </c>
      <c r="C17" s="18">
        <v>1.18</v>
      </c>
      <c r="D17" s="18">
        <v>1.75</v>
      </c>
      <c r="E17" s="18">
        <v>0.51</v>
      </c>
      <c r="F17" s="82">
        <v>0.62</v>
      </c>
      <c r="G17" s="81">
        <f>+F17/E17-1</f>
        <v>0.21568627450980382</v>
      </c>
      <c r="H17" s="81">
        <f>IFERROR(+F17/$F$65," ")</f>
        <v>6.6905006760643014E-5</v>
      </c>
    </row>
    <row r="18" spans="1:11" x14ac:dyDescent="0.35">
      <c r="A18" s="16" t="s">
        <v>7</v>
      </c>
      <c r="B18" s="18">
        <v>0.56999999999999995</v>
      </c>
      <c r="C18" s="18">
        <v>2.31</v>
      </c>
      <c r="D18" s="18">
        <v>0.53</v>
      </c>
      <c r="E18" s="18">
        <v>0.19</v>
      </c>
      <c r="F18" s="82"/>
      <c r="G18" s="82"/>
      <c r="H18" s="82"/>
    </row>
    <row r="19" spans="1:11" ht="15.75" customHeight="1" x14ac:dyDescent="0.35">
      <c r="A19" s="17" t="s">
        <v>28</v>
      </c>
      <c r="B19" s="18"/>
      <c r="C19" s="18"/>
      <c r="D19" s="18"/>
      <c r="E19" s="18"/>
      <c r="F19" s="82"/>
      <c r="G19" s="82"/>
      <c r="H19" s="82"/>
    </row>
    <row r="20" spans="1:11" ht="15.75" customHeight="1" x14ac:dyDescent="0.35">
      <c r="A20" s="17" t="s">
        <v>29</v>
      </c>
      <c r="B20" s="18"/>
      <c r="C20" s="18"/>
      <c r="D20" s="18"/>
      <c r="E20" s="18"/>
      <c r="F20" s="82"/>
      <c r="G20" s="82"/>
      <c r="H20" s="82"/>
    </row>
    <row r="21" spans="1:11" x14ac:dyDescent="0.35">
      <c r="A21" s="17" t="s">
        <v>30</v>
      </c>
      <c r="B21" s="18"/>
      <c r="C21" s="18"/>
      <c r="D21" s="18"/>
      <c r="E21" s="18"/>
      <c r="F21" s="82"/>
      <c r="G21" s="82"/>
      <c r="H21" s="82"/>
    </row>
    <row r="22" spans="1:11" x14ac:dyDescent="0.35">
      <c r="A22" s="17" t="s">
        <v>31</v>
      </c>
      <c r="B22" s="18">
        <v>0.8</v>
      </c>
      <c r="C22" s="18">
        <v>31.62</v>
      </c>
      <c r="D22" s="18">
        <v>215.48</v>
      </c>
      <c r="E22" s="18">
        <v>305.63997999999998</v>
      </c>
      <c r="F22" s="82">
        <v>113.30999999999999</v>
      </c>
      <c r="G22" s="81">
        <f>+F22/E22-1</f>
        <v>-0.62926970483377209</v>
      </c>
      <c r="H22" s="81">
        <f>IFERROR(+F22/$F$65," ")</f>
        <v>1.2227429542013644E-2</v>
      </c>
    </row>
    <row r="23" spans="1:11" x14ac:dyDescent="0.35">
      <c r="A23" s="17" t="s">
        <v>32</v>
      </c>
      <c r="B23" s="18"/>
      <c r="C23" s="18"/>
      <c r="D23" s="18"/>
      <c r="E23" s="18"/>
      <c r="F23" s="82"/>
      <c r="G23" s="82"/>
      <c r="H23" s="81"/>
    </row>
    <row r="24" spans="1:11" x14ac:dyDescent="0.35">
      <c r="A24" s="17" t="s">
        <v>33</v>
      </c>
      <c r="B24" s="18">
        <v>0.1</v>
      </c>
      <c r="C24" s="18">
        <v>1</v>
      </c>
      <c r="D24" s="18"/>
      <c r="E24" s="18"/>
      <c r="F24" s="82">
        <v>0.18</v>
      </c>
      <c r="G24" s="82"/>
      <c r="H24" s="81">
        <f>IFERROR(+F24/$F$65," ")</f>
        <v>1.9424034220831842E-5</v>
      </c>
    </row>
    <row r="25" spans="1:11" s="3" customFormat="1" x14ac:dyDescent="0.35">
      <c r="A25" s="17" t="s">
        <v>34</v>
      </c>
      <c r="B25" s="18"/>
      <c r="C25" s="18"/>
      <c r="D25" s="18">
        <v>0.05</v>
      </c>
      <c r="E25" s="18"/>
      <c r="F25" s="82"/>
      <c r="G25" s="82"/>
      <c r="H25" s="82"/>
    </row>
    <row r="26" spans="1:11" s="3" customFormat="1" x14ac:dyDescent="0.35">
      <c r="A26" s="17" t="s">
        <v>35</v>
      </c>
      <c r="B26" s="18"/>
      <c r="C26" s="18"/>
      <c r="D26" s="18"/>
      <c r="E26" s="18"/>
      <c r="F26" s="82"/>
      <c r="G26" s="82"/>
      <c r="H26" s="82"/>
    </row>
    <row r="27" spans="1:11" s="3" customFormat="1" x14ac:dyDescent="0.35">
      <c r="A27" s="17" t="s">
        <v>36</v>
      </c>
      <c r="B27" s="18"/>
      <c r="C27" s="18"/>
      <c r="D27" s="18">
        <v>0.53</v>
      </c>
      <c r="E27" s="18">
        <v>0.95</v>
      </c>
      <c r="F27" s="82"/>
      <c r="G27" s="82"/>
      <c r="H27" s="82"/>
    </row>
    <row r="28" spans="1:11" s="3" customFormat="1" x14ac:dyDescent="0.35">
      <c r="A28" s="17" t="s">
        <v>37</v>
      </c>
      <c r="B28" s="18">
        <v>7.5</v>
      </c>
      <c r="C28" s="18">
        <v>23</v>
      </c>
      <c r="D28" s="18">
        <v>120.08</v>
      </c>
      <c r="E28" s="18">
        <v>94.520004</v>
      </c>
      <c r="F28" s="82">
        <v>78.63000000000001</v>
      </c>
      <c r="G28" s="81">
        <f>+F28/E28-1</f>
        <v>-0.16811260397322869</v>
      </c>
      <c r="H28" s="81">
        <f>IFERROR(+F28/$F$65," ")</f>
        <v>8.4850656154667106E-3</v>
      </c>
      <c r="J28" s="2"/>
      <c r="K28" s="2"/>
    </row>
    <row r="29" spans="1:11" s="3" customFormat="1" x14ac:dyDescent="0.35">
      <c r="A29" s="16" t="s">
        <v>8</v>
      </c>
      <c r="B29" s="18"/>
      <c r="C29" s="18"/>
      <c r="D29" s="18"/>
      <c r="E29" s="18"/>
      <c r="F29" s="82"/>
      <c r="G29" s="82"/>
      <c r="H29" s="82"/>
      <c r="K29" s="2"/>
    </row>
    <row r="30" spans="1:11" s="3" customFormat="1" x14ac:dyDescent="0.35">
      <c r="A30" s="17" t="s">
        <v>38</v>
      </c>
      <c r="B30" s="18"/>
      <c r="C30" s="18"/>
      <c r="D30" s="18"/>
      <c r="E30" s="18"/>
      <c r="F30" s="82"/>
      <c r="G30" s="82"/>
      <c r="H30" s="82"/>
      <c r="K30" s="2"/>
    </row>
    <row r="31" spans="1:11" s="3" customFormat="1" x14ac:dyDescent="0.35">
      <c r="A31" s="17" t="s">
        <v>39</v>
      </c>
      <c r="B31" s="18"/>
      <c r="C31" s="18"/>
      <c r="D31" s="18"/>
      <c r="E31" s="18"/>
      <c r="F31" s="82"/>
      <c r="G31" s="82"/>
      <c r="H31" s="82"/>
      <c r="K31" s="2"/>
    </row>
    <row r="32" spans="1:11" s="3" customFormat="1" x14ac:dyDescent="0.35">
      <c r="A32" s="17" t="s">
        <v>40</v>
      </c>
      <c r="B32" s="18">
        <v>7</v>
      </c>
      <c r="C32" s="18">
        <v>7.67</v>
      </c>
      <c r="D32" s="18">
        <v>2.0099999999999998</v>
      </c>
      <c r="E32" s="18">
        <v>1.96</v>
      </c>
      <c r="F32" s="82">
        <v>1.24</v>
      </c>
      <c r="G32" s="81">
        <f>+F32/E32-1</f>
        <v>-0.36734693877551017</v>
      </c>
      <c r="H32" s="81">
        <f>IFERROR(+F32/$F$65," ")</f>
        <v>1.3381001352128603E-4</v>
      </c>
      <c r="J32" s="2"/>
    </row>
    <row r="33" spans="1:10" s="3" customFormat="1" x14ac:dyDescent="0.35">
      <c r="A33" s="16" t="s">
        <v>9</v>
      </c>
      <c r="B33" s="18">
        <v>89.73</v>
      </c>
      <c r="C33" s="18">
        <v>123.32</v>
      </c>
      <c r="D33" s="18">
        <v>39.909999999999997</v>
      </c>
      <c r="E33" s="18">
        <v>36.93</v>
      </c>
      <c r="F33" s="82">
        <v>34.53</v>
      </c>
      <c r="G33" s="81">
        <f>+F33/E33-1</f>
        <v>-6.4987814784727815E-2</v>
      </c>
      <c r="H33" s="81">
        <f>IFERROR(+F33/$F$65," ")</f>
        <v>3.7261772313629087E-3</v>
      </c>
      <c r="J33" s="2"/>
    </row>
    <row r="34" spans="1:10" s="3" customFormat="1" x14ac:dyDescent="0.35">
      <c r="A34" s="17" t="s">
        <v>41</v>
      </c>
      <c r="B34" s="18">
        <v>1.5</v>
      </c>
      <c r="C34" s="18"/>
      <c r="D34" s="18"/>
      <c r="E34" s="18"/>
      <c r="F34" s="82"/>
      <c r="G34" s="82"/>
      <c r="H34" s="82"/>
    </row>
    <row r="35" spans="1:10" s="3" customFormat="1" x14ac:dyDescent="0.35">
      <c r="A35" s="17" t="s">
        <v>42</v>
      </c>
      <c r="B35" s="18">
        <v>79.900000000000006</v>
      </c>
      <c r="C35" s="18">
        <v>134.02000000000001</v>
      </c>
      <c r="D35" s="18">
        <v>76.099999999999994</v>
      </c>
      <c r="E35" s="18">
        <v>76.73</v>
      </c>
      <c r="F35" s="82">
        <v>71.66</v>
      </c>
      <c r="G35" s="81">
        <f>+F35/E35-1</f>
        <v>-6.6075850384465062E-2</v>
      </c>
      <c r="H35" s="81">
        <f>IFERROR(+F35/$F$65," ")</f>
        <v>7.7329238459156102E-3</v>
      </c>
      <c r="J35" s="2"/>
    </row>
    <row r="36" spans="1:10" s="3" customFormat="1" x14ac:dyDescent="0.35">
      <c r="A36" s="17" t="s">
        <v>43</v>
      </c>
      <c r="B36" s="18">
        <v>3</v>
      </c>
      <c r="C36" s="18">
        <v>5.38</v>
      </c>
      <c r="D36" s="18">
        <v>5.56</v>
      </c>
      <c r="E36" s="18">
        <v>0.28999999999999998</v>
      </c>
      <c r="F36" s="82">
        <v>2.7199999999999998</v>
      </c>
      <c r="G36" s="81">
        <f>+F36/E36-1</f>
        <v>8.3793103448275854</v>
      </c>
      <c r="H36" s="81">
        <f>IFERROR(+F36/$F$65," ")</f>
        <v>2.9351873933701451E-4</v>
      </c>
      <c r="J36" s="2"/>
    </row>
    <row r="37" spans="1:10" s="3" customFormat="1" x14ac:dyDescent="0.35">
      <c r="A37" s="16" t="s">
        <v>10</v>
      </c>
      <c r="B37" s="18"/>
      <c r="C37" s="18"/>
      <c r="D37" s="18">
        <v>0.44</v>
      </c>
      <c r="E37" s="18"/>
      <c r="F37" s="82"/>
      <c r="G37" s="82"/>
      <c r="H37" s="82"/>
    </row>
    <row r="38" spans="1:10" s="3" customFormat="1" x14ac:dyDescent="0.35">
      <c r="A38" s="16" t="s">
        <v>11</v>
      </c>
      <c r="B38" s="18"/>
      <c r="C38" s="18"/>
      <c r="D38" s="18">
        <v>0.03</v>
      </c>
      <c r="E38" s="18"/>
      <c r="F38" s="82"/>
      <c r="G38" s="82"/>
      <c r="H38" s="82"/>
    </row>
    <row r="39" spans="1:10" s="3" customFormat="1" x14ac:dyDescent="0.35">
      <c r="A39" s="17" t="s">
        <v>44</v>
      </c>
      <c r="B39" s="18"/>
      <c r="C39" s="18"/>
      <c r="D39" s="18"/>
      <c r="E39" s="18"/>
      <c r="F39" s="82"/>
      <c r="G39" s="82"/>
      <c r="H39" s="82"/>
    </row>
    <row r="40" spans="1:10" s="3" customFormat="1" x14ac:dyDescent="0.35">
      <c r="A40" s="16" t="s">
        <v>12</v>
      </c>
      <c r="B40" s="18">
        <v>7.45</v>
      </c>
      <c r="C40" s="18">
        <v>2</v>
      </c>
      <c r="D40" s="18">
        <v>4.3</v>
      </c>
      <c r="E40" s="18">
        <v>3.65</v>
      </c>
      <c r="F40" s="82">
        <v>1.7599999999999998</v>
      </c>
      <c r="G40" s="81">
        <f>+F40/E40-1</f>
        <v>-0.51780821917808217</v>
      </c>
      <c r="H40" s="81">
        <f>IFERROR(+F40/$F$65," ")</f>
        <v>1.8992389015924467E-4</v>
      </c>
    </row>
    <row r="41" spans="1:10" s="3" customFormat="1" x14ac:dyDescent="0.35">
      <c r="A41" s="17" t="s">
        <v>45</v>
      </c>
      <c r="B41" s="18"/>
      <c r="C41" s="18"/>
      <c r="D41" s="18"/>
      <c r="E41" s="18"/>
      <c r="F41" s="82"/>
      <c r="G41" s="82"/>
      <c r="H41" s="82"/>
    </row>
    <row r="42" spans="1:10" s="3" customFormat="1" x14ac:dyDescent="0.35">
      <c r="A42" s="17" t="s">
        <v>46</v>
      </c>
      <c r="B42" s="18"/>
      <c r="C42" s="18"/>
      <c r="D42" s="18"/>
      <c r="E42" s="18"/>
      <c r="F42" s="82"/>
      <c r="G42" s="82"/>
      <c r="H42" s="82"/>
    </row>
    <row r="43" spans="1:10" s="3" customFormat="1" x14ac:dyDescent="0.35">
      <c r="A43" s="17" t="s">
        <v>47</v>
      </c>
      <c r="B43" s="18"/>
      <c r="C43" s="18"/>
      <c r="D43" s="18"/>
      <c r="E43" s="18"/>
      <c r="F43" s="82"/>
      <c r="G43" s="82"/>
      <c r="H43" s="82"/>
    </row>
    <row r="44" spans="1:10" s="3" customFormat="1" x14ac:dyDescent="0.35">
      <c r="A44" s="16" t="s">
        <v>13</v>
      </c>
      <c r="B44" s="18">
        <v>42.15</v>
      </c>
      <c r="C44" s="18">
        <v>108.01</v>
      </c>
      <c r="D44" s="18">
        <v>44.25</v>
      </c>
      <c r="E44" s="18">
        <v>36.89</v>
      </c>
      <c r="F44" s="82">
        <v>31.169999999999998</v>
      </c>
      <c r="G44" s="81">
        <f>+F44/E44-1</f>
        <v>-0.15505557061534292</v>
      </c>
      <c r="H44" s="81">
        <f>IFERROR(+F44/$F$65," ")</f>
        <v>3.363595259240714E-3</v>
      </c>
    </row>
    <row r="45" spans="1:10" s="3" customFormat="1" x14ac:dyDescent="0.35">
      <c r="A45" s="16" t="s">
        <v>14</v>
      </c>
      <c r="B45" s="18">
        <v>0.32</v>
      </c>
      <c r="C45" s="18"/>
      <c r="D45" s="18">
        <v>0.05</v>
      </c>
      <c r="E45" s="18">
        <v>1.18</v>
      </c>
      <c r="F45" s="82">
        <v>1.1499999999999999</v>
      </c>
      <c r="G45" s="81">
        <f>+F45/E45-1</f>
        <v>-2.5423728813559365E-2</v>
      </c>
      <c r="H45" s="81">
        <f>IFERROR(+F45/$F$65," ")</f>
        <v>1.2409799641087009E-4</v>
      </c>
    </row>
    <row r="46" spans="1:10" s="3" customFormat="1" x14ac:dyDescent="0.35">
      <c r="A46" s="17" t="s">
        <v>48</v>
      </c>
      <c r="B46" s="18">
        <v>0.1</v>
      </c>
      <c r="C46" s="18">
        <v>0.06</v>
      </c>
      <c r="D46" s="18">
        <v>0.22</v>
      </c>
      <c r="E46" s="18">
        <v>1.1200000000000001</v>
      </c>
      <c r="F46" s="82">
        <v>1.77</v>
      </c>
      <c r="G46" s="81">
        <f>+F46/E46-1</f>
        <v>0.58035714285714279</v>
      </c>
      <c r="H46" s="81">
        <f>IFERROR(+F46/$F$65," ")</f>
        <v>1.9100300317151313E-4</v>
      </c>
    </row>
    <row r="47" spans="1:10" s="3" customFormat="1" x14ac:dyDescent="0.35">
      <c r="A47" s="16" t="s">
        <v>15</v>
      </c>
      <c r="B47" s="18">
        <v>9.07</v>
      </c>
      <c r="C47" s="18">
        <v>2.88</v>
      </c>
      <c r="D47" s="18">
        <v>5.56</v>
      </c>
      <c r="E47" s="18">
        <v>4.5199999999999996</v>
      </c>
      <c r="F47" s="82">
        <v>16.299999999999997</v>
      </c>
      <c r="G47" s="81">
        <f>+F47/E47-1</f>
        <v>2.6061946902654864</v>
      </c>
      <c r="H47" s="81">
        <f>IFERROR(+F47/$F$65," ")</f>
        <v>1.75895420999755E-3</v>
      </c>
    </row>
    <row r="48" spans="1:10" s="3" customFormat="1" x14ac:dyDescent="0.35">
      <c r="A48" s="17" t="s">
        <v>49</v>
      </c>
      <c r="B48" s="18"/>
      <c r="C48" s="18"/>
      <c r="D48" s="18"/>
      <c r="E48" s="18"/>
      <c r="F48" s="82"/>
      <c r="G48" s="82"/>
      <c r="H48" s="82"/>
    </row>
    <row r="49" spans="1:8" s="3" customFormat="1" x14ac:dyDescent="0.35">
      <c r="A49" s="16" t="s">
        <v>16</v>
      </c>
      <c r="B49" s="18">
        <v>1592.03</v>
      </c>
      <c r="C49" s="18">
        <v>2404.41</v>
      </c>
      <c r="D49" s="18">
        <v>2417.13</v>
      </c>
      <c r="E49" s="18">
        <v>2314.1601999999998</v>
      </c>
      <c r="F49" s="82">
        <v>1917.319999999999</v>
      </c>
      <c r="G49" s="81">
        <f>+F49/E49-1</f>
        <v>-0.17148346082522758</v>
      </c>
      <c r="H49" s="81">
        <f>IFERROR(+F49/$F$65," ")</f>
        <v>0.20690049606825162</v>
      </c>
    </row>
    <row r="50" spans="1:8" s="3" customFormat="1" x14ac:dyDescent="0.35">
      <c r="A50" s="16" t="s">
        <v>17</v>
      </c>
      <c r="B50" s="18">
        <v>90.21</v>
      </c>
      <c r="C50" s="18">
        <v>257.05</v>
      </c>
      <c r="D50" s="18">
        <v>228.94</v>
      </c>
      <c r="E50" s="18">
        <v>155.27000000000001</v>
      </c>
      <c r="F50" s="82">
        <v>151.60999999999999</v>
      </c>
      <c r="G50" s="81">
        <f>+F50/E50-1</f>
        <v>-2.3571842596767034E-2</v>
      </c>
      <c r="H50" s="81">
        <f>IFERROR(+F50/$F$65," ")</f>
        <v>1.6360432379001751E-2</v>
      </c>
    </row>
    <row r="51" spans="1:8" s="3" customFormat="1" x14ac:dyDescent="0.35">
      <c r="A51" s="17" t="s">
        <v>50</v>
      </c>
      <c r="B51" s="18"/>
      <c r="C51" s="18"/>
      <c r="D51" s="18"/>
      <c r="E51" s="18"/>
      <c r="F51" s="82"/>
      <c r="G51" s="82"/>
      <c r="H51" s="82"/>
    </row>
    <row r="52" spans="1:8" s="3" customFormat="1" x14ac:dyDescent="0.35">
      <c r="A52" s="17" t="s">
        <v>51</v>
      </c>
      <c r="B52" s="18"/>
      <c r="C52" s="18">
        <v>0.16</v>
      </c>
      <c r="D52" s="18"/>
      <c r="E52" s="18"/>
      <c r="F52" s="82"/>
      <c r="G52" s="82"/>
      <c r="H52" s="82"/>
    </row>
    <row r="53" spans="1:8" s="3" customFormat="1" x14ac:dyDescent="0.35">
      <c r="A53" s="16" t="s">
        <v>19</v>
      </c>
      <c r="B53" s="18">
        <v>4.0599999999999996</v>
      </c>
      <c r="C53" s="18"/>
      <c r="D53" s="18">
        <v>0.09</v>
      </c>
      <c r="E53" s="18">
        <v>0.32</v>
      </c>
      <c r="F53" s="82"/>
      <c r="G53" s="82"/>
      <c r="H53" s="82"/>
    </row>
    <row r="54" spans="1:8" s="3" customFormat="1" x14ac:dyDescent="0.35">
      <c r="A54" s="16" t="s">
        <v>18</v>
      </c>
      <c r="B54" s="18"/>
      <c r="C54" s="18"/>
      <c r="D54" s="18"/>
      <c r="E54" s="18"/>
      <c r="F54" s="82"/>
      <c r="G54" s="82"/>
      <c r="H54" s="82"/>
    </row>
    <row r="55" spans="1:8" s="3" customFormat="1" x14ac:dyDescent="0.35">
      <c r="A55" s="17" t="s">
        <v>52</v>
      </c>
      <c r="B55" s="18"/>
      <c r="C55" s="18"/>
      <c r="D55" s="18"/>
      <c r="E55" s="18"/>
      <c r="F55" s="82"/>
      <c r="G55" s="82"/>
      <c r="H55" s="82"/>
    </row>
    <row r="56" spans="1:8" s="3" customFormat="1" x14ac:dyDescent="0.35">
      <c r="A56" s="17" t="s">
        <v>53</v>
      </c>
      <c r="B56" s="18"/>
      <c r="C56" s="18"/>
      <c r="D56" s="18"/>
      <c r="E56" s="18"/>
      <c r="F56" s="82"/>
      <c r="G56" s="82"/>
      <c r="H56" s="82"/>
    </row>
    <row r="57" spans="1:8" s="3" customFormat="1" x14ac:dyDescent="0.35">
      <c r="A57" s="17" t="s">
        <v>54</v>
      </c>
      <c r="B57" s="18">
        <v>0.3</v>
      </c>
      <c r="C57" s="18">
        <v>1</v>
      </c>
      <c r="D57" s="18"/>
      <c r="E57" s="18"/>
      <c r="F57" s="82"/>
      <c r="G57" s="82"/>
      <c r="H57" s="82"/>
    </row>
    <row r="58" spans="1:8" s="3" customFormat="1" x14ac:dyDescent="0.35">
      <c r="A58" s="17" t="s">
        <v>55</v>
      </c>
      <c r="B58" s="18"/>
      <c r="C58" s="18"/>
      <c r="D58" s="18"/>
      <c r="E58" s="18"/>
      <c r="F58" s="82"/>
      <c r="G58" s="82"/>
      <c r="H58" s="82"/>
    </row>
    <row r="59" spans="1:8" s="3" customFormat="1" x14ac:dyDescent="0.35">
      <c r="A59" s="17" t="s">
        <v>76</v>
      </c>
      <c r="B59" s="18"/>
      <c r="C59" s="18"/>
      <c r="D59" s="18"/>
      <c r="E59" s="18"/>
      <c r="F59" s="82"/>
      <c r="G59" s="82"/>
      <c r="H59" s="82"/>
    </row>
    <row r="60" spans="1:8" s="3" customFormat="1" x14ac:dyDescent="0.35">
      <c r="A60" s="17" t="s">
        <v>56</v>
      </c>
      <c r="B60" s="18">
        <v>2.5</v>
      </c>
      <c r="C60" s="18"/>
      <c r="D60" s="18"/>
      <c r="E60" s="18"/>
      <c r="F60" s="82"/>
      <c r="G60" s="82"/>
      <c r="H60" s="82"/>
    </row>
    <row r="61" spans="1:8" s="3" customFormat="1" x14ac:dyDescent="0.35">
      <c r="A61" s="17" t="s">
        <v>57</v>
      </c>
      <c r="B61" s="18">
        <v>15.4</v>
      </c>
      <c r="C61" s="18">
        <v>22.42</v>
      </c>
      <c r="D61" s="18">
        <v>11.44</v>
      </c>
      <c r="E61" s="18">
        <v>5.18</v>
      </c>
      <c r="F61" s="82">
        <v>6.3199999999999994</v>
      </c>
      <c r="G61" s="81">
        <f>+F61/E61-1</f>
        <v>0.22007722007722008</v>
      </c>
      <c r="H61" s="81">
        <f>IFERROR(+F61/$F$65," ")</f>
        <v>6.8199942375365128E-4</v>
      </c>
    </row>
    <row r="62" spans="1:8" s="3" customFormat="1" x14ac:dyDescent="0.35">
      <c r="A62" s="16" t="s">
        <v>20</v>
      </c>
      <c r="B62" s="18">
        <v>6427.36</v>
      </c>
      <c r="C62" s="18">
        <v>7753.39</v>
      </c>
      <c r="D62" s="18">
        <v>8050.74</v>
      </c>
      <c r="E62" s="18">
        <v>7746.12</v>
      </c>
      <c r="F62" s="82">
        <v>6835.5000000000018</v>
      </c>
      <c r="G62" s="81">
        <f>+F62/E62-1</f>
        <v>-0.11755820978760956</v>
      </c>
      <c r="H62" s="81">
        <f>IFERROR(+F62/$F$65," ")</f>
        <v>0.73762769953608942</v>
      </c>
    </row>
    <row r="63" spans="1:8" s="3" customFormat="1" x14ac:dyDescent="0.35">
      <c r="A63" s="17" t="s">
        <v>58</v>
      </c>
      <c r="B63" s="18"/>
      <c r="C63" s="18"/>
      <c r="D63" s="18"/>
      <c r="E63" s="18"/>
      <c r="F63" s="82"/>
      <c r="G63" s="82"/>
      <c r="H63" s="82"/>
    </row>
    <row r="64" spans="1:8" s="3" customFormat="1" x14ac:dyDescent="0.35">
      <c r="A64" s="17" t="s">
        <v>59</v>
      </c>
      <c r="B64" s="18"/>
      <c r="C64" s="18"/>
      <c r="D64" s="18"/>
      <c r="E64" s="18"/>
      <c r="F64" s="82"/>
      <c r="G64" s="82"/>
      <c r="H64" s="82"/>
    </row>
    <row r="65" spans="1:60" s="3" customFormat="1" x14ac:dyDescent="0.35">
      <c r="A65" s="25" t="s">
        <v>61</v>
      </c>
      <c r="B65" s="26">
        <f>SUM(B5:B64)</f>
        <v>8416.01</v>
      </c>
      <c r="C65" s="26">
        <f>SUM(C5:C64)</f>
        <v>10891.42</v>
      </c>
      <c r="D65" s="26">
        <f>SUM(D5:D64)</f>
        <v>11232.08</v>
      </c>
      <c r="E65" s="26">
        <f>SUM(E5:E64)</f>
        <v>10795.83018402</v>
      </c>
      <c r="F65" s="26">
        <f>SUM(F5:F64)</f>
        <v>9266.8700000000008</v>
      </c>
      <c r="G65" s="83">
        <f>+F65/E65-1</f>
        <v>-0.14162506800849539</v>
      </c>
      <c r="H65" s="117">
        <f>IFERROR(+F65/$F$65," ")</f>
        <v>1</v>
      </c>
    </row>
    <row r="66" spans="1:60" s="3" customFormat="1" x14ac:dyDescent="0.35">
      <c r="A66" s="10" t="s">
        <v>66</v>
      </c>
      <c r="B66" s="12"/>
      <c r="C66" s="10"/>
      <c r="D66" s="50"/>
      <c r="E66" s="50"/>
    </row>
    <row r="67" spans="1:60" s="6" customFormat="1" x14ac:dyDescent="0.35">
      <c r="A67" s="10"/>
      <c r="B67" s="13"/>
      <c r="C67" s="10"/>
      <c r="D67" s="50"/>
      <c r="E67" s="50"/>
      <c r="F67" s="3"/>
      <c r="G67" s="3"/>
      <c r="H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</row>
    <row r="68" spans="1:60" s="6" customFormat="1" x14ac:dyDescent="0.35">
      <c r="A68" s="10"/>
      <c r="B68" s="12"/>
      <c r="C68" s="10"/>
      <c r="D68" s="50"/>
      <c r="E68" s="50"/>
      <c r="F68" s="3"/>
      <c r="G68" s="3"/>
      <c r="H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</row>
    <row r="69" spans="1:60" s="5" customFormat="1" x14ac:dyDescent="0.35">
      <c r="A69" s="10"/>
      <c r="B69" s="10"/>
      <c r="C69" s="10"/>
      <c r="D69" s="50"/>
      <c r="E69" s="49"/>
      <c r="F69" s="3"/>
      <c r="G69" s="3"/>
      <c r="H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</row>
    <row r="70" spans="1:60" s="5" customFormat="1" x14ac:dyDescent="0.35">
      <c r="A70" s="10"/>
      <c r="B70" s="10"/>
      <c r="C70" s="10"/>
      <c r="D70" s="50"/>
      <c r="E70" s="49"/>
      <c r="F70" s="3"/>
      <c r="G70" s="3"/>
      <c r="H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</row>
    <row r="71" spans="1:60" s="5" customFormat="1" x14ac:dyDescent="0.35">
      <c r="A71" s="10"/>
      <c r="B71" s="10"/>
      <c r="C71" s="10"/>
      <c r="D71" s="50"/>
      <c r="E71" s="49"/>
      <c r="F71" s="3"/>
      <c r="G71" s="3"/>
      <c r="H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</row>
    <row r="72" spans="1:60" s="5" customFormat="1" x14ac:dyDescent="0.35">
      <c r="A72" s="10"/>
      <c r="B72" s="10"/>
      <c r="C72" s="10"/>
      <c r="D72" s="50"/>
      <c r="E72" s="49"/>
      <c r="F72" s="3"/>
      <c r="G72" s="3"/>
      <c r="H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</row>
    <row r="73" spans="1:60" s="5" customFormat="1" x14ac:dyDescent="0.35">
      <c r="A73" s="10"/>
      <c r="B73" s="10"/>
      <c r="C73" s="10"/>
      <c r="D73" s="50"/>
      <c r="E73" s="49"/>
      <c r="F73" s="3"/>
      <c r="G73" s="3"/>
      <c r="H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</row>
    <row r="74" spans="1:60" s="5" customFormat="1" x14ac:dyDescent="0.35">
      <c r="A74" s="10"/>
      <c r="B74" s="10"/>
      <c r="C74" s="10"/>
      <c r="D74" s="50"/>
      <c r="E74" s="49"/>
      <c r="F74" s="3"/>
      <c r="G74" s="3"/>
      <c r="H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</row>
    <row r="75" spans="1:60" s="5" customFormat="1" x14ac:dyDescent="0.35">
      <c r="A75" s="10"/>
      <c r="B75" s="10"/>
      <c r="C75" s="10"/>
      <c r="D75" s="50"/>
      <c r="E75" s="49"/>
      <c r="F75" s="3"/>
      <c r="G75" s="3"/>
      <c r="H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</row>
    <row r="76" spans="1:60" s="5" customFormat="1" x14ac:dyDescent="0.35">
      <c r="A76" s="10"/>
      <c r="B76" s="10"/>
      <c r="C76" s="10"/>
      <c r="D76" s="50"/>
      <c r="E76" s="49"/>
      <c r="F76" s="3"/>
      <c r="G76" s="3"/>
      <c r="H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</row>
    <row r="77" spans="1:60" s="5" customFormat="1" x14ac:dyDescent="0.35">
      <c r="A77" s="10"/>
      <c r="B77" s="10"/>
      <c r="C77" s="10"/>
      <c r="D77" s="50"/>
      <c r="E77" s="4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</row>
    <row r="78" spans="1:60" s="5" customFormat="1" x14ac:dyDescent="0.35">
      <c r="A78" s="10"/>
      <c r="B78" s="10"/>
      <c r="C78" s="10"/>
      <c r="D78" s="50"/>
      <c r="E78" s="4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</row>
    <row r="79" spans="1:60" s="5" customFormat="1" x14ac:dyDescent="0.35">
      <c r="A79" s="10"/>
      <c r="B79" s="10"/>
      <c r="C79" s="10"/>
      <c r="D79" s="50"/>
      <c r="E79" s="4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</row>
    <row r="80" spans="1:60" s="5" customFormat="1" x14ac:dyDescent="0.35">
      <c r="A80" s="10"/>
      <c r="B80" s="10"/>
      <c r="C80" s="10"/>
      <c r="D80" s="50"/>
      <c r="E80" s="4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</row>
    <row r="81" spans="1:60" s="5" customFormat="1" x14ac:dyDescent="0.35">
      <c r="A81" s="10"/>
      <c r="B81" s="10"/>
      <c r="C81" s="10"/>
      <c r="D81" s="50"/>
      <c r="E81" s="4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</row>
    <row r="82" spans="1:60" s="5" customFormat="1" x14ac:dyDescent="0.35">
      <c r="A82" s="10"/>
      <c r="B82" s="10"/>
      <c r="C82" s="10"/>
      <c r="D82" s="50"/>
      <c r="E82" s="4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</row>
    <row r="83" spans="1:60" s="5" customFormat="1" x14ac:dyDescent="0.35">
      <c r="A83" s="10"/>
      <c r="B83" s="10"/>
      <c r="C83" s="10"/>
      <c r="D83" s="50"/>
      <c r="E83" s="4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</row>
    <row r="84" spans="1:60" s="5" customFormat="1" x14ac:dyDescent="0.35">
      <c r="A84" s="10"/>
      <c r="B84" s="10"/>
      <c r="C84" s="10"/>
      <c r="D84" s="50"/>
      <c r="E84" s="4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</row>
    <row r="85" spans="1:60" s="5" customFormat="1" x14ac:dyDescent="0.35">
      <c r="A85" s="10"/>
      <c r="B85" s="10"/>
      <c r="C85" s="10"/>
      <c r="D85" s="50"/>
      <c r="E85" s="4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</row>
    <row r="86" spans="1:60" s="5" customFormat="1" x14ac:dyDescent="0.35">
      <c r="A86" s="10"/>
      <c r="B86" s="10"/>
      <c r="C86" s="10"/>
      <c r="D86" s="50"/>
      <c r="E86" s="4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</row>
    <row r="87" spans="1:60" s="5" customFormat="1" x14ac:dyDescent="0.35">
      <c r="A87" s="10"/>
      <c r="B87" s="10"/>
      <c r="C87" s="10"/>
      <c r="D87" s="50"/>
      <c r="E87" s="4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</row>
    <row r="88" spans="1:60" s="5" customFormat="1" x14ac:dyDescent="0.35">
      <c r="A88" s="10"/>
      <c r="B88" s="10"/>
      <c r="C88" s="10"/>
      <c r="D88" s="50"/>
      <c r="E88" s="4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</row>
    <row r="89" spans="1:60" s="5" customFormat="1" x14ac:dyDescent="0.35">
      <c r="A89" s="10"/>
      <c r="B89" s="10"/>
      <c r="C89" s="10"/>
      <c r="D89" s="50"/>
      <c r="E89" s="4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</row>
    <row r="90" spans="1:60" s="5" customFormat="1" x14ac:dyDescent="0.35">
      <c r="A90" s="10"/>
      <c r="B90" s="10"/>
      <c r="C90" s="10"/>
      <c r="D90" s="50"/>
      <c r="E90" s="49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</row>
    <row r="91" spans="1:60" s="5" customFormat="1" x14ac:dyDescent="0.35">
      <c r="A91" s="10"/>
      <c r="B91" s="10"/>
      <c r="C91" s="10"/>
      <c r="D91" s="50"/>
      <c r="E91" s="49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</row>
    <row r="92" spans="1:60" s="5" customFormat="1" x14ac:dyDescent="0.35">
      <c r="A92" s="10"/>
      <c r="B92" s="10"/>
      <c r="C92" s="10"/>
      <c r="D92" s="50"/>
      <c r="E92" s="4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</row>
    <row r="93" spans="1:60" s="5" customFormat="1" x14ac:dyDescent="0.35">
      <c r="A93" s="10"/>
      <c r="B93" s="10"/>
      <c r="C93" s="10"/>
      <c r="D93" s="50"/>
      <c r="E93" s="4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</row>
    <row r="94" spans="1:60" s="5" customFormat="1" x14ac:dyDescent="0.35">
      <c r="A94" s="10"/>
      <c r="B94" s="10"/>
      <c r="C94" s="10"/>
      <c r="D94" s="50"/>
      <c r="E94" s="4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</row>
    <row r="95" spans="1:60" s="5" customFormat="1" x14ac:dyDescent="0.35">
      <c r="A95" s="10"/>
      <c r="B95" s="10"/>
      <c r="C95" s="10"/>
      <c r="D95" s="50"/>
      <c r="E95" s="4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</row>
    <row r="96" spans="1:60" s="5" customFormat="1" x14ac:dyDescent="0.35">
      <c r="A96" s="10"/>
      <c r="B96" s="10"/>
      <c r="C96" s="10"/>
      <c r="D96" s="50"/>
      <c r="E96" s="4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</row>
    <row r="97" spans="1:60" s="5" customFormat="1" x14ac:dyDescent="0.35">
      <c r="A97" s="10"/>
      <c r="B97" s="10"/>
      <c r="C97" s="10"/>
      <c r="D97" s="50"/>
      <c r="E97" s="4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</row>
    <row r="98" spans="1:60" s="5" customFormat="1" x14ac:dyDescent="0.35">
      <c r="A98" s="10"/>
      <c r="B98" s="10"/>
      <c r="C98" s="10"/>
      <c r="D98" s="50"/>
      <c r="E98" s="4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</row>
    <row r="99" spans="1:60" s="5" customFormat="1" x14ac:dyDescent="0.35">
      <c r="A99" s="10"/>
      <c r="B99" s="10"/>
      <c r="C99" s="10"/>
      <c r="D99" s="50"/>
      <c r="E99" s="4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</row>
    <row r="100" spans="1:60" s="5" customFormat="1" x14ac:dyDescent="0.35">
      <c r="A100" s="10"/>
      <c r="B100" s="10"/>
      <c r="C100" s="10"/>
      <c r="D100" s="50"/>
      <c r="E100" s="4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</row>
    <row r="101" spans="1:60" s="5" customFormat="1" x14ac:dyDescent="0.35">
      <c r="A101" s="10"/>
      <c r="B101" s="10"/>
      <c r="C101" s="10"/>
      <c r="D101" s="50"/>
      <c r="E101" s="4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</row>
    <row r="102" spans="1:60" s="5" customFormat="1" x14ac:dyDescent="0.35">
      <c r="A102" s="10"/>
      <c r="B102" s="10"/>
      <c r="C102" s="10"/>
      <c r="D102" s="50"/>
      <c r="E102" s="4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</row>
    <row r="103" spans="1:60" s="5" customFormat="1" x14ac:dyDescent="0.35">
      <c r="A103" s="10"/>
      <c r="B103" s="10"/>
      <c r="C103" s="10"/>
      <c r="D103" s="50"/>
      <c r="E103" s="4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</row>
    <row r="104" spans="1:60" s="5" customFormat="1" x14ac:dyDescent="0.35">
      <c r="A104" s="10"/>
      <c r="B104" s="10"/>
      <c r="C104" s="10"/>
      <c r="D104" s="50"/>
      <c r="E104" s="4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</row>
    <row r="105" spans="1:60" s="5" customFormat="1" x14ac:dyDescent="0.35">
      <c r="A105" s="10"/>
      <c r="B105" s="10"/>
      <c r="C105" s="10"/>
      <c r="D105" s="50"/>
      <c r="E105" s="4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</row>
    <row r="106" spans="1:60" s="5" customFormat="1" x14ac:dyDescent="0.35">
      <c r="A106" s="10"/>
      <c r="B106" s="10"/>
      <c r="C106" s="10"/>
      <c r="D106" s="50"/>
      <c r="E106" s="4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</row>
    <row r="107" spans="1:60" s="5" customFormat="1" x14ac:dyDescent="0.35">
      <c r="A107" s="10"/>
      <c r="B107" s="10"/>
      <c r="C107" s="10"/>
      <c r="D107" s="50"/>
      <c r="E107" s="4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</row>
    <row r="108" spans="1:60" s="5" customFormat="1" x14ac:dyDescent="0.35">
      <c r="A108" s="10"/>
      <c r="B108" s="10"/>
      <c r="C108" s="10"/>
      <c r="D108" s="50"/>
      <c r="E108" s="4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</row>
    <row r="109" spans="1:60" s="5" customFormat="1" x14ac:dyDescent="0.35">
      <c r="A109" s="10"/>
      <c r="B109" s="10"/>
      <c r="C109" s="10"/>
      <c r="D109" s="50"/>
      <c r="E109" s="4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</row>
    <row r="110" spans="1:60" s="5" customFormat="1" x14ac:dyDescent="0.35">
      <c r="A110" s="10"/>
      <c r="B110" s="10"/>
      <c r="C110" s="10"/>
      <c r="D110" s="50"/>
      <c r="E110" s="4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</row>
    <row r="111" spans="1:60" s="5" customFormat="1" x14ac:dyDescent="0.35">
      <c r="A111" s="10"/>
      <c r="B111" s="10"/>
      <c r="C111" s="10"/>
      <c r="D111" s="50"/>
      <c r="E111" s="4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</row>
    <row r="112" spans="1:60" s="5" customFormat="1" x14ac:dyDescent="0.35">
      <c r="A112" s="10"/>
      <c r="B112" s="10"/>
      <c r="C112" s="10"/>
      <c r="D112" s="50"/>
      <c r="E112" s="49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</row>
    <row r="113" spans="1:60" s="5" customFormat="1" x14ac:dyDescent="0.35">
      <c r="A113" s="10"/>
      <c r="B113" s="10"/>
      <c r="C113" s="10"/>
      <c r="D113" s="50"/>
      <c r="E113" s="49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</row>
    <row r="114" spans="1:60" s="5" customFormat="1" x14ac:dyDescent="0.35">
      <c r="A114" s="10"/>
      <c r="B114" s="10"/>
      <c r="C114" s="10"/>
      <c r="D114" s="50"/>
      <c r="E114" s="4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</row>
    <row r="115" spans="1:60" s="5" customFormat="1" x14ac:dyDescent="0.35">
      <c r="A115" s="10"/>
      <c r="B115" s="10"/>
      <c r="C115" s="10"/>
      <c r="D115" s="50"/>
      <c r="E115" s="49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</row>
    <row r="116" spans="1:60" s="5" customFormat="1" x14ac:dyDescent="0.35">
      <c r="A116" s="10"/>
      <c r="B116" s="10"/>
      <c r="C116" s="10"/>
      <c r="D116" s="50"/>
      <c r="E116" s="4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</row>
    <row r="117" spans="1:60" s="5" customFormat="1" x14ac:dyDescent="0.35">
      <c r="A117" s="10"/>
      <c r="B117" s="10"/>
      <c r="C117" s="10"/>
      <c r="D117" s="50"/>
      <c r="E117" s="4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</row>
    <row r="118" spans="1:60" s="5" customFormat="1" x14ac:dyDescent="0.35">
      <c r="A118" s="10"/>
      <c r="B118" s="10"/>
      <c r="C118" s="10"/>
      <c r="D118" s="10"/>
      <c r="E118" s="4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</row>
    <row r="119" spans="1:60" s="5" customFormat="1" x14ac:dyDescent="0.35">
      <c r="A119" s="10"/>
      <c r="B119" s="10"/>
      <c r="C119" s="10"/>
      <c r="D119" s="10"/>
      <c r="E119" s="4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</row>
    <row r="120" spans="1:60" s="5" customFormat="1" x14ac:dyDescent="0.35">
      <c r="A120" s="10"/>
      <c r="B120" s="10"/>
      <c r="C120" s="10"/>
      <c r="D120" s="10"/>
      <c r="E120" s="4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</row>
    <row r="121" spans="1:60" s="5" customFormat="1" x14ac:dyDescent="0.35">
      <c r="A121" s="10"/>
      <c r="B121" s="10"/>
      <c r="C121" s="10"/>
      <c r="D121" s="10"/>
      <c r="E121" s="49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</row>
    <row r="122" spans="1:60" s="5" customFormat="1" x14ac:dyDescent="0.35">
      <c r="A122" s="10"/>
      <c r="B122" s="10"/>
      <c r="C122" s="10"/>
      <c r="D122" s="10"/>
      <c r="E122" s="49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</row>
    <row r="123" spans="1:60" s="5" customFormat="1" x14ac:dyDescent="0.35">
      <c r="A123" s="10"/>
      <c r="B123" s="10"/>
      <c r="C123" s="10"/>
      <c r="D123" s="10"/>
      <c r="E123" s="4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</row>
    <row r="124" spans="1:60" s="5" customFormat="1" x14ac:dyDescent="0.35">
      <c r="A124" s="10"/>
      <c r="B124" s="10"/>
      <c r="C124" s="10"/>
      <c r="D124" s="10"/>
      <c r="E124" s="4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</row>
    <row r="125" spans="1:60" s="5" customFormat="1" x14ac:dyDescent="0.35">
      <c r="A125" s="10"/>
      <c r="B125" s="10"/>
      <c r="C125" s="10"/>
      <c r="D125" s="10"/>
      <c r="E125" s="4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</row>
    <row r="126" spans="1:60" s="5" customFormat="1" x14ac:dyDescent="0.35">
      <c r="A126" s="10"/>
      <c r="B126" s="10"/>
      <c r="C126" s="10"/>
      <c r="D126" s="10"/>
      <c r="E126" s="49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</row>
    <row r="127" spans="1:60" s="5" customFormat="1" x14ac:dyDescent="0.35">
      <c r="A127" s="10"/>
      <c r="B127" s="10"/>
      <c r="C127" s="10"/>
      <c r="D127" s="10"/>
      <c r="E127" s="4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</row>
    <row r="128" spans="1:60" s="5" customFormat="1" x14ac:dyDescent="0.35">
      <c r="A128" s="10"/>
      <c r="B128" s="10"/>
      <c r="C128" s="10"/>
      <c r="D128" s="10"/>
      <c r="E128" s="4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</row>
    <row r="129" spans="1:60" s="5" customFormat="1" x14ac:dyDescent="0.35">
      <c r="A129" s="10"/>
      <c r="B129" s="10"/>
      <c r="C129" s="10"/>
      <c r="D129" s="10"/>
      <c r="E129" s="4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</row>
    <row r="130" spans="1:60" s="5" customFormat="1" x14ac:dyDescent="0.35">
      <c r="A130" s="10"/>
      <c r="B130" s="10"/>
      <c r="C130" s="10"/>
      <c r="D130" s="10"/>
      <c r="E130" s="4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</row>
    <row r="131" spans="1:60" s="5" customFormat="1" x14ac:dyDescent="0.35">
      <c r="A131" s="10"/>
      <c r="B131" s="10"/>
      <c r="C131" s="10"/>
      <c r="D131" s="10"/>
      <c r="E131" s="4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</row>
    <row r="132" spans="1:60" s="5" customFormat="1" x14ac:dyDescent="0.35">
      <c r="A132" s="10"/>
      <c r="B132" s="10"/>
      <c r="C132" s="10"/>
      <c r="D132" s="10"/>
      <c r="E132" s="4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</row>
    <row r="133" spans="1:60" s="5" customFormat="1" x14ac:dyDescent="0.35">
      <c r="A133" s="10"/>
      <c r="B133" s="10"/>
      <c r="C133" s="10"/>
      <c r="D133" s="10"/>
      <c r="E133" s="4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</row>
    <row r="134" spans="1:60" s="5" customFormat="1" x14ac:dyDescent="0.35">
      <c r="A134" s="10"/>
      <c r="B134" s="10"/>
      <c r="C134" s="10"/>
      <c r="D134" s="10"/>
      <c r="E134" s="4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</row>
    <row r="135" spans="1:60" s="5" customFormat="1" x14ac:dyDescent="0.35">
      <c r="A135" s="10"/>
      <c r="B135" s="10"/>
      <c r="C135" s="10"/>
      <c r="D135" s="10"/>
      <c r="E135" s="49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</row>
    <row r="136" spans="1:60" s="5" customFormat="1" x14ac:dyDescent="0.35">
      <c r="A136" s="10"/>
      <c r="B136" s="10"/>
      <c r="C136" s="10"/>
      <c r="D136" s="10"/>
      <c r="E136" s="49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</row>
    <row r="137" spans="1:60" s="5" customFormat="1" x14ac:dyDescent="0.35">
      <c r="A137" s="10"/>
      <c r="B137" s="10"/>
      <c r="C137" s="10"/>
      <c r="D137" s="10"/>
      <c r="E137" s="4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</row>
    <row r="138" spans="1:60" s="5" customFormat="1" x14ac:dyDescent="0.35">
      <c r="A138" s="10"/>
      <c r="B138" s="10"/>
      <c r="C138" s="10"/>
      <c r="D138" s="10"/>
      <c r="E138" s="4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</row>
    <row r="139" spans="1:60" s="5" customFormat="1" x14ac:dyDescent="0.35">
      <c r="A139" s="10"/>
      <c r="B139" s="10"/>
      <c r="C139" s="10"/>
      <c r="D139" s="10"/>
      <c r="E139" s="4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</row>
    <row r="140" spans="1:60" s="5" customFormat="1" x14ac:dyDescent="0.35">
      <c r="A140" s="10"/>
      <c r="B140" s="10"/>
      <c r="C140" s="10"/>
      <c r="D140" s="10"/>
      <c r="E140" s="4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</row>
    <row r="141" spans="1:60" s="5" customFormat="1" x14ac:dyDescent="0.35">
      <c r="A141" s="10"/>
      <c r="B141" s="10"/>
      <c r="C141" s="10"/>
      <c r="D141" s="10"/>
      <c r="E141" s="4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</row>
    <row r="142" spans="1:60" s="5" customFormat="1" x14ac:dyDescent="0.35">
      <c r="A142" s="10"/>
      <c r="B142" s="10"/>
      <c r="C142" s="10"/>
      <c r="D142" s="10"/>
      <c r="E142" s="4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</row>
    <row r="143" spans="1:60" s="5" customFormat="1" x14ac:dyDescent="0.35">
      <c r="A143" s="10"/>
      <c r="B143" s="10"/>
      <c r="C143" s="10"/>
      <c r="D143" s="10"/>
      <c r="E143" s="4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</row>
    <row r="144" spans="1:60" s="5" customFormat="1" x14ac:dyDescent="0.35">
      <c r="A144" s="10"/>
      <c r="B144" s="10"/>
      <c r="C144" s="10"/>
      <c r="D144" s="10"/>
      <c r="E144" s="4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</row>
    <row r="145" spans="1:60" s="5" customFormat="1" x14ac:dyDescent="0.35">
      <c r="A145" s="10"/>
      <c r="B145" s="10"/>
      <c r="C145" s="10"/>
      <c r="D145" s="10"/>
      <c r="E145" s="4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</row>
    <row r="146" spans="1:60" s="5" customFormat="1" x14ac:dyDescent="0.35">
      <c r="A146" s="10"/>
      <c r="B146" s="10"/>
      <c r="C146" s="10"/>
      <c r="D146" s="10"/>
      <c r="E146" s="49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</row>
    <row r="147" spans="1:60" s="5" customFormat="1" x14ac:dyDescent="0.35">
      <c r="A147" s="10"/>
      <c r="B147" s="10"/>
      <c r="C147" s="10"/>
      <c r="D147" s="10"/>
      <c r="E147" s="4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</row>
    <row r="148" spans="1:60" s="5" customFormat="1" x14ac:dyDescent="0.35">
      <c r="A148" s="10"/>
      <c r="B148" s="10"/>
      <c r="C148" s="10"/>
      <c r="D148" s="10"/>
      <c r="E148" s="4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</row>
    <row r="149" spans="1:60" s="5" customFormat="1" x14ac:dyDescent="0.35">
      <c r="A149" s="10"/>
      <c r="B149" s="10"/>
      <c r="C149" s="10"/>
      <c r="D149" s="10"/>
      <c r="E149" s="4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</row>
    <row r="150" spans="1:60" s="5" customFormat="1" x14ac:dyDescent="0.35">
      <c r="A150" s="10"/>
      <c r="B150" s="10"/>
      <c r="C150" s="10"/>
      <c r="D150" s="10"/>
      <c r="E150" s="4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</row>
    <row r="151" spans="1:60" s="5" customFormat="1" x14ac:dyDescent="0.35">
      <c r="A151" s="10"/>
      <c r="B151" s="10"/>
      <c r="C151" s="10"/>
      <c r="D151" s="10"/>
      <c r="E151" s="4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</row>
    <row r="152" spans="1:60" s="5" customFormat="1" x14ac:dyDescent="0.35">
      <c r="A152" s="10"/>
      <c r="B152" s="10"/>
      <c r="C152" s="10"/>
      <c r="D152" s="10"/>
      <c r="E152" s="4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</row>
    <row r="153" spans="1:60" s="5" customFormat="1" x14ac:dyDescent="0.35">
      <c r="A153" s="10"/>
      <c r="B153" s="10"/>
      <c r="C153" s="10"/>
      <c r="D153" s="10"/>
      <c r="E153" s="4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</row>
    <row r="154" spans="1:60" s="5" customFormat="1" x14ac:dyDescent="0.35">
      <c r="A154" s="10"/>
      <c r="B154" s="10"/>
      <c r="C154" s="10"/>
      <c r="D154" s="10"/>
      <c r="E154" s="49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</row>
    <row r="155" spans="1:60" s="5" customFormat="1" x14ac:dyDescent="0.35">
      <c r="A155" s="10"/>
      <c r="B155" s="10"/>
      <c r="C155" s="10"/>
      <c r="D155" s="10"/>
      <c r="E155" s="49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</row>
    <row r="156" spans="1:60" s="5" customFormat="1" x14ac:dyDescent="0.35">
      <c r="A156" s="10"/>
      <c r="B156" s="10"/>
      <c r="C156" s="10"/>
      <c r="D156" s="10"/>
      <c r="E156" s="49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</row>
    <row r="157" spans="1:60" s="5" customFormat="1" x14ac:dyDescent="0.35">
      <c r="A157" s="10"/>
      <c r="B157" s="10"/>
      <c r="C157" s="10"/>
      <c r="D157" s="10"/>
      <c r="E157" s="49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</row>
    <row r="158" spans="1:60" s="5" customFormat="1" x14ac:dyDescent="0.35">
      <c r="A158" s="10"/>
      <c r="B158" s="10"/>
      <c r="C158" s="10"/>
      <c r="D158" s="10"/>
      <c r="E158" s="49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</row>
    <row r="159" spans="1:60" s="5" customFormat="1" x14ac:dyDescent="0.35">
      <c r="A159" s="10"/>
      <c r="B159" s="10"/>
      <c r="C159" s="10"/>
      <c r="D159" s="10"/>
      <c r="E159" s="4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</row>
    <row r="160" spans="1:60" s="5" customFormat="1" x14ac:dyDescent="0.35">
      <c r="A160" s="10"/>
      <c r="B160" s="10"/>
      <c r="C160" s="10"/>
      <c r="D160" s="10"/>
      <c r="E160" s="4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</row>
    <row r="161" spans="1:60" s="5" customFormat="1" x14ac:dyDescent="0.35">
      <c r="A161" s="10"/>
      <c r="B161" s="10"/>
      <c r="C161" s="10"/>
      <c r="D161" s="10"/>
      <c r="E161" s="4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</row>
    <row r="162" spans="1:60" s="5" customFormat="1" x14ac:dyDescent="0.35">
      <c r="A162" s="10"/>
      <c r="B162" s="10"/>
      <c r="C162" s="10"/>
      <c r="D162" s="10"/>
      <c r="E162" s="4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</row>
    <row r="163" spans="1:60" s="5" customFormat="1" x14ac:dyDescent="0.35">
      <c r="A163" s="10"/>
      <c r="B163" s="10"/>
      <c r="C163" s="10"/>
      <c r="D163" s="10"/>
      <c r="E163" s="4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</row>
    <row r="164" spans="1:60" s="5" customFormat="1" x14ac:dyDescent="0.35">
      <c r="A164" s="10"/>
      <c r="B164" s="10"/>
      <c r="C164" s="10"/>
      <c r="D164" s="10"/>
      <c r="E164" s="4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</row>
    <row r="165" spans="1:60" s="5" customFormat="1" x14ac:dyDescent="0.35">
      <c r="A165" s="10"/>
      <c r="B165" s="10"/>
      <c r="C165" s="10"/>
      <c r="D165" s="10"/>
      <c r="E165" s="4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</row>
    <row r="166" spans="1:60" s="5" customFormat="1" x14ac:dyDescent="0.35">
      <c r="A166" s="10"/>
      <c r="B166" s="10"/>
      <c r="C166" s="10"/>
      <c r="D166" s="10"/>
      <c r="E166" s="4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</row>
    <row r="167" spans="1:60" s="5" customFormat="1" x14ac:dyDescent="0.35">
      <c r="A167" s="10"/>
      <c r="B167" s="10"/>
      <c r="C167" s="10"/>
      <c r="D167" s="10"/>
      <c r="E167" s="4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</row>
    <row r="168" spans="1:60" s="5" customFormat="1" x14ac:dyDescent="0.35">
      <c r="A168" s="10"/>
      <c r="B168" s="10"/>
      <c r="C168" s="10"/>
      <c r="D168" s="10"/>
      <c r="E168" s="49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</row>
    <row r="169" spans="1:60" s="5" customFormat="1" x14ac:dyDescent="0.35">
      <c r="A169" s="10"/>
      <c r="B169" s="10"/>
      <c r="C169" s="10"/>
      <c r="D169" s="10"/>
      <c r="E169" s="4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</row>
    <row r="170" spans="1:60" s="5" customFormat="1" x14ac:dyDescent="0.35">
      <c r="A170" s="10"/>
      <c r="B170" s="10"/>
      <c r="C170" s="10"/>
      <c r="D170" s="10"/>
      <c r="E170" s="4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</row>
    <row r="171" spans="1:60" s="5" customFormat="1" x14ac:dyDescent="0.35">
      <c r="A171" s="10"/>
      <c r="B171" s="10"/>
      <c r="C171" s="10"/>
      <c r="D171" s="10"/>
      <c r="E171" s="4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</row>
    <row r="172" spans="1:60" s="5" customFormat="1" x14ac:dyDescent="0.35">
      <c r="A172" s="10"/>
      <c r="B172" s="10"/>
      <c r="C172" s="10"/>
      <c r="D172" s="10"/>
      <c r="E172" s="4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</row>
    <row r="173" spans="1:60" s="5" customFormat="1" x14ac:dyDescent="0.35">
      <c r="A173" s="10"/>
      <c r="B173" s="10"/>
      <c r="C173" s="10"/>
      <c r="D173" s="10"/>
      <c r="E173" s="4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</row>
    <row r="174" spans="1:60" s="5" customFormat="1" x14ac:dyDescent="0.35">
      <c r="A174" s="10"/>
      <c r="B174" s="10"/>
      <c r="C174" s="10"/>
      <c r="D174" s="10"/>
      <c r="E174" s="4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</row>
    <row r="175" spans="1:60" s="5" customFormat="1" x14ac:dyDescent="0.35">
      <c r="A175" s="10"/>
      <c r="B175" s="10"/>
      <c r="C175" s="10"/>
      <c r="D175" s="10"/>
      <c r="E175" s="4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</row>
    <row r="176" spans="1:60" s="5" customFormat="1" x14ac:dyDescent="0.35">
      <c r="A176" s="10"/>
      <c r="B176" s="10"/>
      <c r="C176" s="10"/>
      <c r="D176" s="10"/>
      <c r="E176" s="4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</row>
    <row r="177" spans="1:60" s="5" customFormat="1" x14ac:dyDescent="0.35">
      <c r="A177" s="10"/>
      <c r="B177" s="10"/>
      <c r="C177" s="10"/>
      <c r="D177" s="10"/>
      <c r="E177" s="4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</row>
    <row r="178" spans="1:60" s="5" customFormat="1" x14ac:dyDescent="0.35">
      <c r="A178" s="10"/>
      <c r="B178" s="10"/>
      <c r="C178" s="10"/>
      <c r="D178" s="10"/>
      <c r="E178" s="4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</row>
    <row r="179" spans="1:60" s="5" customFormat="1" x14ac:dyDescent="0.35">
      <c r="A179" s="10"/>
      <c r="B179" s="10"/>
      <c r="C179" s="10"/>
      <c r="D179" s="10"/>
      <c r="E179" s="4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</row>
    <row r="180" spans="1:60" s="5" customFormat="1" x14ac:dyDescent="0.35">
      <c r="A180" s="10"/>
      <c r="B180" s="10"/>
      <c r="C180" s="10"/>
      <c r="D180" s="10"/>
      <c r="E180" s="49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</row>
    <row r="181" spans="1:60" s="5" customFormat="1" x14ac:dyDescent="0.35">
      <c r="A181" s="10"/>
      <c r="B181" s="10"/>
      <c r="C181" s="10"/>
      <c r="D181" s="10"/>
      <c r="E181" s="4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</row>
    <row r="182" spans="1:60" s="5" customFormat="1" x14ac:dyDescent="0.35">
      <c r="A182" s="10"/>
      <c r="B182" s="10"/>
      <c r="C182" s="10"/>
      <c r="D182" s="10"/>
      <c r="E182" s="4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</row>
    <row r="183" spans="1:60" s="5" customFormat="1" x14ac:dyDescent="0.35">
      <c r="B183" s="9"/>
      <c r="C183" s="10"/>
      <c r="D183" s="10"/>
      <c r="E183" s="4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</row>
    <row r="184" spans="1:60" s="5" customFormat="1" x14ac:dyDescent="0.35">
      <c r="B184" s="9"/>
      <c r="C184" s="10"/>
      <c r="D184" s="10"/>
      <c r="E184" s="4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</row>
    <row r="185" spans="1:60" s="5" customFormat="1" x14ac:dyDescent="0.35">
      <c r="B185" s="9"/>
      <c r="C185" s="10"/>
      <c r="D185" s="10"/>
      <c r="E185" s="4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</row>
    <row r="186" spans="1:60" s="5" customFormat="1" x14ac:dyDescent="0.35">
      <c r="B186" s="9"/>
      <c r="C186" s="10"/>
      <c r="D186" s="10"/>
      <c r="E186" s="4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</row>
    <row r="187" spans="1:60" s="5" customFormat="1" x14ac:dyDescent="0.35">
      <c r="B187" s="9"/>
      <c r="C187" s="10"/>
      <c r="D187" s="10"/>
      <c r="E187" s="4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</row>
    <row r="188" spans="1:60" s="5" customFormat="1" x14ac:dyDescent="0.35">
      <c r="B188" s="9"/>
      <c r="C188" s="10"/>
      <c r="D188" s="10"/>
      <c r="E188" s="4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</row>
    <row r="189" spans="1:60" s="5" customFormat="1" x14ac:dyDescent="0.35">
      <c r="B189" s="9"/>
      <c r="C189" s="10"/>
      <c r="D189" s="10"/>
      <c r="E189" s="4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</row>
    <row r="190" spans="1:60" s="5" customFormat="1" x14ac:dyDescent="0.35">
      <c r="B190" s="9"/>
      <c r="C190" s="10"/>
      <c r="D190" s="10"/>
      <c r="E190" s="4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</row>
    <row r="191" spans="1:60" s="5" customFormat="1" x14ac:dyDescent="0.35">
      <c r="B191" s="9"/>
      <c r="C191" s="10"/>
      <c r="D191" s="10"/>
      <c r="E191" s="4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</row>
    <row r="192" spans="1:60" s="5" customFormat="1" x14ac:dyDescent="0.35">
      <c r="B192" s="9"/>
      <c r="C192" s="10"/>
      <c r="D192" s="10"/>
      <c r="E192" s="4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</row>
    <row r="193" spans="2:60" s="5" customFormat="1" x14ac:dyDescent="0.35">
      <c r="B193" s="9"/>
      <c r="C193" s="10"/>
      <c r="D193" s="10"/>
      <c r="E193" s="4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</row>
    <row r="194" spans="2:60" s="5" customFormat="1" x14ac:dyDescent="0.35">
      <c r="B194" s="9"/>
      <c r="C194" s="10"/>
      <c r="D194" s="10"/>
      <c r="E194" s="4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</row>
    <row r="195" spans="2:60" s="5" customFormat="1" x14ac:dyDescent="0.35">
      <c r="B195" s="9"/>
      <c r="C195" s="10"/>
      <c r="D195" s="10"/>
      <c r="E195" s="4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</row>
    <row r="196" spans="2:60" s="5" customFormat="1" x14ac:dyDescent="0.35">
      <c r="B196" s="9"/>
      <c r="C196" s="10"/>
      <c r="D196" s="10"/>
      <c r="E196" s="4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</row>
    <row r="197" spans="2:60" s="5" customFormat="1" x14ac:dyDescent="0.35">
      <c r="B197" s="9"/>
      <c r="C197" s="10"/>
      <c r="D197" s="10"/>
      <c r="E197" s="4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</row>
    <row r="198" spans="2:60" s="5" customFormat="1" x14ac:dyDescent="0.35">
      <c r="B198" s="9"/>
      <c r="C198" s="10"/>
      <c r="D198" s="10"/>
      <c r="E198" s="4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</row>
    <row r="199" spans="2:60" s="5" customFormat="1" x14ac:dyDescent="0.35">
      <c r="B199" s="9"/>
      <c r="C199" s="10"/>
      <c r="D199" s="10"/>
      <c r="E199" s="4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</row>
    <row r="200" spans="2:60" s="5" customFormat="1" x14ac:dyDescent="0.35">
      <c r="B200" s="9"/>
      <c r="C200" s="10"/>
      <c r="D200" s="10"/>
      <c r="E200" s="4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</row>
    <row r="201" spans="2:60" s="5" customFormat="1" x14ac:dyDescent="0.35">
      <c r="B201" s="9"/>
      <c r="C201" s="10"/>
      <c r="D201" s="10"/>
      <c r="E201" s="4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</row>
    <row r="202" spans="2:60" s="5" customFormat="1" x14ac:dyDescent="0.35">
      <c r="B202" s="9"/>
      <c r="C202" s="10"/>
      <c r="D202" s="10"/>
      <c r="E202" s="4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</row>
    <row r="203" spans="2:60" s="5" customFormat="1" x14ac:dyDescent="0.35">
      <c r="B203" s="9"/>
      <c r="C203" s="10"/>
      <c r="D203" s="10"/>
      <c r="E203" s="4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</row>
    <row r="204" spans="2:60" s="5" customFormat="1" x14ac:dyDescent="0.35">
      <c r="B204" s="9"/>
      <c r="C204" s="10"/>
      <c r="D204" s="10"/>
      <c r="E204" s="4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</row>
    <row r="205" spans="2:60" s="5" customFormat="1" x14ac:dyDescent="0.35">
      <c r="B205" s="9"/>
      <c r="C205" s="10"/>
      <c r="D205" s="10"/>
      <c r="E205" s="4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</row>
    <row r="206" spans="2:60" s="5" customFormat="1" x14ac:dyDescent="0.35">
      <c r="B206" s="9"/>
      <c r="C206" s="10"/>
      <c r="D206" s="10"/>
      <c r="E206" s="4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</row>
    <row r="207" spans="2:60" s="5" customFormat="1" x14ac:dyDescent="0.35">
      <c r="B207" s="9"/>
      <c r="C207" s="10"/>
      <c r="D207" s="10"/>
      <c r="E207" s="4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</row>
    <row r="208" spans="2:60" s="5" customFormat="1" x14ac:dyDescent="0.35">
      <c r="B208" s="9"/>
      <c r="C208" s="10"/>
      <c r="D208" s="10"/>
      <c r="E208" s="4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</row>
    <row r="209" spans="2:60" s="5" customFormat="1" x14ac:dyDescent="0.35">
      <c r="B209" s="9"/>
      <c r="C209" s="10"/>
      <c r="D209" s="10"/>
      <c r="E209" s="4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</row>
    <row r="210" spans="2:60" s="5" customFormat="1" x14ac:dyDescent="0.35">
      <c r="B210" s="9"/>
      <c r="C210" s="10"/>
      <c r="D210" s="10"/>
      <c r="E210" s="49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</row>
    <row r="211" spans="2:60" s="5" customFormat="1" x14ac:dyDescent="0.35">
      <c r="B211" s="9"/>
      <c r="C211" s="10"/>
      <c r="D211" s="10"/>
      <c r="E211" s="49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</row>
    <row r="212" spans="2:60" s="5" customFormat="1" x14ac:dyDescent="0.35">
      <c r="B212" s="9"/>
      <c r="C212" s="10"/>
      <c r="D212" s="10"/>
      <c r="E212" s="49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</row>
    <row r="213" spans="2:60" x14ac:dyDescent="0.35"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</row>
  </sheetData>
  <pageMargins left="0.70866141732283472" right="0.70866141732283472" top="0.74803149606299213" bottom="0.74803149606299213" header="0.31496062992125984" footer="0.31496062992125984"/>
  <pageSetup scale="65"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L212"/>
  <sheetViews>
    <sheetView zoomScaleNormal="100" workbookViewId="0">
      <selection activeCell="A5" sqref="A5:F64"/>
    </sheetView>
  </sheetViews>
  <sheetFormatPr baseColWidth="10" defaultColWidth="13.7265625" defaultRowHeight="15.5" x14ac:dyDescent="0.35"/>
  <cols>
    <col min="1" max="1" width="26.453125" style="2" customWidth="1"/>
    <col min="2" max="4" width="14.7265625" style="19" customWidth="1"/>
    <col min="5" max="5" width="17.54296875" style="8" customWidth="1"/>
    <col min="6" max="6" width="14.7265625" style="8" customWidth="1"/>
    <col min="7" max="7" width="13.26953125" style="2" customWidth="1"/>
    <col min="8" max="8" width="15.7265625" style="2" customWidth="1"/>
    <col min="9" max="235" width="11.453125" style="2" customWidth="1"/>
    <col min="236" max="236" width="26.453125" style="2" customWidth="1"/>
    <col min="237" max="245" width="11.54296875" style="2" customWidth="1"/>
    <col min="246" max="16384" width="13.7265625" style="2"/>
  </cols>
  <sheetData>
    <row r="1" spans="1:246" s="8" customFormat="1" x14ac:dyDescent="0.35">
      <c r="A1" s="1" t="s">
        <v>64</v>
      </c>
      <c r="B1" s="11"/>
      <c r="C1" s="11"/>
      <c r="D1" s="11"/>
      <c r="E1" s="11"/>
      <c r="F1" s="1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</row>
    <row r="2" spans="1:246" s="8" customFormat="1" x14ac:dyDescent="0.35">
      <c r="A2" s="1" t="s">
        <v>0</v>
      </c>
      <c r="B2" s="11"/>
      <c r="C2" s="11"/>
      <c r="D2" s="11"/>
      <c r="E2" s="11"/>
      <c r="F2" s="1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</row>
    <row r="3" spans="1:246" x14ac:dyDescent="0.35">
      <c r="A3" s="4"/>
    </row>
    <row r="4" spans="1:246" s="15" customFormat="1" x14ac:dyDescent="0.35">
      <c r="A4" s="21" t="s">
        <v>63</v>
      </c>
      <c r="B4" s="22">
        <v>1999</v>
      </c>
      <c r="C4" s="22">
        <v>2005</v>
      </c>
      <c r="D4" s="22">
        <v>2011</v>
      </c>
      <c r="E4" s="22">
        <v>2015</v>
      </c>
      <c r="F4" s="22">
        <v>2018</v>
      </c>
      <c r="G4" s="22" t="s">
        <v>77</v>
      </c>
      <c r="H4" s="22" t="s">
        <v>85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</row>
    <row r="5" spans="1:246" s="8" customFormat="1" x14ac:dyDescent="0.35">
      <c r="A5" s="16" t="s">
        <v>1</v>
      </c>
      <c r="B5" s="18">
        <v>235.9</v>
      </c>
      <c r="C5" s="18">
        <v>364.79</v>
      </c>
      <c r="D5" s="18">
        <v>1292.81</v>
      </c>
      <c r="E5" s="18">
        <v>1178.0800999999999</v>
      </c>
      <c r="F5" s="18">
        <v>1154.5499999999997</v>
      </c>
      <c r="G5" s="81">
        <f>+F5/E5-1</f>
        <v>-1.9973259882753447E-2</v>
      </c>
      <c r="H5" s="81">
        <f t="shared" ref="H5:H65" si="0">IFERROR(+F5/$F$65," ")</f>
        <v>4.2481441620443164E-2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</row>
    <row r="6" spans="1:246" s="8" customFormat="1" x14ac:dyDescent="0.35">
      <c r="A6" s="17" t="s">
        <v>21</v>
      </c>
      <c r="B6" s="18"/>
      <c r="C6" s="18">
        <v>36.56</v>
      </c>
      <c r="D6" s="18">
        <v>331.72</v>
      </c>
      <c r="E6" s="18">
        <v>297.08999999999997</v>
      </c>
      <c r="F6" s="18">
        <v>298.76999999999987</v>
      </c>
      <c r="G6" s="81">
        <f t="shared" ref="G6:G62" si="1">+F6/E6-1</f>
        <v>5.654852065030358E-3</v>
      </c>
      <c r="H6" s="81">
        <f t="shared" si="0"/>
        <v>1.0993183762452733E-2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</row>
    <row r="7" spans="1:246" s="8" customFormat="1" x14ac:dyDescent="0.35">
      <c r="A7" s="17" t="s">
        <v>22</v>
      </c>
      <c r="B7" s="18">
        <v>0.03</v>
      </c>
      <c r="C7" s="18"/>
      <c r="D7" s="18"/>
      <c r="E7" s="18"/>
      <c r="F7" s="18"/>
      <c r="G7" s="81"/>
      <c r="H7" s="8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</row>
    <row r="8" spans="1:246" s="8" customFormat="1" x14ac:dyDescent="0.35">
      <c r="A8" s="17" t="s">
        <v>23</v>
      </c>
      <c r="B8" s="18">
        <v>0.8</v>
      </c>
      <c r="C8" s="18"/>
      <c r="D8" s="18">
        <v>0.02</v>
      </c>
      <c r="E8" s="18"/>
      <c r="F8" s="18"/>
      <c r="G8" s="81"/>
      <c r="H8" s="8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</row>
    <row r="9" spans="1:246" s="8" customFormat="1" x14ac:dyDescent="0.35">
      <c r="A9" s="17" t="s">
        <v>24</v>
      </c>
      <c r="B9" s="18">
        <v>5.3</v>
      </c>
      <c r="C9" s="18">
        <v>5.7</v>
      </c>
      <c r="D9" s="18">
        <v>0.7</v>
      </c>
      <c r="E9" s="18"/>
      <c r="F9" s="18">
        <v>0.09</v>
      </c>
      <c r="G9" s="81"/>
      <c r="H9" s="81">
        <f t="shared" si="0"/>
        <v>3.3115324116234771E-6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</row>
    <row r="10" spans="1:246" s="8" customFormat="1" x14ac:dyDescent="0.35">
      <c r="A10" s="17" t="s">
        <v>25</v>
      </c>
      <c r="B10" s="18"/>
      <c r="C10" s="18"/>
      <c r="D10" s="18"/>
      <c r="E10" s="18"/>
      <c r="F10" s="18"/>
      <c r="G10" s="81"/>
      <c r="H10" s="8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</row>
    <row r="11" spans="1:246" s="8" customFormat="1" x14ac:dyDescent="0.35">
      <c r="A11" s="17" t="s">
        <v>2</v>
      </c>
      <c r="B11" s="18"/>
      <c r="C11" s="18">
        <v>43.44</v>
      </c>
      <c r="D11" s="18">
        <v>73.88</v>
      </c>
      <c r="E11" s="18">
        <v>24.6</v>
      </c>
      <c r="F11" s="18">
        <v>69.939999999999984</v>
      </c>
      <c r="G11" s="81">
        <f t="shared" si="1"/>
        <v>1.8430894308943082</v>
      </c>
      <c r="H11" s="81">
        <f t="shared" si="0"/>
        <v>2.5734286318771773E-3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</row>
    <row r="12" spans="1:246" s="8" customFormat="1" x14ac:dyDescent="0.35">
      <c r="A12" s="17" t="s">
        <v>26</v>
      </c>
      <c r="B12" s="18">
        <v>526.79999999999995</v>
      </c>
      <c r="C12" s="18">
        <v>452.08</v>
      </c>
      <c r="D12" s="18">
        <v>356.16</v>
      </c>
      <c r="E12" s="18">
        <v>335.83001999999999</v>
      </c>
      <c r="F12" s="18">
        <v>284.95999999999998</v>
      </c>
      <c r="G12" s="81">
        <f t="shared" si="1"/>
        <v>-0.15147549942080818</v>
      </c>
      <c r="H12" s="81">
        <f t="shared" si="0"/>
        <v>1.0485047511291401E-2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</row>
    <row r="13" spans="1:246" s="8" customFormat="1" x14ac:dyDescent="0.35">
      <c r="A13" s="17" t="s">
        <v>3</v>
      </c>
      <c r="B13" s="18">
        <v>13.4</v>
      </c>
      <c r="C13" s="18">
        <v>6.89</v>
      </c>
      <c r="D13" s="18">
        <v>20.78</v>
      </c>
      <c r="E13" s="18">
        <v>48.38</v>
      </c>
      <c r="F13" s="18">
        <v>25.53</v>
      </c>
      <c r="G13" s="81">
        <f t="shared" si="1"/>
        <v>-0.47230260438197602</v>
      </c>
      <c r="H13" s="81">
        <f t="shared" si="0"/>
        <v>9.393713607638598E-4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</row>
    <row r="14" spans="1:246" s="8" customFormat="1" x14ac:dyDescent="0.35">
      <c r="A14" s="17" t="s">
        <v>4</v>
      </c>
      <c r="B14" s="18">
        <v>25</v>
      </c>
      <c r="C14" s="18">
        <v>4.8</v>
      </c>
      <c r="D14" s="18"/>
      <c r="E14" s="18">
        <v>7.53</v>
      </c>
      <c r="F14" s="18">
        <v>2.1500000000000004</v>
      </c>
      <c r="G14" s="81">
        <f t="shared" si="1"/>
        <v>-0.71447543160690574</v>
      </c>
      <c r="H14" s="81">
        <f t="shared" si="0"/>
        <v>7.9108829833227526E-5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</row>
    <row r="15" spans="1:246" s="8" customFormat="1" x14ac:dyDescent="0.35">
      <c r="A15" s="17" t="s">
        <v>27</v>
      </c>
      <c r="B15" s="18"/>
      <c r="C15" s="18"/>
      <c r="D15" s="18"/>
      <c r="E15" s="18"/>
      <c r="F15" s="18"/>
      <c r="G15" s="81"/>
      <c r="H15" s="8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</row>
    <row r="16" spans="1:246" s="8" customFormat="1" x14ac:dyDescent="0.35">
      <c r="A16" s="17" t="s">
        <v>5</v>
      </c>
      <c r="B16" s="18">
        <v>349.4</v>
      </c>
      <c r="C16" s="18">
        <v>416.11</v>
      </c>
      <c r="D16" s="18">
        <v>351.84</v>
      </c>
      <c r="E16" s="18">
        <v>263.19997999999998</v>
      </c>
      <c r="F16" s="18">
        <v>189.95999999999998</v>
      </c>
      <c r="G16" s="81">
        <f t="shared" si="1"/>
        <v>-0.27826742236074642</v>
      </c>
      <c r="H16" s="81">
        <f t="shared" si="0"/>
        <v>6.989541076799952E-3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</row>
    <row r="17" spans="1:246" s="8" customFormat="1" x14ac:dyDescent="0.35">
      <c r="A17" s="17" t="s">
        <v>6</v>
      </c>
      <c r="B17" s="18">
        <v>140.30000000000001</v>
      </c>
      <c r="C17" s="18">
        <v>62.31</v>
      </c>
      <c r="D17" s="18">
        <v>36.5</v>
      </c>
      <c r="E17" s="18">
        <v>23.38</v>
      </c>
      <c r="F17" s="18">
        <v>34.42</v>
      </c>
      <c r="G17" s="81">
        <f t="shared" si="1"/>
        <v>0.47219846022241252</v>
      </c>
      <c r="H17" s="81">
        <f t="shared" si="0"/>
        <v>1.2664771734231123E-3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</row>
    <row r="18" spans="1:246" s="8" customFormat="1" x14ac:dyDescent="0.35">
      <c r="A18" s="17" t="s">
        <v>7</v>
      </c>
      <c r="B18" s="18">
        <v>31</v>
      </c>
      <c r="C18" s="18">
        <v>70.44</v>
      </c>
      <c r="D18" s="18">
        <v>57.9</v>
      </c>
      <c r="E18" s="18">
        <v>38.53</v>
      </c>
      <c r="F18" s="18">
        <v>13.719999999999999</v>
      </c>
      <c r="G18" s="81">
        <f t="shared" si="1"/>
        <v>-0.64391383337658969</v>
      </c>
      <c r="H18" s="81">
        <f t="shared" si="0"/>
        <v>5.0482471874971227E-4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</row>
    <row r="19" spans="1:246" s="8" customFormat="1" x14ac:dyDescent="0.35">
      <c r="A19" s="17" t="s">
        <v>28</v>
      </c>
      <c r="B19" s="18"/>
      <c r="C19" s="18"/>
      <c r="D19" s="18"/>
      <c r="E19" s="18"/>
      <c r="F19" s="18"/>
      <c r="G19" s="81"/>
      <c r="H19" s="8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</row>
    <row r="20" spans="1:246" s="8" customFormat="1" x14ac:dyDescent="0.35">
      <c r="A20" s="17" t="s">
        <v>29</v>
      </c>
      <c r="B20" s="18">
        <v>1.1000000000000001</v>
      </c>
      <c r="C20" s="18">
        <v>0.9</v>
      </c>
      <c r="D20" s="18"/>
      <c r="E20" s="18"/>
      <c r="F20" s="18"/>
      <c r="G20" s="81"/>
      <c r="H20" s="8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</row>
    <row r="21" spans="1:246" s="8" customFormat="1" x14ac:dyDescent="0.35">
      <c r="A21" s="17" t="s">
        <v>30</v>
      </c>
      <c r="B21" s="18">
        <v>4.5</v>
      </c>
      <c r="C21" s="18">
        <v>6.04</v>
      </c>
      <c r="D21" s="18"/>
      <c r="E21" s="18"/>
      <c r="F21" s="18">
        <v>1.5</v>
      </c>
      <c r="G21" s="81"/>
      <c r="H21" s="81">
        <f t="shared" si="0"/>
        <v>5.5192206860391293E-5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</row>
    <row r="22" spans="1:246" s="8" customFormat="1" x14ac:dyDescent="0.35">
      <c r="A22" s="17" t="s">
        <v>31</v>
      </c>
      <c r="B22" s="18">
        <v>13</v>
      </c>
      <c r="C22" s="18">
        <v>42.03</v>
      </c>
      <c r="D22" s="18">
        <v>387.69</v>
      </c>
      <c r="E22" s="18">
        <v>350.57</v>
      </c>
      <c r="F22" s="18">
        <v>284.36999999999995</v>
      </c>
      <c r="G22" s="81">
        <f t="shared" si="1"/>
        <v>-0.18883532532732417</v>
      </c>
      <c r="H22" s="81">
        <f t="shared" si="0"/>
        <v>1.0463338576592979E-2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</row>
    <row r="23" spans="1:246" s="8" customFormat="1" x14ac:dyDescent="0.35">
      <c r="A23" s="17" t="s">
        <v>32</v>
      </c>
      <c r="B23" s="18"/>
      <c r="C23" s="18"/>
      <c r="D23" s="18"/>
      <c r="E23" s="18"/>
      <c r="F23" s="18"/>
      <c r="G23" s="81"/>
      <c r="H23" s="8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</row>
    <row r="24" spans="1:246" s="8" customFormat="1" x14ac:dyDescent="0.35">
      <c r="A24" s="17" t="s">
        <v>33</v>
      </c>
      <c r="B24" s="18"/>
      <c r="C24" s="18"/>
      <c r="D24" s="18"/>
      <c r="E24" s="18"/>
      <c r="F24" s="18"/>
      <c r="G24" s="81"/>
      <c r="H24" s="8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</row>
    <row r="25" spans="1:246" s="8" customFormat="1" x14ac:dyDescent="0.35">
      <c r="A25" s="17" t="s">
        <v>34</v>
      </c>
      <c r="B25" s="18"/>
      <c r="C25" s="18"/>
      <c r="D25" s="18"/>
      <c r="E25" s="18"/>
      <c r="F25" s="18"/>
      <c r="G25" s="81"/>
      <c r="H25" s="8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</row>
    <row r="26" spans="1:246" s="8" customFormat="1" x14ac:dyDescent="0.35">
      <c r="A26" s="17" t="s">
        <v>35</v>
      </c>
      <c r="B26" s="18"/>
      <c r="C26" s="18"/>
      <c r="D26" s="18"/>
      <c r="E26" s="18"/>
      <c r="F26" s="18"/>
      <c r="G26" s="81"/>
      <c r="H26" s="8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</row>
    <row r="27" spans="1:246" s="8" customFormat="1" x14ac:dyDescent="0.35">
      <c r="A27" s="17" t="s">
        <v>36</v>
      </c>
      <c r="B27" s="18">
        <v>8</v>
      </c>
      <c r="C27" s="18">
        <v>38.5</v>
      </c>
      <c r="D27" s="18">
        <v>19.260000000000002</v>
      </c>
      <c r="E27" s="18">
        <v>28.89</v>
      </c>
      <c r="F27" s="18">
        <v>4.0200000000000005</v>
      </c>
      <c r="G27" s="81">
        <f t="shared" si="1"/>
        <v>-0.86085150571131874</v>
      </c>
      <c r="H27" s="81">
        <f t="shared" si="0"/>
        <v>1.4791511438584868E-4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</row>
    <row r="28" spans="1:246" s="8" customFormat="1" x14ac:dyDescent="0.35">
      <c r="A28" s="17" t="s">
        <v>37</v>
      </c>
      <c r="B28" s="18"/>
      <c r="C28" s="18">
        <v>75</v>
      </c>
      <c r="D28" s="18">
        <v>78.28</v>
      </c>
      <c r="E28" s="18">
        <v>10.199999999999999</v>
      </c>
      <c r="F28" s="18">
        <v>10.6</v>
      </c>
      <c r="G28" s="81">
        <f t="shared" si="1"/>
        <v>3.9215686274509887E-2</v>
      </c>
      <c r="H28" s="81">
        <f t="shared" si="0"/>
        <v>3.9002492848009846E-4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</row>
    <row r="29" spans="1:246" s="8" customFormat="1" x14ac:dyDescent="0.35">
      <c r="A29" s="17" t="s">
        <v>8</v>
      </c>
      <c r="B29" s="18">
        <v>3.7</v>
      </c>
      <c r="C29" s="18">
        <v>2.41</v>
      </c>
      <c r="D29" s="18"/>
      <c r="E29" s="18"/>
      <c r="F29" s="18"/>
      <c r="G29" s="81"/>
      <c r="H29" s="8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</row>
    <row r="30" spans="1:246" s="8" customFormat="1" x14ac:dyDescent="0.35">
      <c r="A30" s="17" t="s">
        <v>38</v>
      </c>
      <c r="B30" s="18"/>
      <c r="C30" s="18"/>
      <c r="D30" s="18"/>
      <c r="E30" s="18"/>
      <c r="F30" s="18"/>
      <c r="G30" s="81"/>
      <c r="H30" s="8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</row>
    <row r="31" spans="1:246" s="8" customFormat="1" x14ac:dyDescent="0.35">
      <c r="A31" s="17" t="s">
        <v>39</v>
      </c>
      <c r="B31" s="18"/>
      <c r="C31" s="18"/>
      <c r="D31" s="18"/>
      <c r="E31" s="18"/>
      <c r="F31" s="18"/>
      <c r="G31" s="81"/>
      <c r="H31" s="8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</row>
    <row r="32" spans="1:246" s="8" customFormat="1" x14ac:dyDescent="0.35">
      <c r="A32" s="17" t="s">
        <v>40</v>
      </c>
      <c r="B32" s="18">
        <v>23.8</v>
      </c>
      <c r="C32" s="18">
        <v>54.65</v>
      </c>
      <c r="D32" s="18">
        <v>13.84</v>
      </c>
      <c r="E32" s="18">
        <v>4.0299997000000003</v>
      </c>
      <c r="F32" s="18">
        <v>10.109999999999998</v>
      </c>
      <c r="G32" s="81">
        <f t="shared" si="1"/>
        <v>1.5086850502743205</v>
      </c>
      <c r="H32" s="81">
        <f t="shared" si="0"/>
        <v>3.7199547423903722E-4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</row>
    <row r="33" spans="1:246" s="8" customFormat="1" x14ac:dyDescent="0.35">
      <c r="A33" s="17" t="s">
        <v>9</v>
      </c>
      <c r="B33" s="18">
        <v>837.6</v>
      </c>
      <c r="C33" s="18">
        <v>1240.75</v>
      </c>
      <c r="D33" s="18">
        <v>1194.67</v>
      </c>
      <c r="E33" s="18">
        <v>1244.73</v>
      </c>
      <c r="F33" s="18">
        <v>1437.3000000000004</v>
      </c>
      <c r="G33" s="81">
        <f t="shared" si="1"/>
        <v>0.15470824998192412</v>
      </c>
      <c r="H33" s="81">
        <f t="shared" si="0"/>
        <v>5.2885172613626949E-2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</row>
    <row r="34" spans="1:246" s="8" customFormat="1" x14ac:dyDescent="0.35">
      <c r="A34" s="17" t="s">
        <v>41</v>
      </c>
      <c r="B34" s="18">
        <v>22.2</v>
      </c>
      <c r="C34" s="18">
        <v>27.04</v>
      </c>
      <c r="D34" s="18">
        <v>0.49</v>
      </c>
      <c r="E34" s="18"/>
      <c r="F34" s="18"/>
      <c r="G34" s="81"/>
      <c r="H34" s="8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</row>
    <row r="35" spans="1:246" s="8" customFormat="1" x14ac:dyDescent="0.35">
      <c r="A35" s="17" t="s">
        <v>42</v>
      </c>
      <c r="B35" s="18">
        <v>763.2</v>
      </c>
      <c r="C35" s="18">
        <v>1493.22</v>
      </c>
      <c r="D35" s="18">
        <v>2067.3000000000002</v>
      </c>
      <c r="E35" s="18">
        <v>2630.5</v>
      </c>
      <c r="F35" s="18">
        <v>3783.7999999999993</v>
      </c>
      <c r="G35" s="81">
        <f t="shared" si="1"/>
        <v>0.43843375784071448</v>
      </c>
      <c r="H35" s="81">
        <f t="shared" si="0"/>
        <v>0.13922418154556568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</row>
    <row r="36" spans="1:246" s="8" customFormat="1" x14ac:dyDescent="0.35">
      <c r="A36" s="17" t="s">
        <v>43</v>
      </c>
      <c r="B36" s="18">
        <v>2</v>
      </c>
      <c r="C36" s="18"/>
      <c r="D36" s="18"/>
      <c r="E36" s="18">
        <v>0.04</v>
      </c>
      <c r="F36" s="18"/>
      <c r="G36" s="81"/>
      <c r="H36" s="81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</row>
    <row r="37" spans="1:246" s="8" customFormat="1" x14ac:dyDescent="0.35">
      <c r="A37" s="17" t="s">
        <v>10</v>
      </c>
      <c r="B37" s="18">
        <v>8.9</v>
      </c>
      <c r="C37" s="18">
        <v>0.28000000000000003</v>
      </c>
      <c r="D37" s="18"/>
      <c r="E37" s="18">
        <v>0.02</v>
      </c>
      <c r="F37" s="18"/>
      <c r="G37" s="81"/>
      <c r="H37" s="81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</row>
    <row r="38" spans="1:246" s="8" customFormat="1" x14ac:dyDescent="0.35">
      <c r="A38" s="17" t="s">
        <v>11</v>
      </c>
      <c r="B38" s="18"/>
      <c r="C38" s="18"/>
      <c r="D38" s="18"/>
      <c r="E38" s="18"/>
      <c r="F38" s="18"/>
      <c r="G38" s="81"/>
      <c r="H38" s="81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</row>
    <row r="39" spans="1:246" s="8" customFormat="1" x14ac:dyDescent="0.35">
      <c r="A39" s="17" t="s">
        <v>44</v>
      </c>
      <c r="B39" s="18"/>
      <c r="C39" s="18"/>
      <c r="D39" s="18"/>
      <c r="E39" s="18"/>
      <c r="F39" s="18"/>
      <c r="G39" s="81"/>
      <c r="H39" s="81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</row>
    <row r="40" spans="1:246" s="8" customFormat="1" x14ac:dyDescent="0.35">
      <c r="A40" s="17" t="s">
        <v>12</v>
      </c>
      <c r="B40" s="18">
        <v>5</v>
      </c>
      <c r="C40" s="18">
        <v>0.04</v>
      </c>
      <c r="D40" s="18">
        <v>4.22</v>
      </c>
      <c r="E40" s="18">
        <v>3.88</v>
      </c>
      <c r="F40" s="18">
        <v>2.2000000000000002</v>
      </c>
      <c r="G40" s="81">
        <f t="shared" si="1"/>
        <v>-0.43298969072164939</v>
      </c>
      <c r="H40" s="81">
        <f t="shared" si="0"/>
        <v>8.0948570061907237E-5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</row>
    <row r="41" spans="1:246" s="8" customFormat="1" x14ac:dyDescent="0.35">
      <c r="A41" s="17" t="s">
        <v>45</v>
      </c>
      <c r="B41" s="18"/>
      <c r="C41" s="18">
        <v>0.74</v>
      </c>
      <c r="D41" s="18"/>
      <c r="E41" s="18"/>
      <c r="F41" s="18"/>
      <c r="G41" s="81"/>
      <c r="H41" s="81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</row>
    <row r="42" spans="1:246" s="8" customFormat="1" x14ac:dyDescent="0.35">
      <c r="A42" s="17" t="s">
        <v>46</v>
      </c>
      <c r="B42" s="18"/>
      <c r="C42" s="18"/>
      <c r="D42" s="18"/>
      <c r="E42" s="18"/>
      <c r="F42" s="18"/>
      <c r="G42" s="81"/>
      <c r="H42" s="81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</row>
    <row r="43" spans="1:246" s="8" customFormat="1" x14ac:dyDescent="0.35">
      <c r="A43" s="17" t="s">
        <v>47</v>
      </c>
      <c r="B43" s="18"/>
      <c r="C43" s="18"/>
      <c r="D43" s="18"/>
      <c r="E43" s="18"/>
      <c r="F43" s="18"/>
      <c r="G43" s="81"/>
      <c r="H43" s="81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</row>
    <row r="44" spans="1:246" s="8" customFormat="1" x14ac:dyDescent="0.35">
      <c r="A44" s="17" t="s">
        <v>13</v>
      </c>
      <c r="B44" s="18">
        <v>124.6</v>
      </c>
      <c r="C44" s="18">
        <v>617.76</v>
      </c>
      <c r="D44" s="18">
        <v>1085.72</v>
      </c>
      <c r="E44" s="18">
        <v>1054.28</v>
      </c>
      <c r="F44" s="18">
        <v>779.28999999999974</v>
      </c>
      <c r="G44" s="81">
        <f t="shared" si="1"/>
        <v>-0.26083203703001123</v>
      </c>
      <c r="H44" s="81">
        <f t="shared" si="0"/>
        <v>2.8673823256156208E-2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</row>
    <row r="45" spans="1:246" s="8" customFormat="1" x14ac:dyDescent="0.35">
      <c r="A45" s="17" t="s">
        <v>14</v>
      </c>
      <c r="B45" s="18">
        <v>41</v>
      </c>
      <c r="C45" s="18">
        <v>30.64</v>
      </c>
      <c r="D45" s="18">
        <v>4.16</v>
      </c>
      <c r="E45" s="18">
        <v>4.5</v>
      </c>
      <c r="F45" s="18">
        <v>2.6300000000000003</v>
      </c>
      <c r="G45" s="81">
        <f t="shared" si="1"/>
        <v>-0.41555555555555546</v>
      </c>
      <c r="H45" s="81">
        <f t="shared" si="0"/>
        <v>9.6770336028552745E-5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</row>
    <row r="46" spans="1:246" s="8" customFormat="1" x14ac:dyDescent="0.35">
      <c r="A46" s="17" t="s">
        <v>48</v>
      </c>
      <c r="B46" s="18">
        <v>10.8</v>
      </c>
      <c r="C46" s="18">
        <v>5.09</v>
      </c>
      <c r="D46" s="18">
        <v>9.75</v>
      </c>
      <c r="E46" s="18">
        <v>6.66</v>
      </c>
      <c r="F46" s="18">
        <v>8.69</v>
      </c>
      <c r="G46" s="81">
        <f t="shared" si="1"/>
        <v>0.30480480480480465</v>
      </c>
      <c r="H46" s="81">
        <f t="shared" si="0"/>
        <v>3.197468517445335E-4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</row>
    <row r="47" spans="1:246" s="8" customFormat="1" x14ac:dyDescent="0.35">
      <c r="A47" s="17" t="s">
        <v>15</v>
      </c>
      <c r="B47" s="18">
        <v>470.2</v>
      </c>
      <c r="C47" s="18">
        <v>862.72</v>
      </c>
      <c r="D47" s="18">
        <v>1662.06</v>
      </c>
      <c r="E47" s="18">
        <v>2466.1</v>
      </c>
      <c r="F47" s="18">
        <v>2500.5599999999963</v>
      </c>
      <c r="G47" s="81">
        <f t="shared" si="1"/>
        <v>1.3973480394143145E-2</v>
      </c>
      <c r="H47" s="81">
        <f t="shared" si="0"/>
        <v>9.2007616524546559E-2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</row>
    <row r="48" spans="1:246" s="8" customFormat="1" x14ac:dyDescent="0.35">
      <c r="A48" s="17" t="s">
        <v>49</v>
      </c>
      <c r="B48" s="18">
        <v>0.4</v>
      </c>
      <c r="C48" s="18">
        <v>0.05</v>
      </c>
      <c r="D48" s="18"/>
      <c r="E48" s="18"/>
      <c r="F48" s="18"/>
      <c r="G48" s="81"/>
      <c r="H48" s="81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</row>
    <row r="49" spans="1:246" s="8" customFormat="1" x14ac:dyDescent="0.35">
      <c r="A49" s="17" t="s">
        <v>16</v>
      </c>
      <c r="B49" s="18">
        <v>230.4</v>
      </c>
      <c r="C49" s="18">
        <v>1232.0999999999999</v>
      </c>
      <c r="D49" s="18">
        <v>3437.01</v>
      </c>
      <c r="E49" s="18">
        <v>3719.54</v>
      </c>
      <c r="F49" s="18">
        <v>3904.5700000000006</v>
      </c>
      <c r="G49" s="81">
        <f t="shared" si="1"/>
        <v>4.9745398624561288E-2</v>
      </c>
      <c r="H49" s="81">
        <f t="shared" si="0"/>
        <v>0.1436678900939187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</row>
    <row r="50" spans="1:246" s="8" customFormat="1" x14ac:dyDescent="0.35">
      <c r="A50" s="17" t="s">
        <v>17</v>
      </c>
      <c r="B50" s="18">
        <v>1256.0999999999999</v>
      </c>
      <c r="C50" s="18">
        <v>3931.92</v>
      </c>
      <c r="D50" s="18">
        <v>6290.71</v>
      </c>
      <c r="E50" s="18">
        <v>5024.0200000000004</v>
      </c>
      <c r="F50" s="18">
        <v>3983.1900000000055</v>
      </c>
      <c r="G50" s="81">
        <f t="shared" si="1"/>
        <v>-0.20717075170878996</v>
      </c>
      <c r="H50" s="81">
        <f t="shared" si="0"/>
        <v>0.14656069762949486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</row>
    <row r="51" spans="1:246" s="8" customFormat="1" x14ac:dyDescent="0.35">
      <c r="A51" s="17" t="s">
        <v>50</v>
      </c>
      <c r="B51" s="18">
        <v>381</v>
      </c>
      <c r="C51" s="18">
        <v>168.98</v>
      </c>
      <c r="D51" s="18">
        <v>183.36</v>
      </c>
      <c r="E51" s="18">
        <v>127.01</v>
      </c>
      <c r="F51" s="18">
        <v>110.63000000000001</v>
      </c>
      <c r="G51" s="81">
        <f t="shared" si="1"/>
        <v>-0.12896622313203676</v>
      </c>
      <c r="H51" s="81">
        <f t="shared" si="0"/>
        <v>4.0706092299767262E-3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</row>
    <row r="52" spans="1:246" s="8" customFormat="1" x14ac:dyDescent="0.35">
      <c r="A52" s="17" t="s">
        <v>51</v>
      </c>
      <c r="B52" s="18">
        <v>5.2</v>
      </c>
      <c r="C52" s="18">
        <v>35.22</v>
      </c>
      <c r="D52" s="18">
        <v>19.09</v>
      </c>
      <c r="E52" s="18">
        <v>16.369999</v>
      </c>
      <c r="F52" s="18">
        <v>11.370000000000001</v>
      </c>
      <c r="G52" s="81">
        <f t="shared" si="1"/>
        <v>-0.30543673215862743</v>
      </c>
      <c r="H52" s="81">
        <f t="shared" si="0"/>
        <v>4.1835692800176603E-4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</row>
    <row r="53" spans="1:246" s="8" customFormat="1" x14ac:dyDescent="0.35">
      <c r="A53" s="17" t="s">
        <v>19</v>
      </c>
      <c r="B53" s="18">
        <v>20.7</v>
      </c>
      <c r="C53" s="18">
        <v>33.29</v>
      </c>
      <c r="D53" s="18">
        <v>53.93</v>
      </c>
      <c r="E53" s="18">
        <v>42.71</v>
      </c>
      <c r="F53" s="18">
        <v>11.76</v>
      </c>
      <c r="G53" s="81">
        <f t="shared" si="1"/>
        <v>-0.7246546476235074</v>
      </c>
      <c r="H53" s="81">
        <f t="shared" si="0"/>
        <v>4.3270690178546768E-4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</row>
    <row r="54" spans="1:246" s="8" customFormat="1" x14ac:dyDescent="0.35">
      <c r="A54" s="17" t="s">
        <v>18</v>
      </c>
      <c r="B54" s="18"/>
      <c r="C54" s="18"/>
      <c r="D54" s="18"/>
      <c r="E54" s="18"/>
      <c r="F54" s="18">
        <v>0.06</v>
      </c>
      <c r="G54" s="81"/>
      <c r="H54" s="81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</row>
    <row r="55" spans="1:246" s="8" customFormat="1" x14ac:dyDescent="0.35">
      <c r="A55" s="17" t="s">
        <v>52</v>
      </c>
      <c r="B55" s="18">
        <v>0.5</v>
      </c>
      <c r="C55" s="18">
        <v>3.3</v>
      </c>
      <c r="D55" s="18">
        <v>2.88</v>
      </c>
      <c r="E55" s="18">
        <v>3.06</v>
      </c>
      <c r="F55" s="18">
        <v>0.8899999999999999</v>
      </c>
      <c r="G55" s="81">
        <f t="shared" si="1"/>
        <v>-0.70915032679738566</v>
      </c>
      <c r="H55" s="81">
        <f t="shared" si="0"/>
        <v>3.2747376070498829E-5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</row>
    <row r="56" spans="1:246" s="8" customFormat="1" x14ac:dyDescent="0.35">
      <c r="A56" s="17" t="s">
        <v>53</v>
      </c>
      <c r="B56" s="18"/>
      <c r="C56" s="18"/>
      <c r="D56" s="18"/>
      <c r="E56" s="18"/>
      <c r="F56" s="18"/>
      <c r="G56" s="81"/>
      <c r="H56" s="81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</row>
    <row r="57" spans="1:246" s="8" customFormat="1" x14ac:dyDescent="0.35">
      <c r="A57" s="17" t="s">
        <v>54</v>
      </c>
      <c r="B57" s="18">
        <v>6.5</v>
      </c>
      <c r="C57" s="18">
        <v>12.43</v>
      </c>
      <c r="D57" s="18">
        <v>10.029999999999999</v>
      </c>
      <c r="E57" s="18">
        <v>5.27</v>
      </c>
      <c r="F57" s="18">
        <v>6.7000000000000011</v>
      </c>
      <c r="G57" s="81">
        <f t="shared" si="1"/>
        <v>0.27134724857685044</v>
      </c>
      <c r="H57" s="81">
        <f t="shared" si="0"/>
        <v>2.4652519064308112E-4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</row>
    <row r="58" spans="1:246" s="8" customFormat="1" x14ac:dyDescent="0.35">
      <c r="A58" s="17" t="s">
        <v>55</v>
      </c>
      <c r="B58" s="18"/>
      <c r="C58" s="18"/>
      <c r="D58" s="18"/>
      <c r="E58" s="18"/>
      <c r="F58" s="18"/>
      <c r="G58" s="81"/>
      <c r="H58" s="81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</row>
    <row r="59" spans="1:246" s="8" customFormat="1" ht="15.65" customHeight="1" x14ac:dyDescent="0.35">
      <c r="A59" s="17" t="s">
        <v>76</v>
      </c>
      <c r="B59" s="18"/>
      <c r="C59" s="18"/>
      <c r="D59" s="18"/>
      <c r="E59" s="18"/>
      <c r="F59" s="18"/>
      <c r="G59" s="81"/>
      <c r="H59" s="81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</row>
    <row r="60" spans="1:246" s="8" customFormat="1" x14ac:dyDescent="0.35">
      <c r="A60" s="17" t="s">
        <v>56</v>
      </c>
      <c r="B60" s="18">
        <v>2.4</v>
      </c>
      <c r="C60" s="18">
        <v>6.42</v>
      </c>
      <c r="D60" s="18">
        <v>7.05</v>
      </c>
      <c r="E60" s="18">
        <v>5.92</v>
      </c>
      <c r="F60" s="18"/>
      <c r="G60" s="81"/>
      <c r="H60" s="81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</row>
    <row r="61" spans="1:246" s="8" customFormat="1" x14ac:dyDescent="0.35">
      <c r="A61" s="17" t="s">
        <v>57</v>
      </c>
      <c r="B61" s="18">
        <v>90</v>
      </c>
      <c r="C61" s="18">
        <v>488.83</v>
      </c>
      <c r="D61" s="18">
        <v>210.05</v>
      </c>
      <c r="E61" s="18">
        <v>89.58</v>
      </c>
      <c r="F61" s="18">
        <v>90.449999999999974</v>
      </c>
      <c r="G61" s="81">
        <f t="shared" si="1"/>
        <v>9.7119892833219534E-3</v>
      </c>
      <c r="H61" s="81">
        <f t="shared" si="0"/>
        <v>3.3280900736815939E-3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</row>
    <row r="62" spans="1:246" s="8" customFormat="1" x14ac:dyDescent="0.35">
      <c r="A62" s="17" t="s">
        <v>20</v>
      </c>
      <c r="B62" s="18">
        <v>8545.4</v>
      </c>
      <c r="C62" s="18">
        <v>9681.36</v>
      </c>
      <c r="D62" s="18">
        <v>10597.06</v>
      </c>
      <c r="E62" s="18">
        <v>8721.59</v>
      </c>
      <c r="F62" s="18">
        <v>8158.9700000000093</v>
      </c>
      <c r="G62" s="81">
        <f t="shared" si="1"/>
        <v>-6.4508879688220944E-2</v>
      </c>
      <c r="H62" s="81">
        <f t="shared" si="0"/>
        <v>0.30020770667181818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</row>
    <row r="63" spans="1:246" s="8" customFormat="1" x14ac:dyDescent="0.35">
      <c r="A63" s="17" t="s">
        <v>58</v>
      </c>
      <c r="B63" s="18"/>
      <c r="C63" s="18"/>
      <c r="D63" s="18"/>
      <c r="E63" s="18"/>
      <c r="F63" s="18"/>
      <c r="G63" s="18"/>
      <c r="H63" s="1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</row>
    <row r="64" spans="1:246" s="8" customFormat="1" x14ac:dyDescent="0.35">
      <c r="A64" s="17" t="s">
        <v>59</v>
      </c>
      <c r="B64" s="18"/>
      <c r="C64" s="18"/>
      <c r="D64" s="18"/>
      <c r="E64" s="18"/>
      <c r="F64" s="18"/>
      <c r="G64" s="18"/>
      <c r="H64" s="1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</row>
    <row r="65" spans="1:246" s="15" customFormat="1" x14ac:dyDescent="0.35">
      <c r="A65" s="23" t="s">
        <v>61</v>
      </c>
      <c r="B65" s="24">
        <f>SUM(B5:B64)</f>
        <v>14206.13</v>
      </c>
      <c r="C65" s="24">
        <f>SUM(C5:C64)</f>
        <v>21554.83</v>
      </c>
      <c r="D65" s="24">
        <f>SUM(D5:D64)</f>
        <v>29860.92</v>
      </c>
      <c r="E65" s="24">
        <f>SUM(E5:E64)</f>
        <v>27776.090098699999</v>
      </c>
      <c r="F65" s="24">
        <f>SUM(F5:F64)</f>
        <v>27177.750000000011</v>
      </c>
      <c r="G65" s="86">
        <f>+F65/E65-1</f>
        <v>-2.1541552341378334E-2</v>
      </c>
      <c r="H65" s="63">
        <f t="shared" si="0"/>
        <v>1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</row>
    <row r="66" spans="1:246" s="3" customFormat="1" x14ac:dyDescent="0.35">
      <c r="A66" s="10" t="s">
        <v>66</v>
      </c>
      <c r="B66" s="19"/>
      <c r="C66" s="19"/>
      <c r="D66" s="19"/>
      <c r="E66" s="8"/>
      <c r="F66" s="2"/>
      <c r="G66" s="2"/>
      <c r="H66" s="2"/>
      <c r="I66" s="2"/>
      <c r="J66" s="2"/>
      <c r="K66" s="2"/>
      <c r="L66" s="2"/>
    </row>
    <row r="67" spans="1:246" s="6" customFormat="1" x14ac:dyDescent="0.35">
      <c r="A67" s="19"/>
      <c r="B67" s="19"/>
      <c r="C67" s="19"/>
      <c r="D67" s="19"/>
      <c r="E67" s="8"/>
      <c r="F67" s="8"/>
      <c r="G67" s="2"/>
      <c r="H67" s="2"/>
      <c r="I67" s="2"/>
      <c r="J67" s="2"/>
      <c r="K67" s="2"/>
      <c r="L67" s="2"/>
    </row>
    <row r="68" spans="1:246" s="6" customFormat="1" x14ac:dyDescent="0.35">
      <c r="A68" s="19"/>
      <c r="B68" s="19"/>
      <c r="C68" s="19"/>
      <c r="D68" s="19"/>
      <c r="E68" s="8"/>
      <c r="F68" s="8"/>
      <c r="G68" s="2"/>
      <c r="H68" s="2"/>
      <c r="I68" s="2"/>
      <c r="J68" s="2"/>
      <c r="K68" s="2"/>
      <c r="L68" s="2"/>
    </row>
    <row r="69" spans="1:246" s="5" customFormat="1" x14ac:dyDescent="0.35">
      <c r="A69" s="19"/>
      <c r="B69" s="19"/>
      <c r="C69" s="19"/>
      <c r="D69" s="19"/>
      <c r="E69" s="8"/>
      <c r="F69" s="8"/>
      <c r="G69" s="2"/>
      <c r="H69" s="2"/>
      <c r="I69" s="2"/>
      <c r="J69" s="2"/>
      <c r="K69" s="2"/>
      <c r="L69" s="2"/>
    </row>
    <row r="70" spans="1:246" s="5" customFormat="1" x14ac:dyDescent="0.35">
      <c r="A70" s="19"/>
      <c r="B70" s="19"/>
      <c r="C70" s="19"/>
      <c r="D70" s="19"/>
      <c r="E70" s="8"/>
      <c r="F70" s="8"/>
      <c r="G70" s="2"/>
      <c r="H70" s="2"/>
      <c r="I70" s="2"/>
      <c r="J70" s="2"/>
      <c r="K70" s="2"/>
      <c r="L70" s="2"/>
    </row>
    <row r="71" spans="1:246" s="5" customFormat="1" x14ac:dyDescent="0.35">
      <c r="A71" s="19"/>
      <c r="B71" s="19"/>
      <c r="C71" s="19"/>
      <c r="D71" s="19"/>
      <c r="E71" s="8"/>
      <c r="F71" s="8"/>
      <c r="G71" s="2"/>
      <c r="H71" s="2"/>
      <c r="I71" s="2"/>
      <c r="J71" s="2"/>
      <c r="K71" s="2"/>
      <c r="L71" s="2"/>
    </row>
    <row r="72" spans="1:246" s="5" customFormat="1" x14ac:dyDescent="0.35">
      <c r="A72" s="19"/>
      <c r="B72" s="19"/>
      <c r="C72" s="19"/>
      <c r="D72" s="19"/>
      <c r="E72" s="8"/>
      <c r="F72" s="8"/>
      <c r="G72" s="2"/>
      <c r="H72" s="2"/>
      <c r="I72" s="2"/>
      <c r="J72" s="2"/>
      <c r="K72" s="2"/>
      <c r="L72" s="2"/>
    </row>
    <row r="73" spans="1:246" s="5" customFormat="1" x14ac:dyDescent="0.35">
      <c r="A73" s="19"/>
      <c r="B73" s="19"/>
      <c r="C73" s="19"/>
      <c r="D73" s="19"/>
      <c r="E73" s="8"/>
      <c r="F73" s="8"/>
      <c r="G73" s="2"/>
      <c r="H73" s="2"/>
      <c r="I73" s="2"/>
      <c r="J73" s="2"/>
      <c r="K73" s="2"/>
      <c r="L73" s="2"/>
    </row>
    <row r="74" spans="1:246" s="5" customFormat="1" x14ac:dyDescent="0.35">
      <c r="A74" s="19"/>
      <c r="B74" s="19"/>
      <c r="C74" s="19"/>
      <c r="D74" s="19"/>
      <c r="E74" s="8"/>
      <c r="F74" s="8"/>
      <c r="G74" s="2"/>
      <c r="H74" s="2"/>
      <c r="I74" s="2"/>
      <c r="J74" s="2"/>
      <c r="K74" s="2"/>
      <c r="L74" s="2"/>
    </row>
    <row r="75" spans="1:246" s="5" customFormat="1" x14ac:dyDescent="0.35">
      <c r="A75" s="19"/>
      <c r="B75" s="19"/>
      <c r="C75" s="19"/>
      <c r="D75" s="19"/>
      <c r="E75" s="8"/>
      <c r="F75" s="8"/>
      <c r="G75" s="2"/>
      <c r="H75" s="2"/>
      <c r="I75" s="2"/>
      <c r="J75" s="2"/>
      <c r="K75" s="2"/>
      <c r="L75" s="2"/>
    </row>
    <row r="76" spans="1:246" s="5" customFormat="1" x14ac:dyDescent="0.35">
      <c r="A76" s="19"/>
      <c r="B76" s="19"/>
      <c r="C76" s="19"/>
      <c r="D76" s="19"/>
      <c r="E76" s="8"/>
      <c r="F76" s="8"/>
      <c r="G76" s="2"/>
      <c r="H76" s="2"/>
      <c r="I76" s="2"/>
      <c r="J76" s="2"/>
      <c r="K76" s="2"/>
      <c r="L76" s="2"/>
    </row>
    <row r="77" spans="1:246" s="5" customFormat="1" x14ac:dyDescent="0.35">
      <c r="A77" s="19"/>
      <c r="B77" s="19"/>
      <c r="C77" s="19"/>
      <c r="D77" s="19"/>
      <c r="E77" s="8"/>
      <c r="F77" s="8"/>
      <c r="G77" s="2"/>
      <c r="H77" s="2"/>
      <c r="I77" s="2"/>
      <c r="J77" s="2"/>
      <c r="K77" s="2"/>
      <c r="L77" s="2"/>
    </row>
    <row r="78" spans="1:246" s="5" customFormat="1" x14ac:dyDescent="0.35">
      <c r="A78" s="19"/>
      <c r="B78" s="19"/>
      <c r="C78" s="19"/>
      <c r="D78" s="19"/>
      <c r="E78" s="8"/>
      <c r="F78" s="8"/>
      <c r="G78" s="2"/>
      <c r="H78" s="2"/>
      <c r="I78" s="2"/>
      <c r="J78" s="2"/>
      <c r="K78" s="2"/>
      <c r="L78" s="2"/>
    </row>
    <row r="79" spans="1:246" s="5" customFormat="1" x14ac:dyDescent="0.35">
      <c r="A79" s="19"/>
      <c r="B79" s="19"/>
      <c r="C79" s="19"/>
      <c r="D79" s="19"/>
      <c r="E79" s="8"/>
      <c r="F79" s="8"/>
      <c r="G79" s="2"/>
      <c r="H79" s="2"/>
      <c r="I79" s="2"/>
      <c r="J79" s="2"/>
      <c r="K79" s="2"/>
      <c r="L79" s="2"/>
    </row>
    <row r="80" spans="1:246" s="5" customFormat="1" x14ac:dyDescent="0.35">
      <c r="A80" s="19"/>
      <c r="B80" s="19"/>
      <c r="C80" s="19"/>
      <c r="D80" s="19"/>
      <c r="E80" s="8"/>
      <c r="F80" s="8"/>
      <c r="G80" s="2"/>
      <c r="H80" s="2"/>
      <c r="I80" s="2"/>
      <c r="J80" s="2"/>
      <c r="K80" s="2"/>
      <c r="L80" s="2"/>
    </row>
    <row r="81" spans="1:12" s="5" customFormat="1" x14ac:dyDescent="0.35">
      <c r="A81" s="19"/>
      <c r="B81" s="19"/>
      <c r="C81" s="19"/>
      <c r="D81" s="19"/>
      <c r="E81" s="8"/>
      <c r="F81" s="8"/>
      <c r="G81" s="2"/>
      <c r="H81" s="2"/>
      <c r="I81" s="2"/>
      <c r="J81" s="2"/>
      <c r="K81" s="2"/>
      <c r="L81" s="2"/>
    </row>
    <row r="82" spans="1:12" s="5" customFormat="1" x14ac:dyDescent="0.35">
      <c r="A82" s="19"/>
      <c r="B82" s="19"/>
      <c r="C82" s="19"/>
      <c r="D82" s="19"/>
      <c r="E82" s="8"/>
      <c r="F82" s="8"/>
      <c r="G82" s="2"/>
      <c r="H82" s="2"/>
      <c r="I82" s="2"/>
      <c r="J82" s="2"/>
      <c r="K82" s="2"/>
      <c r="L82" s="2"/>
    </row>
    <row r="83" spans="1:12" s="5" customFormat="1" x14ac:dyDescent="0.35">
      <c r="A83" s="19"/>
      <c r="B83" s="19"/>
      <c r="C83" s="19"/>
      <c r="D83" s="19"/>
      <c r="E83" s="8"/>
      <c r="F83" s="8"/>
      <c r="G83" s="2"/>
      <c r="H83" s="2"/>
      <c r="I83" s="2"/>
      <c r="J83" s="2"/>
      <c r="K83" s="2"/>
      <c r="L83" s="2"/>
    </row>
    <row r="84" spans="1:12" s="5" customFormat="1" x14ac:dyDescent="0.35">
      <c r="A84" s="19"/>
      <c r="B84" s="19"/>
      <c r="C84" s="19"/>
      <c r="D84" s="19"/>
      <c r="E84" s="8"/>
      <c r="F84" s="8"/>
      <c r="G84" s="2"/>
      <c r="H84" s="2"/>
      <c r="I84" s="2"/>
      <c r="J84" s="2"/>
      <c r="K84" s="2"/>
      <c r="L84" s="2"/>
    </row>
    <row r="85" spans="1:12" s="5" customFormat="1" x14ac:dyDescent="0.35">
      <c r="A85" s="19"/>
      <c r="B85" s="19"/>
      <c r="C85" s="19"/>
      <c r="D85" s="19"/>
      <c r="E85" s="8"/>
      <c r="F85" s="8"/>
      <c r="G85" s="2"/>
      <c r="H85" s="2"/>
      <c r="I85" s="2"/>
      <c r="J85" s="2"/>
      <c r="K85" s="2"/>
      <c r="L85" s="2"/>
    </row>
    <row r="86" spans="1:12" s="5" customFormat="1" x14ac:dyDescent="0.35">
      <c r="A86" s="19"/>
      <c r="B86" s="19"/>
      <c r="C86" s="19"/>
      <c r="D86" s="19"/>
      <c r="E86" s="8"/>
      <c r="F86" s="8"/>
      <c r="G86" s="2"/>
      <c r="H86" s="2"/>
      <c r="I86" s="2"/>
      <c r="J86" s="2"/>
      <c r="K86" s="2"/>
      <c r="L86" s="2"/>
    </row>
    <row r="87" spans="1:12" s="5" customFormat="1" x14ac:dyDescent="0.35">
      <c r="A87" s="19"/>
      <c r="B87" s="19"/>
      <c r="C87" s="19"/>
      <c r="D87" s="19"/>
      <c r="E87" s="8"/>
      <c r="F87" s="8"/>
      <c r="G87" s="2"/>
      <c r="H87" s="2"/>
      <c r="I87" s="2"/>
      <c r="J87" s="2"/>
      <c r="K87" s="2"/>
      <c r="L87" s="2"/>
    </row>
    <row r="88" spans="1:12" s="5" customFormat="1" x14ac:dyDescent="0.35">
      <c r="A88" s="19"/>
      <c r="B88" s="19"/>
      <c r="C88" s="19"/>
      <c r="D88" s="19"/>
      <c r="E88" s="8"/>
      <c r="F88" s="8"/>
      <c r="G88" s="2"/>
      <c r="H88" s="2"/>
      <c r="I88" s="2"/>
      <c r="J88" s="2"/>
      <c r="K88" s="2"/>
      <c r="L88" s="2"/>
    </row>
    <row r="89" spans="1:12" s="5" customFormat="1" x14ac:dyDescent="0.35">
      <c r="A89" s="19"/>
      <c r="B89" s="19"/>
      <c r="C89" s="19"/>
      <c r="D89" s="19"/>
      <c r="E89" s="8"/>
      <c r="F89" s="8"/>
      <c r="G89" s="2"/>
      <c r="H89" s="2"/>
      <c r="I89" s="2"/>
      <c r="J89" s="2"/>
      <c r="K89" s="2"/>
      <c r="L89" s="2"/>
    </row>
    <row r="90" spans="1:12" s="5" customFormat="1" x14ac:dyDescent="0.35">
      <c r="A90" s="19"/>
      <c r="B90" s="19"/>
      <c r="C90" s="19"/>
      <c r="D90" s="19"/>
      <c r="E90" s="8"/>
      <c r="F90" s="8"/>
      <c r="G90" s="2"/>
      <c r="H90" s="2"/>
      <c r="I90" s="2"/>
      <c r="J90" s="2"/>
      <c r="K90" s="2"/>
      <c r="L90" s="2"/>
    </row>
    <row r="91" spans="1:12" s="5" customFormat="1" x14ac:dyDescent="0.35">
      <c r="A91" s="19"/>
      <c r="B91" s="19"/>
      <c r="C91" s="19"/>
      <c r="D91" s="19"/>
      <c r="E91" s="8"/>
      <c r="F91" s="8"/>
      <c r="G91" s="2"/>
      <c r="H91" s="2"/>
      <c r="I91" s="2"/>
      <c r="J91" s="2"/>
      <c r="K91" s="2"/>
      <c r="L91" s="2"/>
    </row>
    <row r="92" spans="1:12" s="5" customFormat="1" x14ac:dyDescent="0.35">
      <c r="A92" s="19"/>
      <c r="B92" s="19"/>
      <c r="C92" s="19"/>
      <c r="D92" s="19"/>
      <c r="E92" s="8"/>
      <c r="F92" s="8"/>
      <c r="G92" s="2"/>
      <c r="H92" s="2"/>
      <c r="I92" s="2"/>
      <c r="J92" s="2"/>
      <c r="K92" s="2"/>
      <c r="L92" s="2"/>
    </row>
    <row r="93" spans="1:12" s="5" customFormat="1" x14ac:dyDescent="0.35">
      <c r="A93" s="19"/>
      <c r="B93" s="19"/>
      <c r="C93" s="19"/>
      <c r="D93" s="19"/>
      <c r="E93" s="8"/>
      <c r="F93" s="8"/>
      <c r="G93" s="2"/>
      <c r="H93" s="2"/>
      <c r="I93" s="2"/>
      <c r="J93" s="2"/>
      <c r="K93" s="2"/>
      <c r="L93" s="2"/>
    </row>
    <row r="94" spans="1:12" s="5" customFormat="1" x14ac:dyDescent="0.35">
      <c r="A94" s="19"/>
      <c r="B94" s="19"/>
      <c r="C94" s="19"/>
      <c r="D94" s="19"/>
      <c r="E94" s="8"/>
      <c r="F94" s="8"/>
      <c r="G94" s="2"/>
      <c r="H94" s="2"/>
      <c r="I94" s="2"/>
      <c r="J94" s="2"/>
      <c r="K94" s="2"/>
      <c r="L94" s="2"/>
    </row>
    <row r="95" spans="1:12" s="5" customFormat="1" x14ac:dyDescent="0.35">
      <c r="A95" s="19"/>
      <c r="B95" s="19"/>
      <c r="C95" s="19"/>
      <c r="D95" s="19"/>
      <c r="E95" s="8"/>
      <c r="F95" s="8"/>
      <c r="G95" s="2"/>
      <c r="H95" s="2"/>
      <c r="I95" s="2"/>
      <c r="J95" s="2"/>
      <c r="K95" s="2"/>
      <c r="L95" s="2"/>
    </row>
    <row r="96" spans="1:12" s="5" customFormat="1" x14ac:dyDescent="0.35">
      <c r="A96" s="19"/>
      <c r="B96" s="19"/>
      <c r="C96" s="19"/>
      <c r="D96" s="19"/>
      <c r="E96" s="8"/>
      <c r="F96" s="8"/>
      <c r="G96" s="2"/>
      <c r="H96" s="2"/>
      <c r="I96" s="2"/>
      <c r="J96" s="2"/>
      <c r="K96" s="2"/>
      <c r="L96" s="2"/>
    </row>
    <row r="97" spans="1:12" s="5" customFormat="1" x14ac:dyDescent="0.35">
      <c r="A97" s="19"/>
      <c r="B97" s="19"/>
      <c r="C97" s="19"/>
      <c r="D97" s="19"/>
      <c r="E97" s="8"/>
      <c r="F97" s="8"/>
      <c r="G97" s="2"/>
      <c r="H97" s="2"/>
      <c r="I97" s="2"/>
      <c r="J97" s="2"/>
      <c r="K97" s="2"/>
      <c r="L97" s="2"/>
    </row>
    <row r="98" spans="1:12" s="5" customFormat="1" x14ac:dyDescent="0.35">
      <c r="A98" s="19"/>
      <c r="B98" s="19"/>
      <c r="C98" s="19"/>
      <c r="D98" s="19"/>
      <c r="E98" s="8"/>
      <c r="F98" s="8"/>
      <c r="G98" s="2"/>
      <c r="H98" s="2"/>
      <c r="I98" s="2"/>
      <c r="J98" s="2"/>
      <c r="K98" s="2"/>
      <c r="L98" s="2"/>
    </row>
    <row r="99" spans="1:12" s="5" customFormat="1" x14ac:dyDescent="0.35">
      <c r="A99" s="19"/>
      <c r="B99" s="19"/>
      <c r="C99" s="19"/>
      <c r="D99" s="19"/>
      <c r="E99" s="8"/>
      <c r="F99" s="8"/>
      <c r="G99" s="2"/>
      <c r="H99" s="2"/>
      <c r="I99" s="2"/>
      <c r="J99" s="2"/>
      <c r="K99" s="2"/>
      <c r="L99" s="2"/>
    </row>
    <row r="100" spans="1:12" s="5" customFormat="1" x14ac:dyDescent="0.35">
      <c r="A100" s="19"/>
      <c r="B100" s="19"/>
      <c r="C100" s="19"/>
      <c r="D100" s="19"/>
      <c r="E100" s="8"/>
      <c r="F100" s="8"/>
      <c r="G100" s="2"/>
      <c r="H100" s="2"/>
      <c r="I100" s="2"/>
      <c r="J100" s="2"/>
      <c r="K100" s="2"/>
      <c r="L100" s="2"/>
    </row>
    <row r="101" spans="1:12" s="5" customFormat="1" x14ac:dyDescent="0.35">
      <c r="A101" s="19"/>
      <c r="B101" s="19"/>
      <c r="C101" s="19"/>
      <c r="D101" s="19"/>
      <c r="E101" s="8"/>
      <c r="F101" s="8"/>
      <c r="G101" s="2"/>
      <c r="H101" s="2"/>
      <c r="I101" s="2"/>
      <c r="J101" s="2"/>
      <c r="K101" s="2"/>
      <c r="L101" s="2"/>
    </row>
    <row r="102" spans="1:12" s="5" customFormat="1" x14ac:dyDescent="0.35">
      <c r="A102" s="19"/>
      <c r="B102" s="19"/>
      <c r="C102" s="19"/>
      <c r="D102" s="19"/>
      <c r="E102" s="8"/>
      <c r="F102" s="8"/>
      <c r="G102" s="2"/>
      <c r="H102" s="2"/>
      <c r="I102" s="2"/>
      <c r="J102" s="2"/>
      <c r="K102" s="2"/>
      <c r="L102" s="2"/>
    </row>
    <row r="103" spans="1:12" s="5" customFormat="1" x14ac:dyDescent="0.35">
      <c r="A103" s="19"/>
      <c r="B103" s="19"/>
      <c r="C103" s="19"/>
      <c r="D103" s="19"/>
      <c r="E103" s="8"/>
      <c r="F103" s="8"/>
      <c r="G103" s="2"/>
      <c r="H103" s="2"/>
      <c r="I103" s="2"/>
      <c r="J103" s="2"/>
      <c r="K103" s="2"/>
      <c r="L103" s="2"/>
    </row>
    <row r="104" spans="1:12" s="5" customFormat="1" x14ac:dyDescent="0.35">
      <c r="A104" s="19"/>
      <c r="B104" s="19"/>
      <c r="C104" s="19"/>
      <c r="D104" s="19"/>
      <c r="E104" s="8"/>
      <c r="F104" s="8"/>
      <c r="G104" s="2"/>
      <c r="H104" s="2"/>
      <c r="I104" s="2"/>
      <c r="J104" s="2"/>
      <c r="K104" s="2"/>
      <c r="L104" s="2"/>
    </row>
    <row r="105" spans="1:12" s="5" customFormat="1" x14ac:dyDescent="0.35">
      <c r="A105" s="19"/>
      <c r="B105" s="19"/>
      <c r="C105" s="19"/>
      <c r="D105" s="19"/>
      <c r="E105" s="8"/>
      <c r="F105" s="8"/>
      <c r="G105" s="2"/>
      <c r="H105" s="2"/>
      <c r="I105" s="2"/>
      <c r="J105" s="2"/>
      <c r="K105" s="2"/>
      <c r="L105" s="2"/>
    </row>
    <row r="106" spans="1:12" s="5" customFormat="1" x14ac:dyDescent="0.35">
      <c r="A106" s="19"/>
      <c r="B106" s="19"/>
      <c r="C106" s="19"/>
      <c r="D106" s="19"/>
      <c r="E106" s="8"/>
      <c r="F106" s="8"/>
      <c r="G106" s="2"/>
      <c r="H106" s="2"/>
      <c r="I106" s="2"/>
      <c r="J106" s="2"/>
      <c r="K106" s="2"/>
      <c r="L106" s="2"/>
    </row>
    <row r="107" spans="1:12" s="5" customFormat="1" x14ac:dyDescent="0.35">
      <c r="A107" s="19"/>
      <c r="B107" s="19"/>
      <c r="C107" s="19"/>
      <c r="D107" s="19"/>
      <c r="E107" s="8"/>
      <c r="F107" s="8"/>
      <c r="G107" s="2"/>
      <c r="H107" s="2"/>
      <c r="I107" s="2"/>
      <c r="J107" s="2"/>
      <c r="K107" s="2"/>
      <c r="L107" s="2"/>
    </row>
    <row r="108" spans="1:12" s="5" customFormat="1" x14ac:dyDescent="0.35">
      <c r="A108" s="19"/>
      <c r="B108" s="19"/>
      <c r="C108" s="19"/>
      <c r="D108" s="19"/>
      <c r="E108" s="8"/>
      <c r="F108" s="8"/>
      <c r="G108" s="2"/>
      <c r="H108" s="2"/>
      <c r="I108" s="2"/>
      <c r="J108" s="2"/>
      <c r="K108" s="2"/>
      <c r="L108" s="2"/>
    </row>
    <row r="109" spans="1:12" s="5" customFormat="1" x14ac:dyDescent="0.35">
      <c r="A109" s="19"/>
      <c r="B109" s="19"/>
      <c r="C109" s="19"/>
      <c r="D109" s="19"/>
      <c r="E109" s="8"/>
      <c r="F109" s="8"/>
    </row>
    <row r="110" spans="1:12" s="5" customFormat="1" x14ac:dyDescent="0.35">
      <c r="A110" s="19"/>
      <c r="B110" s="19"/>
      <c r="C110" s="19"/>
      <c r="D110" s="19"/>
      <c r="E110" s="8"/>
      <c r="F110" s="8"/>
    </row>
    <row r="111" spans="1:12" s="5" customFormat="1" x14ac:dyDescent="0.35">
      <c r="A111" s="19"/>
      <c r="B111" s="19"/>
      <c r="C111" s="19"/>
      <c r="D111" s="19"/>
      <c r="E111" s="8"/>
      <c r="F111" s="8"/>
    </row>
    <row r="112" spans="1:12" s="5" customFormat="1" x14ac:dyDescent="0.35">
      <c r="A112" s="19"/>
      <c r="B112" s="19"/>
      <c r="C112" s="19"/>
      <c r="D112" s="19"/>
      <c r="E112" s="8"/>
      <c r="F112" s="8"/>
    </row>
    <row r="113" spans="1:6" s="5" customFormat="1" x14ac:dyDescent="0.35">
      <c r="A113" s="19"/>
      <c r="B113" s="19"/>
      <c r="C113" s="19"/>
      <c r="D113" s="19"/>
      <c r="E113" s="8"/>
      <c r="F113" s="8"/>
    </row>
    <row r="114" spans="1:6" s="5" customFormat="1" x14ac:dyDescent="0.35">
      <c r="A114" s="19"/>
      <c r="B114" s="19"/>
      <c r="C114" s="19"/>
      <c r="D114" s="19"/>
      <c r="E114" s="8"/>
      <c r="F114" s="8"/>
    </row>
    <row r="115" spans="1:6" s="5" customFormat="1" x14ac:dyDescent="0.35">
      <c r="A115" s="19"/>
      <c r="B115" s="19"/>
      <c r="C115" s="19"/>
      <c r="D115" s="19"/>
      <c r="E115" s="8"/>
      <c r="F115" s="8"/>
    </row>
    <row r="116" spans="1:6" s="5" customFormat="1" x14ac:dyDescent="0.35">
      <c r="A116" s="19"/>
      <c r="B116" s="19"/>
      <c r="C116" s="19"/>
      <c r="D116" s="19"/>
      <c r="E116" s="8"/>
      <c r="F116" s="8"/>
    </row>
    <row r="117" spans="1:6" s="5" customFormat="1" x14ac:dyDescent="0.35">
      <c r="A117" s="19"/>
      <c r="B117" s="19"/>
      <c r="C117" s="19"/>
      <c r="D117" s="19"/>
      <c r="E117" s="8"/>
      <c r="F117" s="8"/>
    </row>
    <row r="118" spans="1:6" s="5" customFormat="1" x14ac:dyDescent="0.35">
      <c r="A118" s="19"/>
      <c r="B118" s="19"/>
      <c r="C118" s="19"/>
      <c r="D118" s="19"/>
      <c r="E118" s="8"/>
      <c r="F118" s="8"/>
    </row>
    <row r="119" spans="1:6" s="5" customFormat="1" x14ac:dyDescent="0.35">
      <c r="A119" s="19"/>
      <c r="B119" s="19"/>
      <c r="C119" s="19"/>
      <c r="D119" s="19"/>
      <c r="E119" s="8"/>
      <c r="F119" s="8"/>
    </row>
    <row r="120" spans="1:6" s="5" customFormat="1" x14ac:dyDescent="0.35">
      <c r="A120" s="19"/>
      <c r="B120" s="19"/>
      <c r="C120" s="19"/>
      <c r="D120" s="19"/>
      <c r="E120" s="8"/>
      <c r="F120" s="8"/>
    </row>
    <row r="121" spans="1:6" s="5" customFormat="1" x14ac:dyDescent="0.35">
      <c r="A121" s="19"/>
      <c r="B121" s="19"/>
      <c r="C121" s="19"/>
      <c r="D121" s="19"/>
      <c r="E121" s="8"/>
      <c r="F121" s="8"/>
    </row>
    <row r="122" spans="1:6" s="5" customFormat="1" x14ac:dyDescent="0.35">
      <c r="A122" s="19"/>
      <c r="B122" s="19"/>
      <c r="C122" s="19"/>
      <c r="D122" s="19"/>
      <c r="E122" s="8"/>
      <c r="F122" s="8"/>
    </row>
    <row r="123" spans="1:6" s="5" customFormat="1" x14ac:dyDescent="0.35">
      <c r="A123" s="19"/>
      <c r="B123" s="19"/>
      <c r="C123" s="19"/>
      <c r="D123" s="19"/>
      <c r="E123" s="8"/>
      <c r="F123" s="8"/>
    </row>
    <row r="124" spans="1:6" s="5" customFormat="1" x14ac:dyDescent="0.35">
      <c r="A124" s="19"/>
      <c r="B124" s="19"/>
      <c r="C124" s="19"/>
      <c r="D124" s="19"/>
      <c r="E124" s="8"/>
      <c r="F124" s="8"/>
    </row>
    <row r="125" spans="1:6" s="5" customFormat="1" x14ac:dyDescent="0.35">
      <c r="A125" s="19"/>
      <c r="B125" s="19"/>
      <c r="C125" s="19"/>
      <c r="D125" s="19"/>
      <c r="E125" s="8"/>
      <c r="F125" s="8"/>
    </row>
    <row r="126" spans="1:6" s="5" customFormat="1" x14ac:dyDescent="0.35">
      <c r="A126" s="19"/>
      <c r="B126" s="19"/>
      <c r="C126" s="19"/>
      <c r="D126" s="19"/>
      <c r="E126" s="8"/>
      <c r="F126" s="8"/>
    </row>
    <row r="127" spans="1:6" s="5" customFormat="1" x14ac:dyDescent="0.35">
      <c r="A127" s="19"/>
      <c r="B127" s="19"/>
      <c r="C127" s="19"/>
      <c r="D127" s="19"/>
      <c r="E127" s="8"/>
      <c r="F127" s="8"/>
    </row>
    <row r="128" spans="1:6" s="5" customFormat="1" x14ac:dyDescent="0.35">
      <c r="A128" s="19"/>
      <c r="B128" s="19"/>
      <c r="C128" s="19"/>
      <c r="D128" s="19"/>
      <c r="E128" s="8"/>
      <c r="F128" s="8"/>
    </row>
    <row r="129" spans="1:6" s="5" customFormat="1" x14ac:dyDescent="0.35">
      <c r="A129" s="19"/>
      <c r="B129" s="19"/>
      <c r="C129" s="19"/>
      <c r="D129" s="19"/>
      <c r="E129" s="8"/>
      <c r="F129" s="8"/>
    </row>
    <row r="130" spans="1:6" s="5" customFormat="1" x14ac:dyDescent="0.35">
      <c r="A130" s="19"/>
      <c r="B130" s="19"/>
      <c r="C130" s="19"/>
      <c r="D130" s="19"/>
      <c r="E130" s="8"/>
      <c r="F130" s="8"/>
    </row>
    <row r="131" spans="1:6" s="5" customFormat="1" x14ac:dyDescent="0.35">
      <c r="A131" s="19"/>
      <c r="B131" s="19"/>
      <c r="C131" s="19"/>
      <c r="D131" s="19"/>
      <c r="E131" s="8"/>
      <c r="F131" s="8"/>
    </row>
    <row r="132" spans="1:6" s="5" customFormat="1" x14ac:dyDescent="0.35">
      <c r="A132" s="19"/>
      <c r="B132" s="19"/>
      <c r="C132" s="19"/>
      <c r="D132" s="19"/>
      <c r="E132" s="8"/>
      <c r="F132" s="8"/>
    </row>
    <row r="133" spans="1:6" s="5" customFormat="1" x14ac:dyDescent="0.35">
      <c r="A133" s="19"/>
      <c r="B133" s="19"/>
      <c r="C133" s="19"/>
      <c r="D133" s="19"/>
      <c r="E133" s="8"/>
      <c r="F133" s="8"/>
    </row>
    <row r="134" spans="1:6" s="5" customFormat="1" x14ac:dyDescent="0.35">
      <c r="A134" s="19"/>
      <c r="B134" s="19"/>
      <c r="C134" s="19"/>
      <c r="D134" s="19"/>
      <c r="E134" s="8"/>
      <c r="F134" s="8"/>
    </row>
    <row r="135" spans="1:6" s="5" customFormat="1" x14ac:dyDescent="0.35">
      <c r="A135" s="19"/>
      <c r="B135" s="19"/>
      <c r="C135" s="19"/>
      <c r="D135" s="19"/>
      <c r="E135" s="8"/>
      <c r="F135" s="8"/>
    </row>
    <row r="136" spans="1:6" s="5" customFormat="1" x14ac:dyDescent="0.35">
      <c r="A136" s="19"/>
      <c r="B136" s="19"/>
      <c r="C136" s="19"/>
      <c r="D136" s="19"/>
      <c r="E136" s="8"/>
      <c r="F136" s="8"/>
    </row>
    <row r="137" spans="1:6" s="5" customFormat="1" x14ac:dyDescent="0.35">
      <c r="A137" s="19"/>
      <c r="B137" s="19"/>
      <c r="C137" s="19"/>
      <c r="D137" s="19"/>
      <c r="E137" s="8"/>
      <c r="F137" s="8"/>
    </row>
    <row r="138" spans="1:6" s="5" customFormat="1" x14ac:dyDescent="0.35">
      <c r="A138" s="19"/>
      <c r="B138" s="19"/>
      <c r="C138" s="19"/>
      <c r="D138" s="19"/>
      <c r="E138" s="8"/>
      <c r="F138" s="8"/>
    </row>
    <row r="139" spans="1:6" s="5" customFormat="1" x14ac:dyDescent="0.35">
      <c r="A139" s="19"/>
      <c r="B139" s="19"/>
      <c r="C139" s="19"/>
      <c r="D139" s="19"/>
      <c r="E139" s="8"/>
      <c r="F139" s="8"/>
    </row>
    <row r="140" spans="1:6" s="5" customFormat="1" x14ac:dyDescent="0.35">
      <c r="A140" s="19"/>
      <c r="B140" s="19"/>
      <c r="C140" s="19"/>
      <c r="D140" s="19"/>
      <c r="E140" s="8"/>
      <c r="F140" s="8"/>
    </row>
    <row r="141" spans="1:6" s="5" customFormat="1" x14ac:dyDescent="0.35">
      <c r="A141" s="19"/>
      <c r="B141" s="19"/>
      <c r="C141" s="19"/>
      <c r="D141" s="19"/>
      <c r="E141" s="8"/>
      <c r="F141" s="8"/>
    </row>
    <row r="142" spans="1:6" s="5" customFormat="1" x14ac:dyDescent="0.35">
      <c r="A142" s="19"/>
      <c r="B142" s="19"/>
      <c r="C142" s="19"/>
      <c r="D142" s="19"/>
      <c r="E142" s="8"/>
      <c r="F142" s="8"/>
    </row>
    <row r="143" spans="1:6" s="5" customFormat="1" x14ac:dyDescent="0.35">
      <c r="A143" s="19"/>
      <c r="B143" s="19"/>
      <c r="C143" s="19"/>
      <c r="D143" s="19"/>
      <c r="E143" s="8"/>
      <c r="F143" s="8"/>
    </row>
    <row r="144" spans="1:6" s="5" customFormat="1" x14ac:dyDescent="0.35">
      <c r="A144" s="19"/>
      <c r="B144" s="19"/>
      <c r="C144" s="19"/>
      <c r="D144" s="19"/>
      <c r="E144" s="8"/>
      <c r="F144" s="8"/>
    </row>
    <row r="145" spans="1:6" s="5" customFormat="1" x14ac:dyDescent="0.35">
      <c r="A145" s="19"/>
      <c r="B145" s="19"/>
      <c r="C145" s="19"/>
      <c r="D145" s="19"/>
      <c r="E145" s="8"/>
      <c r="F145" s="8"/>
    </row>
    <row r="146" spans="1:6" s="5" customFormat="1" x14ac:dyDescent="0.35">
      <c r="A146" s="19"/>
      <c r="B146" s="19"/>
      <c r="C146" s="19"/>
      <c r="D146" s="19"/>
      <c r="E146" s="8"/>
      <c r="F146" s="8"/>
    </row>
    <row r="147" spans="1:6" s="5" customFormat="1" x14ac:dyDescent="0.35">
      <c r="A147" s="19"/>
      <c r="B147" s="19"/>
      <c r="C147" s="19"/>
      <c r="D147" s="19"/>
      <c r="E147" s="8"/>
      <c r="F147" s="8"/>
    </row>
    <row r="148" spans="1:6" s="5" customFormat="1" x14ac:dyDescent="0.35">
      <c r="A148" s="19"/>
      <c r="B148" s="19"/>
      <c r="C148" s="19"/>
      <c r="D148" s="19"/>
      <c r="E148" s="8"/>
      <c r="F148" s="8"/>
    </row>
    <row r="149" spans="1:6" s="5" customFormat="1" x14ac:dyDescent="0.35">
      <c r="A149" s="19"/>
      <c r="B149" s="19"/>
      <c r="C149" s="19"/>
      <c r="D149" s="19"/>
      <c r="E149" s="8"/>
      <c r="F149" s="8"/>
    </row>
    <row r="150" spans="1:6" s="5" customFormat="1" x14ac:dyDescent="0.35">
      <c r="A150" s="19"/>
      <c r="B150" s="19"/>
      <c r="C150" s="19"/>
      <c r="D150" s="19"/>
      <c r="E150" s="8"/>
      <c r="F150" s="8"/>
    </row>
    <row r="151" spans="1:6" s="5" customFormat="1" x14ac:dyDescent="0.35">
      <c r="A151" s="19"/>
      <c r="B151" s="19"/>
      <c r="C151" s="19"/>
      <c r="D151" s="19"/>
      <c r="E151" s="8"/>
      <c r="F151" s="8"/>
    </row>
    <row r="152" spans="1:6" s="5" customFormat="1" x14ac:dyDescent="0.35">
      <c r="A152" s="19"/>
      <c r="B152" s="19"/>
      <c r="C152" s="19"/>
      <c r="D152" s="19"/>
      <c r="E152" s="8"/>
      <c r="F152" s="8"/>
    </row>
    <row r="153" spans="1:6" s="5" customFormat="1" x14ac:dyDescent="0.35">
      <c r="A153" s="19"/>
      <c r="B153" s="19"/>
      <c r="C153" s="19"/>
      <c r="D153" s="19"/>
      <c r="E153" s="8"/>
      <c r="F153" s="8"/>
    </row>
    <row r="154" spans="1:6" s="5" customFormat="1" x14ac:dyDescent="0.35">
      <c r="A154" s="19"/>
      <c r="B154" s="19"/>
      <c r="C154" s="19"/>
      <c r="D154" s="19"/>
      <c r="E154" s="8"/>
      <c r="F154" s="8"/>
    </row>
    <row r="155" spans="1:6" s="5" customFormat="1" x14ac:dyDescent="0.35">
      <c r="A155" s="19"/>
      <c r="B155" s="19"/>
      <c r="C155" s="19"/>
      <c r="D155" s="19"/>
      <c r="E155" s="8"/>
      <c r="F155" s="8"/>
    </row>
    <row r="156" spans="1:6" s="5" customFormat="1" x14ac:dyDescent="0.35">
      <c r="A156" s="19"/>
      <c r="B156" s="19"/>
      <c r="C156" s="19"/>
      <c r="D156" s="19"/>
      <c r="E156" s="8"/>
      <c r="F156" s="8"/>
    </row>
    <row r="157" spans="1:6" s="5" customFormat="1" x14ac:dyDescent="0.35">
      <c r="A157" s="19"/>
      <c r="B157" s="19"/>
      <c r="C157" s="19"/>
      <c r="D157" s="19"/>
      <c r="E157" s="8"/>
      <c r="F157" s="8"/>
    </row>
    <row r="158" spans="1:6" s="5" customFormat="1" x14ac:dyDescent="0.35">
      <c r="A158" s="19"/>
      <c r="B158" s="19"/>
      <c r="C158" s="19"/>
      <c r="D158" s="19"/>
      <c r="E158" s="8"/>
      <c r="F158" s="8"/>
    </row>
    <row r="159" spans="1:6" s="5" customFormat="1" x14ac:dyDescent="0.35">
      <c r="A159" s="19"/>
      <c r="B159" s="19"/>
      <c r="C159" s="19"/>
      <c r="D159" s="19"/>
      <c r="E159" s="8"/>
      <c r="F159" s="8"/>
    </row>
    <row r="160" spans="1:6" s="5" customFormat="1" x14ac:dyDescent="0.35">
      <c r="A160" s="19"/>
      <c r="B160" s="19"/>
      <c r="C160" s="19"/>
      <c r="D160" s="19"/>
      <c r="E160" s="8"/>
      <c r="F160" s="8"/>
    </row>
    <row r="161" spans="1:6" s="5" customFormat="1" x14ac:dyDescent="0.35">
      <c r="A161" s="19"/>
      <c r="B161" s="19"/>
      <c r="C161" s="19"/>
      <c r="D161" s="19"/>
      <c r="E161" s="8"/>
      <c r="F161" s="8"/>
    </row>
    <row r="162" spans="1:6" s="5" customFormat="1" x14ac:dyDescent="0.35">
      <c r="A162" s="19"/>
      <c r="B162" s="19"/>
      <c r="C162" s="19"/>
      <c r="D162" s="19"/>
      <c r="E162" s="8"/>
      <c r="F162" s="8"/>
    </row>
    <row r="163" spans="1:6" s="5" customFormat="1" x14ac:dyDescent="0.35">
      <c r="A163" s="19"/>
      <c r="B163" s="19"/>
      <c r="C163" s="19"/>
      <c r="D163" s="19"/>
      <c r="E163" s="8"/>
      <c r="F163" s="8"/>
    </row>
    <row r="164" spans="1:6" s="5" customFormat="1" x14ac:dyDescent="0.35">
      <c r="A164" s="19"/>
      <c r="B164" s="19"/>
      <c r="C164" s="19"/>
      <c r="D164" s="19"/>
      <c r="E164" s="8"/>
      <c r="F164" s="8"/>
    </row>
    <row r="165" spans="1:6" s="5" customFormat="1" x14ac:dyDescent="0.35">
      <c r="A165" s="19"/>
      <c r="B165" s="19"/>
      <c r="C165" s="19"/>
      <c r="D165" s="19"/>
      <c r="E165" s="8"/>
      <c r="F165" s="8"/>
    </row>
    <row r="166" spans="1:6" s="5" customFormat="1" x14ac:dyDescent="0.35">
      <c r="A166" s="19"/>
      <c r="B166" s="19"/>
      <c r="C166" s="19"/>
      <c r="D166" s="19"/>
      <c r="E166" s="8"/>
      <c r="F166" s="8"/>
    </row>
    <row r="167" spans="1:6" s="5" customFormat="1" x14ac:dyDescent="0.35">
      <c r="A167" s="19"/>
      <c r="B167" s="19"/>
      <c r="C167" s="19"/>
      <c r="D167" s="19"/>
      <c r="E167" s="8"/>
      <c r="F167" s="8"/>
    </row>
    <row r="168" spans="1:6" s="5" customFormat="1" x14ac:dyDescent="0.35">
      <c r="A168" s="19"/>
      <c r="B168" s="19"/>
      <c r="C168" s="19"/>
      <c r="D168" s="19"/>
      <c r="E168" s="8"/>
      <c r="F168" s="8"/>
    </row>
    <row r="169" spans="1:6" s="5" customFormat="1" x14ac:dyDescent="0.35">
      <c r="A169" s="19"/>
      <c r="B169" s="19"/>
      <c r="C169" s="19"/>
      <c r="D169" s="19"/>
      <c r="E169" s="8"/>
      <c r="F169" s="8"/>
    </row>
    <row r="170" spans="1:6" s="5" customFormat="1" x14ac:dyDescent="0.35">
      <c r="B170" s="19"/>
      <c r="C170" s="19"/>
      <c r="D170" s="19"/>
      <c r="E170" s="8"/>
      <c r="F170" s="8"/>
    </row>
    <row r="171" spans="1:6" s="5" customFormat="1" x14ac:dyDescent="0.35">
      <c r="B171" s="19"/>
      <c r="C171" s="19"/>
      <c r="D171" s="19"/>
      <c r="E171" s="8"/>
      <c r="F171" s="8"/>
    </row>
    <row r="172" spans="1:6" s="5" customFormat="1" x14ac:dyDescent="0.35">
      <c r="B172" s="19"/>
      <c r="C172" s="19"/>
      <c r="D172" s="19"/>
      <c r="E172" s="8"/>
      <c r="F172" s="8"/>
    </row>
    <row r="173" spans="1:6" s="5" customFormat="1" x14ac:dyDescent="0.35">
      <c r="B173" s="19"/>
      <c r="C173" s="19"/>
      <c r="D173" s="19"/>
      <c r="E173" s="8"/>
      <c r="F173" s="8"/>
    </row>
    <row r="174" spans="1:6" s="5" customFormat="1" x14ac:dyDescent="0.35">
      <c r="B174" s="19"/>
      <c r="C174" s="19"/>
      <c r="D174" s="19"/>
      <c r="E174" s="8"/>
      <c r="F174" s="8"/>
    </row>
    <row r="175" spans="1:6" s="5" customFormat="1" x14ac:dyDescent="0.35">
      <c r="B175" s="19"/>
      <c r="C175" s="19"/>
      <c r="D175" s="19"/>
      <c r="E175" s="8"/>
      <c r="F175" s="8"/>
    </row>
    <row r="176" spans="1:6" s="5" customFormat="1" x14ac:dyDescent="0.35">
      <c r="B176" s="19"/>
      <c r="C176" s="19"/>
      <c r="D176" s="19"/>
      <c r="E176" s="8"/>
      <c r="F176" s="8"/>
    </row>
    <row r="177" spans="2:6" s="5" customFormat="1" x14ac:dyDescent="0.35">
      <c r="B177" s="19"/>
      <c r="C177" s="19"/>
      <c r="D177" s="19"/>
      <c r="E177" s="8"/>
      <c r="F177" s="8"/>
    </row>
    <row r="178" spans="2:6" s="5" customFormat="1" x14ac:dyDescent="0.35">
      <c r="B178" s="19"/>
      <c r="C178" s="19"/>
      <c r="D178" s="19"/>
      <c r="E178" s="8"/>
      <c r="F178" s="8"/>
    </row>
    <row r="179" spans="2:6" s="5" customFormat="1" x14ac:dyDescent="0.35">
      <c r="B179" s="19"/>
      <c r="C179" s="19"/>
      <c r="D179" s="19"/>
      <c r="E179" s="8"/>
      <c r="F179" s="8"/>
    </row>
    <row r="180" spans="2:6" s="5" customFormat="1" x14ac:dyDescent="0.35">
      <c r="B180" s="19"/>
      <c r="C180" s="19"/>
      <c r="D180" s="19"/>
      <c r="E180" s="8"/>
      <c r="F180" s="8"/>
    </row>
    <row r="181" spans="2:6" s="5" customFormat="1" x14ac:dyDescent="0.35">
      <c r="B181" s="19"/>
      <c r="C181" s="19"/>
      <c r="D181" s="19"/>
      <c r="E181" s="8"/>
      <c r="F181" s="8"/>
    </row>
    <row r="182" spans="2:6" s="5" customFormat="1" x14ac:dyDescent="0.35">
      <c r="B182" s="19"/>
      <c r="C182" s="19"/>
      <c r="D182" s="19"/>
      <c r="E182" s="8"/>
      <c r="F182" s="8"/>
    </row>
    <row r="183" spans="2:6" s="5" customFormat="1" x14ac:dyDescent="0.35">
      <c r="B183" s="19"/>
      <c r="C183" s="19"/>
      <c r="D183" s="19"/>
      <c r="E183" s="8"/>
      <c r="F183" s="8"/>
    </row>
    <row r="184" spans="2:6" s="5" customFormat="1" x14ac:dyDescent="0.35">
      <c r="B184" s="19"/>
      <c r="C184" s="19"/>
      <c r="D184" s="19"/>
      <c r="E184" s="8"/>
      <c r="F184" s="8"/>
    </row>
    <row r="185" spans="2:6" s="5" customFormat="1" x14ac:dyDescent="0.35">
      <c r="B185" s="19"/>
      <c r="C185" s="19"/>
      <c r="D185" s="19"/>
      <c r="E185" s="8"/>
      <c r="F185" s="8"/>
    </row>
    <row r="186" spans="2:6" s="5" customFormat="1" x14ac:dyDescent="0.35">
      <c r="B186" s="19"/>
      <c r="C186" s="19"/>
      <c r="D186" s="19"/>
      <c r="E186" s="8"/>
      <c r="F186" s="8"/>
    </row>
    <row r="187" spans="2:6" s="5" customFormat="1" x14ac:dyDescent="0.35">
      <c r="B187" s="19"/>
      <c r="C187" s="19"/>
      <c r="D187" s="19"/>
      <c r="E187" s="8"/>
      <c r="F187" s="8"/>
    </row>
    <row r="188" spans="2:6" s="5" customFormat="1" x14ac:dyDescent="0.35">
      <c r="B188" s="19"/>
      <c r="C188" s="19"/>
      <c r="D188" s="19"/>
      <c r="E188" s="8"/>
      <c r="F188" s="8"/>
    </row>
    <row r="189" spans="2:6" s="5" customFormat="1" x14ac:dyDescent="0.35">
      <c r="B189" s="19"/>
      <c r="C189" s="19"/>
      <c r="D189" s="19"/>
      <c r="E189" s="8"/>
      <c r="F189" s="8"/>
    </row>
    <row r="190" spans="2:6" s="5" customFormat="1" x14ac:dyDescent="0.35">
      <c r="B190" s="19"/>
      <c r="C190" s="19"/>
      <c r="D190" s="19"/>
      <c r="E190" s="8"/>
      <c r="F190" s="8"/>
    </row>
    <row r="191" spans="2:6" s="5" customFormat="1" x14ac:dyDescent="0.35">
      <c r="B191" s="19"/>
      <c r="C191" s="19"/>
      <c r="D191" s="19"/>
      <c r="E191" s="8"/>
      <c r="F191" s="8"/>
    </row>
    <row r="192" spans="2:6" s="5" customFormat="1" x14ac:dyDescent="0.35">
      <c r="B192" s="19"/>
      <c r="C192" s="19"/>
      <c r="D192" s="19"/>
      <c r="E192" s="8"/>
      <c r="F192" s="8"/>
    </row>
    <row r="193" spans="2:6" s="5" customFormat="1" x14ac:dyDescent="0.35">
      <c r="B193" s="19"/>
      <c r="C193" s="19"/>
      <c r="D193" s="19"/>
      <c r="E193" s="8"/>
      <c r="F193" s="8"/>
    </row>
    <row r="194" spans="2:6" s="5" customFormat="1" x14ac:dyDescent="0.35">
      <c r="B194" s="19"/>
      <c r="C194" s="19"/>
      <c r="D194" s="19"/>
      <c r="E194" s="8"/>
      <c r="F194" s="8"/>
    </row>
    <row r="195" spans="2:6" s="5" customFormat="1" x14ac:dyDescent="0.35">
      <c r="B195" s="19"/>
      <c r="C195" s="19"/>
      <c r="D195" s="19"/>
      <c r="E195" s="8"/>
      <c r="F195" s="8"/>
    </row>
    <row r="196" spans="2:6" s="5" customFormat="1" x14ac:dyDescent="0.35">
      <c r="B196" s="19"/>
      <c r="C196" s="19"/>
      <c r="D196" s="19"/>
      <c r="E196" s="8"/>
      <c r="F196" s="8"/>
    </row>
    <row r="197" spans="2:6" s="5" customFormat="1" x14ac:dyDescent="0.35">
      <c r="B197" s="19"/>
      <c r="C197" s="19"/>
      <c r="D197" s="19"/>
      <c r="E197" s="8"/>
      <c r="F197" s="8"/>
    </row>
    <row r="198" spans="2:6" s="5" customFormat="1" x14ac:dyDescent="0.35">
      <c r="B198" s="19"/>
      <c r="C198" s="19"/>
      <c r="D198" s="19"/>
      <c r="E198" s="8"/>
      <c r="F198" s="8"/>
    </row>
    <row r="199" spans="2:6" s="5" customFormat="1" x14ac:dyDescent="0.35">
      <c r="B199" s="19"/>
      <c r="C199" s="19"/>
      <c r="D199" s="19"/>
      <c r="E199" s="8"/>
      <c r="F199" s="8"/>
    </row>
    <row r="200" spans="2:6" s="5" customFormat="1" x14ac:dyDescent="0.35">
      <c r="B200" s="19"/>
      <c r="C200" s="19"/>
      <c r="D200" s="19"/>
      <c r="E200" s="8"/>
      <c r="F200" s="8"/>
    </row>
    <row r="201" spans="2:6" s="5" customFormat="1" x14ac:dyDescent="0.35">
      <c r="B201" s="19"/>
      <c r="C201" s="19"/>
      <c r="D201" s="19"/>
      <c r="E201" s="8"/>
      <c r="F201" s="8"/>
    </row>
    <row r="202" spans="2:6" s="5" customFormat="1" x14ac:dyDescent="0.35">
      <c r="B202" s="19"/>
      <c r="C202" s="19"/>
      <c r="D202" s="19"/>
      <c r="E202" s="8"/>
      <c r="F202" s="8"/>
    </row>
    <row r="203" spans="2:6" s="5" customFormat="1" x14ac:dyDescent="0.35">
      <c r="B203" s="19"/>
      <c r="C203" s="19"/>
      <c r="D203" s="19"/>
      <c r="E203" s="8"/>
      <c r="F203" s="8"/>
    </row>
    <row r="204" spans="2:6" s="5" customFormat="1" x14ac:dyDescent="0.35">
      <c r="B204" s="19"/>
      <c r="C204" s="19"/>
      <c r="D204" s="19"/>
      <c r="E204" s="8"/>
      <c r="F204" s="8"/>
    </row>
    <row r="205" spans="2:6" s="5" customFormat="1" x14ac:dyDescent="0.35">
      <c r="B205" s="19"/>
      <c r="C205" s="19"/>
      <c r="D205" s="19"/>
      <c r="E205" s="8"/>
      <c r="F205" s="8"/>
    </row>
    <row r="206" spans="2:6" s="5" customFormat="1" x14ac:dyDescent="0.35">
      <c r="B206" s="19"/>
      <c r="C206" s="19"/>
      <c r="D206" s="19"/>
      <c r="E206" s="8"/>
      <c r="F206" s="8"/>
    </row>
    <row r="207" spans="2:6" s="5" customFormat="1" x14ac:dyDescent="0.35">
      <c r="B207" s="19"/>
      <c r="C207" s="19"/>
      <c r="D207" s="19"/>
      <c r="E207" s="8"/>
      <c r="F207" s="8"/>
    </row>
    <row r="208" spans="2:6" s="5" customFormat="1" x14ac:dyDescent="0.35">
      <c r="B208" s="19"/>
      <c r="C208" s="19"/>
      <c r="D208" s="19"/>
      <c r="E208" s="8"/>
      <c r="F208" s="8"/>
    </row>
    <row r="209" spans="2:6" s="5" customFormat="1" x14ac:dyDescent="0.35">
      <c r="B209" s="19"/>
      <c r="C209" s="19"/>
      <c r="D209" s="19"/>
      <c r="E209" s="8"/>
      <c r="F209" s="8"/>
    </row>
    <row r="210" spans="2:6" s="5" customFormat="1" x14ac:dyDescent="0.35">
      <c r="B210" s="19"/>
      <c r="C210" s="19"/>
      <c r="D210" s="19"/>
      <c r="E210" s="8"/>
      <c r="F210" s="8"/>
    </row>
    <row r="211" spans="2:6" s="5" customFormat="1" x14ac:dyDescent="0.35">
      <c r="B211" s="19"/>
      <c r="C211" s="19"/>
      <c r="D211" s="19"/>
      <c r="E211" s="8"/>
      <c r="F211" s="8"/>
    </row>
    <row r="212" spans="2:6" s="5" customFormat="1" x14ac:dyDescent="0.35">
      <c r="B212" s="19"/>
      <c r="C212" s="19"/>
      <c r="D212" s="19"/>
      <c r="E212" s="8"/>
      <c r="F212" s="8"/>
    </row>
  </sheetData>
  <pageMargins left="0.70866141732283472" right="0.70866141732283472" top="0.74803149606299213" bottom="0.74803149606299213" header="0.31496062992125984" footer="0.31496062992125984"/>
  <pageSetup scale="65" orientation="portrait" horizontalDpi="4294967294" verticalDpi="4294967294" r:id="rId1"/>
  <ignoredErrors>
    <ignoredError sqref="B65:D65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S272"/>
  <sheetViews>
    <sheetView view="pageBreakPreview" topLeftCell="A52" zoomScale="91" zoomScaleNormal="100" zoomScaleSheetLayoutView="91" workbookViewId="0">
      <selection activeCell="B5" sqref="B5:G64"/>
    </sheetView>
  </sheetViews>
  <sheetFormatPr baseColWidth="10" defaultColWidth="11.54296875" defaultRowHeight="15.5" x14ac:dyDescent="0.35"/>
  <cols>
    <col min="1" max="1" width="26.453125" style="2" customWidth="1"/>
    <col min="2" max="4" width="14.1796875" style="27" customWidth="1"/>
    <col min="5" max="5" width="13.26953125" style="8" bestFit="1" customWidth="1"/>
    <col min="6" max="7" width="14.81640625" style="8" customWidth="1"/>
    <col min="8" max="8" width="11.453125" style="8" customWidth="1"/>
    <col min="9" max="9" width="14" style="11" customWidth="1"/>
    <col min="10" max="28" width="11.453125" style="11" customWidth="1"/>
    <col min="29" max="244" width="11.453125" style="2" customWidth="1"/>
    <col min="245" max="245" width="26.453125" style="2" customWidth="1"/>
    <col min="246" max="16384" width="11.54296875" style="2"/>
  </cols>
  <sheetData>
    <row r="1" spans="1:253" s="8" customFormat="1" x14ac:dyDescent="0.35">
      <c r="A1" s="1" t="s">
        <v>65</v>
      </c>
      <c r="B1" s="11"/>
      <c r="C1" s="11"/>
      <c r="D1" s="11"/>
      <c r="E1" s="11"/>
      <c r="F1" s="11"/>
      <c r="G1" s="11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</row>
    <row r="2" spans="1:253" s="8" customFormat="1" x14ac:dyDescent="0.35">
      <c r="A2" s="1" t="s">
        <v>0</v>
      </c>
      <c r="B2" s="11"/>
      <c r="C2" s="11"/>
      <c r="D2" s="11"/>
      <c r="E2" s="11"/>
      <c r="F2" s="11"/>
      <c r="G2" s="11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</row>
    <row r="3" spans="1:253" x14ac:dyDescent="0.35">
      <c r="A3" s="4"/>
      <c r="B3" s="8"/>
      <c r="C3" s="8"/>
      <c r="D3" s="8"/>
    </row>
    <row r="4" spans="1:253" s="15" customFormat="1" x14ac:dyDescent="0.35">
      <c r="A4" s="21" t="s">
        <v>63</v>
      </c>
      <c r="B4" s="28">
        <v>1995</v>
      </c>
      <c r="C4" s="28">
        <v>2002</v>
      </c>
      <c r="D4" s="28">
        <v>2008</v>
      </c>
      <c r="E4" s="28">
        <v>2014</v>
      </c>
      <c r="F4" s="28">
        <v>2017</v>
      </c>
      <c r="G4" s="28">
        <v>2020</v>
      </c>
      <c r="H4" s="28" t="s">
        <v>77</v>
      </c>
      <c r="I4" s="22" t="s">
        <v>85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</row>
    <row r="5" spans="1:253" s="8" customFormat="1" x14ac:dyDescent="0.35">
      <c r="A5" s="17" t="s">
        <v>1</v>
      </c>
      <c r="B5" s="18">
        <v>562.6</v>
      </c>
      <c r="C5" s="18">
        <v>572.04</v>
      </c>
      <c r="D5" s="18">
        <v>937.09999813698232</v>
      </c>
      <c r="E5" s="18">
        <v>1043.32</v>
      </c>
      <c r="F5" s="18">
        <v>1178.2699</v>
      </c>
      <c r="G5" s="110">
        <v>1256.9399999999987</v>
      </c>
      <c r="H5" s="85">
        <f>IFERROR(+G5/F5-1," ")</f>
        <v>6.6767469830128601E-2</v>
      </c>
      <c r="I5" s="81">
        <f>IFERROR(+G5/$G$65," ")</f>
        <v>2.5624951453994817E-2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</row>
    <row r="6" spans="1:253" s="8" customFormat="1" x14ac:dyDescent="0.35">
      <c r="A6" s="17" t="s">
        <v>21</v>
      </c>
      <c r="B6" s="18">
        <v>10.8</v>
      </c>
      <c r="C6" s="18">
        <v>52.84</v>
      </c>
      <c r="D6" s="18">
        <v>341.36000014841557</v>
      </c>
      <c r="E6" s="18">
        <v>236.01000999999999</v>
      </c>
      <c r="F6" s="18">
        <v>220.95000999999999</v>
      </c>
      <c r="G6" s="110">
        <v>233.61000000000004</v>
      </c>
      <c r="H6" s="85">
        <f t="shared" ref="H6:H65" si="0">IFERROR(+G6/F6-1," ")</f>
        <v>5.7297983376420891E-2</v>
      </c>
      <c r="I6" s="81">
        <f t="shared" ref="I6:I65" si="1">IFERROR(+G6/$G$65," ")</f>
        <v>4.762554226269939E-3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</row>
    <row r="7" spans="1:253" s="8" customFormat="1" x14ac:dyDescent="0.35">
      <c r="A7" s="17" t="s">
        <v>22</v>
      </c>
      <c r="B7" s="18"/>
      <c r="C7" s="18"/>
      <c r="D7" s="18"/>
      <c r="E7" s="18"/>
      <c r="F7" s="18"/>
      <c r="G7" s="110"/>
      <c r="H7" s="85" t="str">
        <f t="shared" si="0"/>
        <v xml:space="preserve"> </v>
      </c>
      <c r="I7" s="8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</row>
    <row r="8" spans="1:253" s="8" customFormat="1" x14ac:dyDescent="0.35">
      <c r="A8" s="17" t="s">
        <v>23</v>
      </c>
      <c r="B8" s="18">
        <v>0.3</v>
      </c>
      <c r="C8" s="18"/>
      <c r="D8" s="18"/>
      <c r="E8" s="18"/>
      <c r="F8" s="18"/>
      <c r="G8" s="110"/>
      <c r="H8" s="85" t="str">
        <f t="shared" si="0"/>
        <v xml:space="preserve"> </v>
      </c>
      <c r="I8" s="8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</row>
    <row r="9" spans="1:253" s="8" customFormat="1" x14ac:dyDescent="0.35">
      <c r="A9" s="17" t="s">
        <v>24</v>
      </c>
      <c r="B9" s="18">
        <v>85.4</v>
      </c>
      <c r="C9" s="18">
        <v>53.63</v>
      </c>
      <c r="D9" s="18">
        <v>35.65999960899353</v>
      </c>
      <c r="E9" s="18">
        <v>22.69</v>
      </c>
      <c r="F9" s="18">
        <v>25.32</v>
      </c>
      <c r="G9" s="110">
        <v>27.930000000000003</v>
      </c>
      <c r="H9" s="85">
        <f t="shared" si="0"/>
        <v>0.1030805687203793</v>
      </c>
      <c r="I9" s="81">
        <f t="shared" si="1"/>
        <v>5.694025920967398E-4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</row>
    <row r="10" spans="1:253" s="8" customFormat="1" x14ac:dyDescent="0.35">
      <c r="A10" s="17" t="s">
        <v>25</v>
      </c>
      <c r="B10" s="18">
        <v>0.4</v>
      </c>
      <c r="C10" s="18"/>
      <c r="D10" s="18"/>
      <c r="E10" s="18"/>
      <c r="F10" s="18"/>
      <c r="G10" s="110"/>
      <c r="H10" s="85" t="str">
        <f t="shared" si="0"/>
        <v xml:space="preserve"> </v>
      </c>
      <c r="I10" s="8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</row>
    <row r="11" spans="1:253" s="8" customFormat="1" x14ac:dyDescent="0.35">
      <c r="A11" s="17" t="s">
        <v>2</v>
      </c>
      <c r="B11" s="18">
        <v>5.0999999999999996</v>
      </c>
      <c r="C11" s="18">
        <v>77.3</v>
      </c>
      <c r="D11" s="18">
        <v>209.10999983735383</v>
      </c>
      <c r="E11" s="18">
        <v>242.67</v>
      </c>
      <c r="F11" s="18">
        <v>211.70999</v>
      </c>
      <c r="G11" s="110">
        <v>240.2600000000001</v>
      </c>
      <c r="H11" s="85">
        <f t="shared" si="0"/>
        <v>0.13485433540476799</v>
      </c>
      <c r="I11" s="81">
        <f t="shared" si="1"/>
        <v>4.8981262720072588E-3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</row>
    <row r="12" spans="1:253" s="8" customFormat="1" x14ac:dyDescent="0.35">
      <c r="A12" s="17" t="s">
        <v>26</v>
      </c>
      <c r="B12" s="18">
        <v>599.4</v>
      </c>
      <c r="C12" s="18">
        <v>280.74</v>
      </c>
      <c r="D12" s="18">
        <v>155.87000058963895</v>
      </c>
      <c r="E12" s="18">
        <v>108.83</v>
      </c>
      <c r="F12" s="18">
        <v>112.08</v>
      </c>
      <c r="G12" s="110">
        <v>107.03999999999996</v>
      </c>
      <c r="H12" s="85">
        <f t="shared" si="0"/>
        <v>-4.4967880085653444E-2</v>
      </c>
      <c r="I12" s="81">
        <f t="shared" si="1"/>
        <v>2.1822002670259578E-3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</row>
    <row r="13" spans="1:253" s="8" customFormat="1" x14ac:dyDescent="0.35">
      <c r="A13" s="17" t="s">
        <v>3</v>
      </c>
      <c r="B13" s="18">
        <v>175.9</v>
      </c>
      <c r="C13" s="18">
        <v>146.65</v>
      </c>
      <c r="D13" s="18">
        <v>269.74999864399433</v>
      </c>
      <c r="E13" s="18">
        <v>134.47</v>
      </c>
      <c r="F13" s="18">
        <v>141.68</v>
      </c>
      <c r="G13" s="110">
        <v>142.72999999999999</v>
      </c>
      <c r="H13" s="85">
        <f t="shared" si="0"/>
        <v>7.411067193675791E-3</v>
      </c>
      <c r="I13" s="81">
        <f t="shared" si="1"/>
        <v>2.9098042237725619E-3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</row>
    <row r="14" spans="1:253" s="8" customFormat="1" x14ac:dyDescent="0.35">
      <c r="A14" s="17" t="s">
        <v>4</v>
      </c>
      <c r="B14" s="18">
        <v>634</v>
      </c>
      <c r="C14" s="18">
        <v>583.28</v>
      </c>
      <c r="D14" s="18">
        <v>206.99000085890293</v>
      </c>
      <c r="E14" s="18">
        <v>112.83</v>
      </c>
      <c r="F14" s="18">
        <v>104.95</v>
      </c>
      <c r="G14" s="110">
        <v>50.43</v>
      </c>
      <c r="H14" s="85">
        <f t="shared" si="0"/>
        <v>-0.51948546927108152</v>
      </c>
      <c r="I14" s="81">
        <f t="shared" si="1"/>
        <v>1.0281050024861648E-3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</row>
    <row r="15" spans="1:253" s="8" customFormat="1" x14ac:dyDescent="0.35">
      <c r="A15" s="17" t="s">
        <v>27</v>
      </c>
      <c r="B15" s="18"/>
      <c r="C15" s="18"/>
      <c r="D15" s="18"/>
      <c r="E15" s="18"/>
      <c r="F15" s="18"/>
      <c r="G15" s="110"/>
      <c r="H15" s="85" t="str">
        <f t="shared" si="0"/>
        <v xml:space="preserve"> </v>
      </c>
      <c r="I15" s="8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</row>
    <row r="16" spans="1:253" s="8" customFormat="1" x14ac:dyDescent="0.35">
      <c r="A16" s="17" t="s">
        <v>5</v>
      </c>
      <c r="B16" s="18">
        <v>433</v>
      </c>
      <c r="C16" s="18">
        <v>525.27</v>
      </c>
      <c r="D16" s="18">
        <v>414.11000075191259</v>
      </c>
      <c r="E16" s="18">
        <v>295.39</v>
      </c>
      <c r="F16" s="18">
        <v>244.18001000000001</v>
      </c>
      <c r="G16" s="110">
        <v>205.64000000000001</v>
      </c>
      <c r="H16" s="85">
        <f t="shared" si="0"/>
        <v>-0.15783441896001227</v>
      </c>
      <c r="I16" s="81">
        <f t="shared" si="1"/>
        <v>4.1923361632213952E-3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</row>
    <row r="17" spans="1:253" s="8" customFormat="1" x14ac:dyDescent="0.35">
      <c r="A17" s="17" t="s">
        <v>6</v>
      </c>
      <c r="B17" s="18">
        <v>779.1</v>
      </c>
      <c r="C17" s="18">
        <v>743.36</v>
      </c>
      <c r="D17" s="18">
        <v>411.97000021860003</v>
      </c>
      <c r="E17" s="18">
        <v>304.08999999999997</v>
      </c>
      <c r="F17" s="18">
        <v>303.62</v>
      </c>
      <c r="G17" s="110">
        <v>230.75999999999985</v>
      </c>
      <c r="H17" s="85">
        <f t="shared" si="0"/>
        <v>-0.23997101640208207</v>
      </c>
      <c r="I17" s="81">
        <f t="shared" si="1"/>
        <v>4.7044519209539408E-3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</row>
    <row r="18" spans="1:253" s="8" customFormat="1" x14ac:dyDescent="0.35">
      <c r="A18" s="17" t="s">
        <v>7</v>
      </c>
      <c r="B18" s="18">
        <v>2046.4</v>
      </c>
      <c r="C18" s="18">
        <v>2540.13</v>
      </c>
      <c r="D18" s="18">
        <v>3251.3099985457957</v>
      </c>
      <c r="E18" s="18">
        <v>3049.23</v>
      </c>
      <c r="F18" s="18">
        <v>2959.88</v>
      </c>
      <c r="G18" s="110">
        <v>1990.1499999999969</v>
      </c>
      <c r="H18" s="85">
        <f t="shared" si="0"/>
        <v>-0.32762476857169998</v>
      </c>
      <c r="I18" s="81">
        <f t="shared" si="1"/>
        <v>4.0572737868289466E-2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</row>
    <row r="19" spans="1:253" s="8" customFormat="1" x14ac:dyDescent="0.35">
      <c r="A19" s="17" t="s">
        <v>28</v>
      </c>
      <c r="B19" s="18"/>
      <c r="C19" s="18"/>
      <c r="D19" s="18"/>
      <c r="E19" s="18"/>
      <c r="F19" s="18"/>
      <c r="G19" s="110"/>
      <c r="H19" s="85" t="str">
        <f t="shared" si="0"/>
        <v xml:space="preserve"> </v>
      </c>
      <c r="I19" s="8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</row>
    <row r="20" spans="1:253" s="8" customFormat="1" x14ac:dyDescent="0.35">
      <c r="A20" s="17" t="s">
        <v>29</v>
      </c>
      <c r="B20" s="18">
        <v>7.4</v>
      </c>
      <c r="C20" s="18">
        <v>1.58</v>
      </c>
      <c r="D20" s="18">
        <v>1.3500000536441803</v>
      </c>
      <c r="E20" s="18">
        <v>1.05</v>
      </c>
      <c r="F20" s="18">
        <v>1.2</v>
      </c>
      <c r="G20" s="110">
        <v>1.05</v>
      </c>
      <c r="H20" s="85">
        <f t="shared" si="0"/>
        <v>-0.12499999999999989</v>
      </c>
      <c r="I20" s="81">
        <f t="shared" si="1"/>
        <v>2.1406112484839841E-5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</row>
    <row r="21" spans="1:253" s="8" customFormat="1" x14ac:dyDescent="0.35">
      <c r="A21" s="17" t="s">
        <v>30</v>
      </c>
      <c r="B21" s="18">
        <v>136.30000000000001</v>
      </c>
      <c r="C21" s="18">
        <v>100.53</v>
      </c>
      <c r="D21" s="18">
        <v>29.420000195503235</v>
      </c>
      <c r="E21" s="18">
        <v>3.6</v>
      </c>
      <c r="F21" s="18">
        <v>1</v>
      </c>
      <c r="G21" s="110">
        <v>1.42</v>
      </c>
      <c r="H21" s="85">
        <f t="shared" si="0"/>
        <v>0.41999999999999993</v>
      </c>
      <c r="I21" s="81">
        <f t="shared" si="1"/>
        <v>2.8949218789021497E-5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</row>
    <row r="22" spans="1:253" s="8" customFormat="1" x14ac:dyDescent="0.35">
      <c r="A22" s="17" t="s">
        <v>31</v>
      </c>
      <c r="B22" s="18"/>
      <c r="C22" s="18"/>
      <c r="D22" s="18">
        <v>22.849999964237213</v>
      </c>
      <c r="E22" s="18">
        <v>167.58001999999999</v>
      </c>
      <c r="F22" s="18">
        <v>78.23</v>
      </c>
      <c r="G22" s="110">
        <v>14.499999999999998</v>
      </c>
      <c r="H22" s="85">
        <f t="shared" si="0"/>
        <v>-0.81464911159401765</v>
      </c>
      <c r="I22" s="81">
        <f t="shared" si="1"/>
        <v>2.9560822002874061E-4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</row>
    <row r="23" spans="1:253" s="8" customFormat="1" x14ac:dyDescent="0.35">
      <c r="A23" s="17" t="s">
        <v>32</v>
      </c>
      <c r="B23" s="18"/>
      <c r="C23" s="18"/>
      <c r="D23" s="18"/>
      <c r="E23" s="18"/>
      <c r="F23" s="18"/>
      <c r="G23" s="110"/>
      <c r="H23" s="85" t="str">
        <f t="shared" si="0"/>
        <v xml:space="preserve"> </v>
      </c>
      <c r="I23" s="8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</row>
    <row r="24" spans="1:253" s="8" customFormat="1" x14ac:dyDescent="0.35">
      <c r="A24" s="17" t="s">
        <v>33</v>
      </c>
      <c r="B24" s="18">
        <v>0.1</v>
      </c>
      <c r="C24" s="18"/>
      <c r="D24" s="18">
        <v>0.64999997615814209</v>
      </c>
      <c r="E24" s="18"/>
      <c r="F24" s="18"/>
      <c r="G24" s="110"/>
      <c r="H24" s="85" t="str">
        <f t="shared" si="0"/>
        <v xml:space="preserve"> </v>
      </c>
      <c r="I24" s="8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</row>
    <row r="25" spans="1:253" s="8" customFormat="1" x14ac:dyDescent="0.35">
      <c r="A25" s="17" t="s">
        <v>34</v>
      </c>
      <c r="B25" s="18">
        <v>0.2</v>
      </c>
      <c r="C25" s="18">
        <v>0.12</v>
      </c>
      <c r="D25" s="18"/>
      <c r="E25" s="18"/>
      <c r="F25" s="18"/>
      <c r="G25" s="110"/>
      <c r="H25" s="85" t="str">
        <f t="shared" si="0"/>
        <v xml:space="preserve"> </v>
      </c>
      <c r="I25" s="8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</row>
    <row r="26" spans="1:253" s="8" customFormat="1" x14ac:dyDescent="0.35">
      <c r="A26" s="17" t="s">
        <v>35</v>
      </c>
      <c r="B26" s="18"/>
      <c r="C26" s="18"/>
      <c r="D26" s="18"/>
      <c r="E26" s="18"/>
      <c r="F26" s="18"/>
      <c r="G26" s="110"/>
      <c r="H26" s="85" t="str">
        <f t="shared" si="0"/>
        <v xml:space="preserve"> </v>
      </c>
      <c r="I26" s="8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</row>
    <row r="27" spans="1:253" s="8" customFormat="1" x14ac:dyDescent="0.35">
      <c r="A27" s="17" t="s">
        <v>36</v>
      </c>
      <c r="B27" s="18">
        <v>3</v>
      </c>
      <c r="C27" s="18">
        <v>8.5399999999999991</v>
      </c>
      <c r="D27" s="18">
        <v>17.949999917298555</v>
      </c>
      <c r="E27" s="18">
        <v>5.7</v>
      </c>
      <c r="F27" s="18">
        <v>6.83</v>
      </c>
      <c r="G27" s="110">
        <v>25.79</v>
      </c>
      <c r="H27" s="85">
        <f t="shared" si="0"/>
        <v>2.7759882869692531</v>
      </c>
      <c r="I27" s="81">
        <f t="shared" si="1"/>
        <v>5.2577489617525663E-4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</row>
    <row r="28" spans="1:253" s="8" customFormat="1" x14ac:dyDescent="0.35">
      <c r="A28" s="17" t="s">
        <v>37</v>
      </c>
      <c r="B28" s="18"/>
      <c r="C28" s="18"/>
      <c r="D28" s="18"/>
      <c r="E28" s="18"/>
      <c r="F28" s="18"/>
      <c r="G28" s="110"/>
      <c r="H28" s="85" t="str">
        <f t="shared" si="0"/>
        <v xml:space="preserve"> </v>
      </c>
      <c r="I28" s="8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</row>
    <row r="29" spans="1:253" s="8" customFormat="1" x14ac:dyDescent="0.35">
      <c r="A29" s="17" t="s">
        <v>8</v>
      </c>
      <c r="B29" s="18">
        <v>889.2</v>
      </c>
      <c r="C29" s="18">
        <v>258.11</v>
      </c>
      <c r="D29" s="18">
        <v>264.60999951139092</v>
      </c>
      <c r="E29" s="18">
        <v>176.26999000000001</v>
      </c>
      <c r="F29" s="18">
        <v>95.82</v>
      </c>
      <c r="G29" s="110">
        <v>71.849999999999966</v>
      </c>
      <c r="H29" s="85">
        <f t="shared" si="0"/>
        <v>-0.25015654351909866</v>
      </c>
      <c r="I29" s="81">
        <f t="shared" si="1"/>
        <v>1.4647896971768969E-3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</row>
    <row r="30" spans="1:253" s="8" customFormat="1" x14ac:dyDescent="0.35">
      <c r="A30" s="17" t="s">
        <v>38</v>
      </c>
      <c r="B30" s="18"/>
      <c r="C30" s="18"/>
      <c r="D30" s="18"/>
      <c r="E30" s="18">
        <v>6.6</v>
      </c>
      <c r="F30" s="18">
        <v>26.46</v>
      </c>
      <c r="G30" s="110">
        <v>48.97</v>
      </c>
      <c r="H30" s="85">
        <f t="shared" si="0"/>
        <v>0.85071806500377911</v>
      </c>
      <c r="I30" s="81">
        <f t="shared" si="1"/>
        <v>9.9834031274533995E-4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</row>
    <row r="31" spans="1:253" s="8" customFormat="1" x14ac:dyDescent="0.35">
      <c r="A31" s="17" t="s">
        <v>75</v>
      </c>
      <c r="B31" s="18"/>
      <c r="C31" s="18"/>
      <c r="D31" s="18">
        <v>3.6</v>
      </c>
      <c r="E31" s="18">
        <v>4.1399999999999997</v>
      </c>
      <c r="F31" s="18">
        <v>3.2</v>
      </c>
      <c r="G31" s="110">
        <v>9.2000000000000011</v>
      </c>
      <c r="H31" s="85">
        <f t="shared" si="0"/>
        <v>1.875</v>
      </c>
      <c r="I31" s="81">
        <f t="shared" si="1"/>
        <v>1.8755831891478718E-4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</row>
    <row r="32" spans="1:253" s="8" customFormat="1" x14ac:dyDescent="0.35">
      <c r="A32" s="17" t="s">
        <v>40</v>
      </c>
      <c r="B32" s="18">
        <v>1.8</v>
      </c>
      <c r="C32" s="18">
        <v>1.44</v>
      </c>
      <c r="D32" s="18">
        <v>9.5300000905990601</v>
      </c>
      <c r="E32" s="18">
        <v>6.25</v>
      </c>
      <c r="F32" s="18">
        <v>12.7</v>
      </c>
      <c r="G32" s="110">
        <v>6.8800000000000008</v>
      </c>
      <c r="H32" s="85">
        <f t="shared" si="0"/>
        <v>-0.45826771653543297</v>
      </c>
      <c r="I32" s="81">
        <f t="shared" si="1"/>
        <v>1.4026100371018868E-4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</row>
    <row r="33" spans="1:253" s="8" customFormat="1" x14ac:dyDescent="0.35">
      <c r="A33" s="17" t="s">
        <v>9</v>
      </c>
      <c r="B33" s="18">
        <v>1191.5</v>
      </c>
      <c r="C33" s="18">
        <v>1704.32</v>
      </c>
      <c r="D33" s="18">
        <v>2466.009994931519</v>
      </c>
      <c r="E33" s="18">
        <v>1466.04</v>
      </c>
      <c r="F33" s="18">
        <v>1657.5</v>
      </c>
      <c r="G33" s="110">
        <v>2021.5099999999991</v>
      </c>
      <c r="H33" s="85">
        <f t="shared" si="0"/>
        <v>0.21961387631975815</v>
      </c>
      <c r="I33" s="81">
        <f t="shared" si="1"/>
        <v>4.1212067094503396E-2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</row>
    <row r="34" spans="1:253" s="8" customFormat="1" x14ac:dyDescent="0.35">
      <c r="A34" s="17" t="s">
        <v>41</v>
      </c>
      <c r="B34" s="18">
        <v>135.6</v>
      </c>
      <c r="C34" s="18">
        <v>103.24</v>
      </c>
      <c r="D34" s="18">
        <v>104.17999951541424</v>
      </c>
      <c r="E34" s="18">
        <v>88</v>
      </c>
      <c r="F34" s="18">
        <v>35.590004</v>
      </c>
      <c r="G34" s="110">
        <v>31.060000000000002</v>
      </c>
      <c r="H34" s="85">
        <f t="shared" si="0"/>
        <v>-0.12728304273301005</v>
      </c>
      <c r="I34" s="81">
        <f t="shared" si="1"/>
        <v>6.3321319407535755E-4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</row>
    <row r="35" spans="1:253" s="8" customFormat="1" x14ac:dyDescent="0.35">
      <c r="A35" s="17" t="s">
        <v>42</v>
      </c>
      <c r="B35" s="18">
        <v>231.2</v>
      </c>
      <c r="C35" s="18">
        <v>482.77</v>
      </c>
      <c r="D35" s="18">
        <v>719.8299978338182</v>
      </c>
      <c r="E35" s="18">
        <v>1096.7699</v>
      </c>
      <c r="F35" s="18">
        <v>1910.17</v>
      </c>
      <c r="G35" s="110">
        <v>2321.3800000000006</v>
      </c>
      <c r="H35" s="85">
        <f t="shared" si="0"/>
        <v>0.21527403320123373</v>
      </c>
      <c r="I35" s="81">
        <f t="shared" si="1"/>
        <v>4.7325448952435734E-2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</row>
    <row r="36" spans="1:253" s="8" customFormat="1" x14ac:dyDescent="0.35">
      <c r="A36" s="17" t="s">
        <v>43</v>
      </c>
      <c r="B36" s="18">
        <v>0.1</v>
      </c>
      <c r="C36" s="18"/>
      <c r="D36" s="18"/>
      <c r="E36" s="18"/>
      <c r="F36" s="18"/>
      <c r="G36" s="110"/>
      <c r="H36" s="85" t="str">
        <f t="shared" si="0"/>
        <v xml:space="preserve"> </v>
      </c>
      <c r="I36" s="8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</row>
    <row r="37" spans="1:253" s="8" customFormat="1" x14ac:dyDescent="0.35">
      <c r="A37" s="17" t="s">
        <v>10</v>
      </c>
      <c r="B37" s="18">
        <v>120.2</v>
      </c>
      <c r="C37" s="18">
        <v>110.96</v>
      </c>
      <c r="D37" s="18">
        <v>138.96999973058701</v>
      </c>
      <c r="E37" s="18">
        <v>130.87</v>
      </c>
      <c r="F37" s="18">
        <v>102.42</v>
      </c>
      <c r="G37" s="110">
        <v>116.88</v>
      </c>
      <c r="H37" s="85">
        <f t="shared" si="0"/>
        <v>0.14118336262448739</v>
      </c>
      <c r="I37" s="81">
        <f t="shared" si="1"/>
        <v>2.3828061211696003E-3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</row>
    <row r="38" spans="1:253" s="8" customFormat="1" x14ac:dyDescent="0.35">
      <c r="A38" s="17" t="s">
        <v>11</v>
      </c>
      <c r="B38" s="18">
        <v>148.69999999999999</v>
      </c>
      <c r="C38" s="18">
        <v>110.84</v>
      </c>
      <c r="D38" s="18">
        <v>73.349999390542507</v>
      </c>
      <c r="E38" s="18">
        <v>41.969996999999999</v>
      </c>
      <c r="F38" s="18">
        <v>47.37</v>
      </c>
      <c r="G38" s="110">
        <v>26.740000000000002</v>
      </c>
      <c r="H38" s="85">
        <f t="shared" si="0"/>
        <v>-0.43550770529871219</v>
      </c>
      <c r="I38" s="81">
        <f t="shared" si="1"/>
        <v>5.451423312805879E-4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</row>
    <row r="39" spans="1:253" s="8" customFormat="1" x14ac:dyDescent="0.35">
      <c r="A39" s="17" t="s">
        <v>78</v>
      </c>
      <c r="B39" s="18"/>
      <c r="C39" s="18"/>
      <c r="D39" s="18"/>
      <c r="E39" s="18"/>
      <c r="F39" s="18">
        <v>0.36</v>
      </c>
      <c r="G39" s="110"/>
      <c r="H39" s="85"/>
      <c r="I39" s="8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</row>
    <row r="40" spans="1:253" s="8" customFormat="1" x14ac:dyDescent="0.35">
      <c r="A40" s="17" t="s">
        <v>44</v>
      </c>
      <c r="B40" s="18">
        <v>2.5</v>
      </c>
      <c r="C40" s="18"/>
      <c r="D40" s="18"/>
      <c r="E40" s="18"/>
      <c r="F40" s="18"/>
      <c r="G40" s="110"/>
      <c r="H40" s="85" t="str">
        <f t="shared" si="0"/>
        <v xml:space="preserve"> </v>
      </c>
      <c r="I40" s="8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</row>
    <row r="41" spans="1:253" s="8" customFormat="1" x14ac:dyDescent="0.35">
      <c r="A41" s="17" t="s">
        <v>12</v>
      </c>
      <c r="B41" s="18">
        <v>48.3</v>
      </c>
      <c r="C41" s="18">
        <v>32.86</v>
      </c>
      <c r="D41" s="18">
        <v>6.10999995470047</v>
      </c>
      <c r="E41" s="18">
        <v>10.53</v>
      </c>
      <c r="F41" s="18">
        <v>23.55</v>
      </c>
      <c r="G41" s="110">
        <v>18.53</v>
      </c>
      <c r="H41" s="85">
        <f t="shared" si="0"/>
        <v>-0.21316348195329082</v>
      </c>
      <c r="I41" s="81">
        <f t="shared" si="1"/>
        <v>3.777669184229355E-4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</row>
    <row r="42" spans="1:253" s="8" customFormat="1" x14ac:dyDescent="0.35">
      <c r="A42" s="17" t="s">
        <v>45</v>
      </c>
      <c r="B42" s="18"/>
      <c r="C42" s="18"/>
      <c r="D42" s="18">
        <v>21.289999604225159</v>
      </c>
      <c r="E42" s="18"/>
      <c r="F42" s="18"/>
      <c r="G42" s="110"/>
      <c r="H42" s="85" t="str">
        <f t="shared" si="0"/>
        <v xml:space="preserve"> </v>
      </c>
      <c r="I42" s="8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</row>
    <row r="43" spans="1:253" s="8" customFormat="1" x14ac:dyDescent="0.35">
      <c r="A43" s="17" t="s">
        <v>46</v>
      </c>
      <c r="B43" s="18"/>
      <c r="C43" s="18"/>
      <c r="D43" s="18"/>
      <c r="E43" s="18"/>
      <c r="F43" s="18"/>
      <c r="G43" s="110"/>
      <c r="H43" s="85" t="str">
        <f t="shared" si="0"/>
        <v xml:space="preserve"> </v>
      </c>
      <c r="I43" s="8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</row>
    <row r="44" spans="1:253" s="8" customFormat="1" x14ac:dyDescent="0.35">
      <c r="A44" s="17" t="s">
        <v>47</v>
      </c>
      <c r="B44" s="18"/>
      <c r="C44" s="18"/>
      <c r="D44" s="18"/>
      <c r="E44" s="18"/>
      <c r="F44" s="18"/>
      <c r="G44" s="110"/>
      <c r="H44" s="85" t="str">
        <f t="shared" si="0"/>
        <v xml:space="preserve"> </v>
      </c>
      <c r="I44" s="8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</row>
    <row r="45" spans="1:253" s="8" customFormat="1" x14ac:dyDescent="0.35">
      <c r="A45" s="17" t="s">
        <v>13</v>
      </c>
      <c r="B45" s="18">
        <v>537.6</v>
      </c>
      <c r="C45" s="18">
        <v>1218.98</v>
      </c>
      <c r="D45" s="18">
        <v>1876.4899980016053</v>
      </c>
      <c r="E45" s="18">
        <v>1555.6401000000001</v>
      </c>
      <c r="F45" s="18">
        <v>1301.73</v>
      </c>
      <c r="G45" s="110">
        <v>1186.0100000000004</v>
      </c>
      <c r="H45" s="85">
        <f t="shared" si="0"/>
        <v>-8.8897083112473019E-2</v>
      </c>
      <c r="I45" s="81">
        <f t="shared" si="1"/>
        <v>2.4178917588709437E-2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</row>
    <row r="46" spans="1:253" s="8" customFormat="1" x14ac:dyDescent="0.35">
      <c r="A46" s="17" t="s">
        <v>14</v>
      </c>
      <c r="B46" s="18">
        <v>797.9</v>
      </c>
      <c r="C46" s="18">
        <v>568.29999999999995</v>
      </c>
      <c r="D46" s="18">
        <v>351.85000032186508</v>
      </c>
      <c r="E46" s="18">
        <v>326.63</v>
      </c>
      <c r="F46" s="18">
        <v>310.12</v>
      </c>
      <c r="G46" s="110">
        <v>295.41000000000008</v>
      </c>
      <c r="H46" s="85">
        <f t="shared" si="0"/>
        <v>-4.7433251644524499E-2</v>
      </c>
      <c r="I46" s="81">
        <f t="shared" si="1"/>
        <v>6.0224568468062274E-3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</row>
    <row r="47" spans="1:253" s="8" customFormat="1" x14ac:dyDescent="0.35">
      <c r="A47" s="17" t="s">
        <v>48</v>
      </c>
      <c r="B47" s="18">
        <v>65.099999999999994</v>
      </c>
      <c r="C47" s="18">
        <v>47.71</v>
      </c>
      <c r="D47" s="18">
        <v>33.829999923706055</v>
      </c>
      <c r="E47" s="18">
        <v>30.15</v>
      </c>
      <c r="F47" s="18">
        <v>19.309999999999999</v>
      </c>
      <c r="G47" s="110">
        <v>21.21</v>
      </c>
      <c r="H47" s="85">
        <f t="shared" si="0"/>
        <v>9.839461418953932E-2</v>
      </c>
      <c r="I47" s="81">
        <f t="shared" si="1"/>
        <v>4.3240347219376476E-4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</row>
    <row r="48" spans="1:253" s="8" customFormat="1" x14ac:dyDescent="0.35">
      <c r="A48" s="17" t="s">
        <v>15</v>
      </c>
      <c r="B48" s="18">
        <v>1479.6</v>
      </c>
      <c r="C48" s="18">
        <v>2219.67</v>
      </c>
      <c r="D48" s="18">
        <v>3287.6200041994452</v>
      </c>
      <c r="E48" s="18">
        <v>5644.0303000000004</v>
      </c>
      <c r="F48" s="18">
        <v>6786.06</v>
      </c>
      <c r="G48" s="110">
        <v>7003.2999999999965</v>
      </c>
      <c r="H48" s="85">
        <f t="shared" si="0"/>
        <v>3.2012684827425142E-2</v>
      </c>
      <c r="I48" s="81">
        <f t="shared" si="1"/>
        <v>0.14277469291912265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</row>
    <row r="49" spans="1:253" s="8" customFormat="1" x14ac:dyDescent="0.35">
      <c r="A49" s="17" t="s">
        <v>49</v>
      </c>
      <c r="B49" s="18"/>
      <c r="C49" s="18"/>
      <c r="D49" s="18">
        <v>7.0000000298023224E-2</v>
      </c>
      <c r="E49" s="18">
        <v>0.25</v>
      </c>
      <c r="F49" s="18">
        <v>0.81</v>
      </c>
      <c r="G49" s="110">
        <v>1.2899999999999998</v>
      </c>
      <c r="H49" s="85">
        <f t="shared" si="0"/>
        <v>0.59259259259259234</v>
      </c>
      <c r="I49" s="81">
        <f t="shared" si="1"/>
        <v>2.6298938195660369E-5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</row>
    <row r="50" spans="1:253" s="8" customFormat="1" x14ac:dyDescent="0.35">
      <c r="A50" s="17" t="s">
        <v>16</v>
      </c>
      <c r="B50" s="18">
        <v>249.1</v>
      </c>
      <c r="C50" s="18">
        <v>483.24</v>
      </c>
      <c r="D50" s="18">
        <v>1078.7299996968359</v>
      </c>
      <c r="E50" s="18">
        <v>1012.5801</v>
      </c>
      <c r="F50" s="18">
        <v>1020.93994</v>
      </c>
      <c r="G50" s="110">
        <v>820.84000000000015</v>
      </c>
      <c r="H50" s="85">
        <f t="shared" si="0"/>
        <v>-0.19599579971374204</v>
      </c>
      <c r="I50" s="81">
        <f t="shared" si="1"/>
        <v>1.6734279401958034E-2</v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</row>
    <row r="51" spans="1:253" s="8" customFormat="1" x14ac:dyDescent="0.35">
      <c r="A51" s="17" t="s">
        <v>17</v>
      </c>
      <c r="B51" s="18">
        <v>8071.2</v>
      </c>
      <c r="C51" s="18">
        <v>14929.82</v>
      </c>
      <c r="D51" s="18">
        <v>22007.590022001415</v>
      </c>
      <c r="E51" s="18">
        <v>18588.02</v>
      </c>
      <c r="F51" s="18">
        <v>19134.521000000001</v>
      </c>
      <c r="G51" s="110">
        <v>20317.800000000116</v>
      </c>
      <c r="H51" s="85">
        <f t="shared" si="0"/>
        <v>6.1840011568625952E-2</v>
      </c>
      <c r="I51" s="81">
        <f t="shared" si="1"/>
        <v>0.41421439261379178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</row>
    <row r="52" spans="1:253" s="8" customFormat="1" x14ac:dyDescent="0.35">
      <c r="A52" s="17" t="s">
        <v>50</v>
      </c>
      <c r="B52" s="18">
        <v>88.6</v>
      </c>
      <c r="C52" s="18">
        <v>43.63</v>
      </c>
      <c r="D52" s="18">
        <v>33.270000000000003</v>
      </c>
      <c r="E52" s="18">
        <v>34.81</v>
      </c>
      <c r="F52" s="18">
        <v>26.01</v>
      </c>
      <c r="G52" s="110">
        <v>11.95</v>
      </c>
      <c r="H52" s="85">
        <f t="shared" si="0"/>
        <v>-0.54056132256824307</v>
      </c>
      <c r="I52" s="81">
        <f t="shared" si="1"/>
        <v>2.4362194685127245E-4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</row>
    <row r="53" spans="1:253" s="8" customFormat="1" x14ac:dyDescent="0.35">
      <c r="A53" s="17" t="s">
        <v>51</v>
      </c>
      <c r="B53" s="18"/>
      <c r="C53" s="18"/>
      <c r="D53" s="18">
        <v>0.5</v>
      </c>
      <c r="E53" s="18"/>
      <c r="F53" s="18">
        <v>0.05</v>
      </c>
      <c r="G53" s="110"/>
      <c r="H53" s="85">
        <f t="shared" si="0"/>
        <v>-1</v>
      </c>
      <c r="I53" s="81">
        <f t="shared" si="1"/>
        <v>0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</row>
    <row r="54" spans="1:253" s="8" customFormat="1" x14ac:dyDescent="0.35">
      <c r="A54" s="17" t="s">
        <v>19</v>
      </c>
      <c r="B54" s="18">
        <v>590.6</v>
      </c>
      <c r="C54" s="18">
        <v>272.51</v>
      </c>
      <c r="D54" s="18">
        <v>106.41000044345856</v>
      </c>
      <c r="E54" s="18">
        <v>141.65</v>
      </c>
      <c r="F54" s="18">
        <v>102.71</v>
      </c>
      <c r="G54" s="110">
        <v>39.569999999999993</v>
      </c>
      <c r="H54" s="85">
        <f t="shared" si="0"/>
        <v>-0.61474053159380793</v>
      </c>
      <c r="I54" s="81">
        <f t="shared" si="1"/>
        <v>8.0670463907153548E-4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</row>
    <row r="55" spans="1:253" s="8" customFormat="1" x14ac:dyDescent="0.35">
      <c r="A55" s="17" t="s">
        <v>18</v>
      </c>
      <c r="B55" s="18">
        <v>86.5</v>
      </c>
      <c r="C55" s="18">
        <v>46.28</v>
      </c>
      <c r="D55" s="18">
        <v>2</v>
      </c>
      <c r="E55" s="18">
        <v>1.5</v>
      </c>
      <c r="F55" s="18"/>
      <c r="G55" s="110">
        <v>1.0900000000000001</v>
      </c>
      <c r="H55" s="85" t="str">
        <f t="shared" si="0"/>
        <v xml:space="preserve"> </v>
      </c>
      <c r="I55" s="81">
        <f t="shared" si="1"/>
        <v>2.2221583436643263E-5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</row>
    <row r="56" spans="1:253" s="8" customFormat="1" x14ac:dyDescent="0.35">
      <c r="A56" s="17" t="s">
        <v>52</v>
      </c>
      <c r="B56" s="18">
        <v>0.1</v>
      </c>
      <c r="C56" s="18">
        <v>0.21</v>
      </c>
      <c r="D56" s="18">
        <v>1.2899999842047691</v>
      </c>
      <c r="E56" s="18">
        <v>7.85</v>
      </c>
      <c r="F56" s="18">
        <v>11.499999000000001</v>
      </c>
      <c r="G56" s="110">
        <v>13.270000000000001</v>
      </c>
      <c r="H56" s="85">
        <f t="shared" si="0"/>
        <v>0.15391314381853438</v>
      </c>
      <c r="I56" s="81">
        <f t="shared" si="1"/>
        <v>2.705324882607854E-4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</row>
    <row r="57" spans="1:253" s="8" customFormat="1" x14ac:dyDescent="0.35">
      <c r="A57" s="17" t="s">
        <v>53</v>
      </c>
      <c r="B57" s="18"/>
      <c r="C57" s="18">
        <v>21.6</v>
      </c>
      <c r="D57" s="18">
        <v>22.629999995231628</v>
      </c>
      <c r="E57" s="18">
        <v>15.16</v>
      </c>
      <c r="F57" s="18">
        <v>12.59</v>
      </c>
      <c r="G57" s="110">
        <v>4.8</v>
      </c>
      <c r="H57" s="85">
        <f t="shared" si="0"/>
        <v>-0.61874503574265294</v>
      </c>
      <c r="I57" s="81">
        <f t="shared" si="1"/>
        <v>9.7856514216410696E-5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</row>
    <row r="58" spans="1:253" s="8" customFormat="1" x14ac:dyDescent="0.35">
      <c r="A58" s="17" t="s">
        <v>54</v>
      </c>
      <c r="B58" s="18">
        <v>74.3</v>
      </c>
      <c r="C58" s="18">
        <v>130.88</v>
      </c>
      <c r="D58" s="18">
        <v>139.76000056415796</v>
      </c>
      <c r="E58" s="18">
        <v>86.22</v>
      </c>
      <c r="F58" s="18">
        <v>80.039990000000003</v>
      </c>
      <c r="G58" s="110">
        <v>66.019999999999982</v>
      </c>
      <c r="H58" s="85">
        <f t="shared" si="0"/>
        <v>-0.17516231573742103</v>
      </c>
      <c r="I58" s="81">
        <f t="shared" si="1"/>
        <v>1.3459348059515484E-3</v>
      </c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</row>
    <row r="59" spans="1:253" s="8" customFormat="1" x14ac:dyDescent="0.35">
      <c r="A59" s="17" t="s">
        <v>55</v>
      </c>
      <c r="B59" s="18"/>
      <c r="C59" s="18"/>
      <c r="D59" s="18"/>
      <c r="E59" s="18"/>
      <c r="F59" s="18"/>
      <c r="G59" s="110"/>
      <c r="H59" s="85" t="str">
        <f t="shared" si="0"/>
        <v xml:space="preserve"> </v>
      </c>
      <c r="I59" s="8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</row>
    <row r="60" spans="1:253" s="8" customFormat="1" x14ac:dyDescent="0.35">
      <c r="A60" s="17" t="s">
        <v>56</v>
      </c>
      <c r="B60" s="18">
        <v>9.3000000000000007</v>
      </c>
      <c r="C60" s="18">
        <v>4.59</v>
      </c>
      <c r="D60" s="18">
        <v>3.1200000047683716</v>
      </c>
      <c r="E60" s="18"/>
      <c r="F60" s="18"/>
      <c r="G60" s="110"/>
      <c r="H60" s="85" t="str">
        <f t="shared" si="0"/>
        <v xml:space="preserve"> </v>
      </c>
      <c r="I60" s="8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</row>
    <row r="61" spans="1:253" s="8" customFormat="1" x14ac:dyDescent="0.35">
      <c r="A61" s="17" t="s">
        <v>57</v>
      </c>
      <c r="B61" s="18">
        <v>163.1</v>
      </c>
      <c r="C61" s="18">
        <v>111.27</v>
      </c>
      <c r="D61" s="18">
        <v>82.889999635517597</v>
      </c>
      <c r="E61" s="18">
        <v>82.52</v>
      </c>
      <c r="F61" s="18">
        <v>117.07</v>
      </c>
      <c r="G61" s="110">
        <v>97.829999999999956</v>
      </c>
      <c r="H61" s="85">
        <f t="shared" si="0"/>
        <v>-0.16434611770735486</v>
      </c>
      <c r="I61" s="81">
        <f t="shared" si="1"/>
        <v>1.9944380803732197E-3</v>
      </c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</row>
    <row r="62" spans="1:253" s="8" customFormat="1" x14ac:dyDescent="0.35">
      <c r="A62" s="17" t="s">
        <v>20</v>
      </c>
      <c r="B62" s="18">
        <v>10851.5</v>
      </c>
      <c r="C62" s="18">
        <v>10374.83</v>
      </c>
      <c r="D62" s="18">
        <v>11715.340009197593</v>
      </c>
      <c r="E62" s="18">
        <v>10770.88</v>
      </c>
      <c r="F62" s="18">
        <v>11190.32</v>
      </c>
      <c r="G62" s="110">
        <v>9969.7700000000077</v>
      </c>
      <c r="H62" s="85">
        <f t="shared" si="0"/>
        <v>-0.10907194789782526</v>
      </c>
      <c r="I62" s="81">
        <f t="shared" si="1"/>
        <v>0.20325144577903034</v>
      </c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</row>
    <row r="63" spans="1:253" s="8" customFormat="1" x14ac:dyDescent="0.35">
      <c r="A63" s="17" t="s">
        <v>58</v>
      </c>
      <c r="B63" s="18"/>
      <c r="C63" s="18"/>
      <c r="D63" s="18"/>
      <c r="E63" s="18"/>
      <c r="F63" s="18"/>
      <c r="G63" s="110"/>
      <c r="H63" s="85" t="str">
        <f t="shared" si="0"/>
        <v xml:space="preserve"> </v>
      </c>
      <c r="I63" s="8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</row>
    <row r="64" spans="1:253" s="8" customFormat="1" x14ac:dyDescent="0.35">
      <c r="A64" s="17" t="s">
        <v>59</v>
      </c>
      <c r="B64" s="18"/>
      <c r="C64" s="18"/>
      <c r="D64" s="18"/>
      <c r="E64" s="18"/>
      <c r="F64" s="18"/>
      <c r="G64" s="110"/>
      <c r="H64" s="85" t="str">
        <f t="shared" si="0"/>
        <v xml:space="preserve"> </v>
      </c>
      <c r="I64" s="8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</row>
    <row r="65" spans="1:253" s="15" customFormat="1" x14ac:dyDescent="0.35">
      <c r="A65" s="23" t="s">
        <v>61</v>
      </c>
      <c r="B65" s="24">
        <f t="shared" ref="B65:G65" si="2">SUM(B5:B64)</f>
        <v>31312.999999999993</v>
      </c>
      <c r="C65" s="24">
        <f t="shared" si="2"/>
        <v>38964.069999999992</v>
      </c>
      <c r="D65" s="24">
        <f t="shared" si="2"/>
        <v>50856.320021980326</v>
      </c>
      <c r="E65" s="24">
        <f t="shared" si="2"/>
        <v>47052.790416999997</v>
      </c>
      <c r="F65" s="24">
        <f t="shared" si="2"/>
        <v>49618.820842999994</v>
      </c>
      <c r="G65" s="24">
        <f t="shared" si="2"/>
        <v>49051.410000000105</v>
      </c>
      <c r="H65" s="86">
        <f t="shared" si="0"/>
        <v>-1.1435395548702099E-2</v>
      </c>
      <c r="I65" s="86">
        <f t="shared" si="1"/>
        <v>1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</row>
    <row r="66" spans="1:253" s="3" customFormat="1" x14ac:dyDescent="0.35">
      <c r="A66" s="10" t="s">
        <v>66</v>
      </c>
      <c r="B66" s="19"/>
      <c r="C66" s="19"/>
      <c r="D66" s="19"/>
      <c r="E66" s="8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253" s="6" customFormat="1" x14ac:dyDescent="0.3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53" s="6" customFormat="1" x14ac:dyDescent="0.3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53" s="5" customFormat="1" x14ac:dyDescent="0.35">
      <c r="A69" s="8"/>
      <c r="B69" s="8"/>
      <c r="C69" s="8"/>
      <c r="D69" s="8"/>
      <c r="E69" s="8"/>
      <c r="F69" s="8"/>
      <c r="G69" s="8"/>
      <c r="H69" s="8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53" s="5" customFormat="1" x14ac:dyDescent="0.35">
      <c r="A70" s="8"/>
      <c r="B70" s="8"/>
      <c r="C70" s="8"/>
      <c r="D70" s="8"/>
      <c r="E70" s="8"/>
      <c r="F70" s="8"/>
      <c r="G70" s="8"/>
      <c r="H70" s="8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53" s="5" customFormat="1" x14ac:dyDescent="0.35">
      <c r="A71" s="8"/>
      <c r="B71" s="8"/>
      <c r="C71" s="8"/>
      <c r="D71" s="8"/>
      <c r="E71" s="8"/>
      <c r="F71" s="8"/>
      <c r="G71" s="8"/>
      <c r="H71" s="8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53" s="5" customFormat="1" x14ac:dyDescent="0.35">
      <c r="A72" s="8"/>
      <c r="B72" s="8"/>
      <c r="C72" s="8"/>
      <c r="D72" s="8"/>
      <c r="E72" s="8"/>
      <c r="F72" s="8"/>
      <c r="G72" s="8"/>
      <c r="H72" s="8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53" s="5" customFormat="1" x14ac:dyDescent="0.35">
      <c r="A73" s="8"/>
      <c r="B73" s="8"/>
      <c r="C73" s="8"/>
      <c r="D73" s="8"/>
      <c r="E73" s="8"/>
      <c r="F73" s="8"/>
      <c r="G73" s="8"/>
      <c r="H73" s="8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53" s="5" customFormat="1" x14ac:dyDescent="0.35">
      <c r="A74" s="8"/>
      <c r="B74" s="8"/>
      <c r="C74" s="8"/>
      <c r="D74" s="8"/>
      <c r="E74" s="8"/>
      <c r="F74" s="8"/>
      <c r="G74" s="8"/>
      <c r="H74" s="8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53" s="5" customFormat="1" x14ac:dyDescent="0.35">
      <c r="A75" s="8"/>
      <c r="B75" s="8"/>
      <c r="C75" s="8"/>
      <c r="D75" s="8"/>
      <c r="E75" s="8"/>
      <c r="F75" s="8"/>
      <c r="G75" s="8"/>
      <c r="H75" s="8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53" s="5" customFormat="1" x14ac:dyDescent="0.35">
      <c r="A76" s="8"/>
      <c r="B76" s="8"/>
      <c r="C76" s="8"/>
      <c r="D76" s="8"/>
      <c r="E76" s="8"/>
      <c r="F76" s="8"/>
      <c r="G76" s="8"/>
      <c r="H76" s="8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53" s="5" customFormat="1" x14ac:dyDescent="0.35">
      <c r="A77" s="8"/>
      <c r="B77" s="8"/>
      <c r="C77" s="8"/>
      <c r="D77" s="8"/>
      <c r="E77" s="8"/>
      <c r="F77" s="8"/>
      <c r="G77" s="8"/>
      <c r="H77" s="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53" s="5" customFormat="1" x14ac:dyDescent="0.35">
      <c r="A78" s="8"/>
      <c r="B78" s="8"/>
      <c r="C78" s="8"/>
      <c r="D78" s="8"/>
      <c r="E78" s="8"/>
      <c r="F78" s="8"/>
      <c r="G78" s="8"/>
      <c r="H78" s="8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53" s="5" customFormat="1" x14ac:dyDescent="0.35">
      <c r="A79" s="8"/>
      <c r="B79" s="8"/>
      <c r="C79" s="8"/>
      <c r="D79" s="8"/>
      <c r="E79" s="8"/>
      <c r="F79" s="8"/>
      <c r="G79" s="8"/>
      <c r="H79" s="8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53" s="5" customFormat="1" x14ac:dyDescent="0.35">
      <c r="A80" s="8"/>
      <c r="B80" s="8"/>
      <c r="C80" s="8"/>
      <c r="D80" s="8"/>
      <c r="E80" s="8"/>
      <c r="F80" s="8"/>
      <c r="G80" s="8"/>
      <c r="H80" s="8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s="5" customFormat="1" x14ac:dyDescent="0.35">
      <c r="A81" s="8"/>
      <c r="B81" s="8"/>
      <c r="C81" s="8"/>
      <c r="D81" s="8"/>
      <c r="E81" s="8"/>
      <c r="F81" s="8"/>
      <c r="G81" s="8"/>
      <c r="H81" s="8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s="5" customFormat="1" x14ac:dyDescent="0.35">
      <c r="A82" s="8"/>
      <c r="B82" s="8"/>
      <c r="C82" s="8"/>
      <c r="D82" s="8"/>
      <c r="E82" s="8"/>
      <c r="F82" s="8"/>
      <c r="G82" s="8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s="5" customFormat="1" x14ac:dyDescent="0.35">
      <c r="A83" s="8"/>
      <c r="B83" s="8"/>
      <c r="C83" s="8"/>
      <c r="D83" s="8"/>
      <c r="E83" s="8"/>
      <c r="F83" s="8"/>
      <c r="G83" s="8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s="5" customFormat="1" x14ac:dyDescent="0.35">
      <c r="A84" s="8"/>
      <c r="B84" s="8"/>
      <c r="C84" s="8"/>
      <c r="D84" s="8"/>
      <c r="E84" s="8"/>
      <c r="F84" s="8"/>
      <c r="G84" s="8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s="5" customFormat="1" x14ac:dyDescent="0.35">
      <c r="A85" s="8"/>
      <c r="B85" s="8"/>
      <c r="C85" s="8"/>
      <c r="D85" s="8"/>
      <c r="E85" s="8"/>
      <c r="F85" s="8"/>
      <c r="G85" s="8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s="5" customFormat="1" x14ac:dyDescent="0.35">
      <c r="A86" s="8"/>
      <c r="B86" s="8"/>
      <c r="C86" s="8"/>
      <c r="D86" s="8"/>
      <c r="E86" s="8"/>
      <c r="F86" s="8"/>
      <c r="G86" s="8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s="5" customFormat="1" x14ac:dyDescent="0.35">
      <c r="A87" s="8"/>
      <c r="B87" s="8"/>
      <c r="C87" s="8"/>
      <c r="D87" s="8"/>
      <c r="E87" s="8"/>
      <c r="F87" s="8"/>
      <c r="G87" s="8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s="5" customFormat="1" x14ac:dyDescent="0.35">
      <c r="A88" s="8"/>
      <c r="B88" s="8"/>
      <c r="C88" s="8"/>
      <c r="D88" s="8"/>
      <c r="E88" s="8"/>
      <c r="F88" s="8"/>
      <c r="G88" s="8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s="5" customFormat="1" x14ac:dyDescent="0.35">
      <c r="A89" s="8"/>
      <c r="B89" s="8"/>
      <c r="C89" s="8"/>
      <c r="D89" s="8"/>
      <c r="E89" s="8"/>
      <c r="F89" s="8"/>
      <c r="G89" s="8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s="5" customFormat="1" x14ac:dyDescent="0.35">
      <c r="A90" s="8"/>
      <c r="B90" s="8"/>
      <c r="C90" s="8"/>
      <c r="D90" s="8"/>
      <c r="E90" s="8"/>
      <c r="F90" s="8"/>
      <c r="G90" s="8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s="5" customFormat="1" x14ac:dyDescent="0.35">
      <c r="A91" s="8"/>
      <c r="B91" s="8"/>
      <c r="C91" s="8"/>
      <c r="D91" s="8"/>
      <c r="E91" s="8"/>
      <c r="F91" s="8"/>
      <c r="G91" s="8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s="5" customFormat="1" x14ac:dyDescent="0.35">
      <c r="A92" s="8"/>
      <c r="B92" s="8"/>
      <c r="C92" s="8"/>
      <c r="D92" s="8"/>
      <c r="E92" s="8"/>
      <c r="F92" s="8"/>
      <c r="G92" s="8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s="5" customFormat="1" x14ac:dyDescent="0.35">
      <c r="A93" s="8"/>
      <c r="B93" s="8"/>
      <c r="C93" s="8"/>
      <c r="D93" s="8"/>
      <c r="E93" s="8"/>
      <c r="F93" s="8"/>
      <c r="G93" s="8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s="5" customFormat="1" x14ac:dyDescent="0.35">
      <c r="A94" s="8"/>
      <c r="B94" s="8"/>
      <c r="C94" s="8"/>
      <c r="D94" s="8"/>
      <c r="E94" s="8"/>
      <c r="F94" s="8"/>
      <c r="G94" s="8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s="5" customFormat="1" x14ac:dyDescent="0.35">
      <c r="A95" s="8"/>
      <c r="B95" s="8"/>
      <c r="C95" s="8"/>
      <c r="D95" s="8"/>
      <c r="E95" s="8"/>
      <c r="F95" s="8"/>
      <c r="G95" s="8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s="5" customFormat="1" x14ac:dyDescent="0.35">
      <c r="A96" s="8"/>
      <c r="B96" s="8"/>
      <c r="C96" s="8"/>
      <c r="D96" s="8"/>
      <c r="E96" s="8"/>
      <c r="F96" s="8"/>
      <c r="G96" s="8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s="5" customFormat="1" x14ac:dyDescent="0.35">
      <c r="A97" s="8"/>
      <c r="B97" s="8"/>
      <c r="C97" s="8"/>
      <c r="D97" s="8"/>
      <c r="E97" s="8"/>
      <c r="F97" s="8"/>
      <c r="G97" s="8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s="5" customFormat="1" x14ac:dyDescent="0.35">
      <c r="A98" s="8"/>
      <c r="B98" s="8"/>
      <c r="C98" s="8"/>
      <c r="D98" s="8"/>
      <c r="E98" s="8"/>
      <c r="F98" s="8"/>
      <c r="G98" s="8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s="5" customFormat="1" x14ac:dyDescent="0.35">
      <c r="A99" s="8"/>
      <c r="B99" s="8"/>
      <c r="C99" s="8"/>
      <c r="D99" s="8"/>
      <c r="E99" s="8"/>
      <c r="F99" s="8"/>
      <c r="G99" s="8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s="5" customFormat="1" x14ac:dyDescent="0.35">
      <c r="A100" s="8"/>
      <c r="B100" s="8"/>
      <c r="C100" s="8"/>
      <c r="D100" s="8"/>
      <c r="E100" s="8"/>
      <c r="F100" s="8"/>
      <c r="G100" s="8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s="5" customFormat="1" x14ac:dyDescent="0.35">
      <c r="A101" s="8"/>
      <c r="B101" s="8"/>
      <c r="C101" s="8"/>
      <c r="D101" s="8"/>
      <c r="E101" s="8"/>
      <c r="F101" s="8"/>
      <c r="G101" s="8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s="5" customFormat="1" x14ac:dyDescent="0.35">
      <c r="A102" s="8"/>
      <c r="B102" s="8"/>
      <c r="C102" s="8"/>
      <c r="D102" s="8"/>
      <c r="E102" s="8"/>
      <c r="F102" s="8"/>
      <c r="G102" s="8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s="5" customFormat="1" x14ac:dyDescent="0.35">
      <c r="A103" s="8"/>
      <c r="B103" s="8"/>
      <c r="C103" s="8"/>
      <c r="D103" s="8"/>
      <c r="E103" s="8"/>
      <c r="F103" s="8"/>
      <c r="G103" s="8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s="5" customFormat="1" x14ac:dyDescent="0.35">
      <c r="A104" s="8"/>
      <c r="B104" s="8"/>
      <c r="C104" s="8"/>
      <c r="D104" s="8"/>
      <c r="E104" s="8"/>
      <c r="F104" s="8"/>
      <c r="G104" s="8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s="5" customFormat="1" x14ac:dyDescent="0.35">
      <c r="A105" s="8"/>
      <c r="B105" s="8"/>
      <c r="C105" s="8"/>
      <c r="D105" s="8"/>
      <c r="E105" s="8"/>
      <c r="F105" s="8"/>
      <c r="G105" s="8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s="5" customFormat="1" x14ac:dyDescent="0.35">
      <c r="A106" s="8"/>
      <c r="B106" s="8"/>
      <c r="C106" s="8"/>
      <c r="D106" s="8"/>
      <c r="E106" s="8"/>
      <c r="F106" s="8"/>
      <c r="G106" s="8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s="5" customFormat="1" x14ac:dyDescent="0.35">
      <c r="A107" s="8"/>
      <c r="B107" s="8"/>
      <c r="C107" s="8"/>
      <c r="D107" s="8"/>
      <c r="E107" s="8"/>
      <c r="F107" s="8"/>
      <c r="G107" s="8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s="5" customFormat="1" x14ac:dyDescent="0.35">
      <c r="A108" s="8"/>
      <c r="B108" s="8"/>
      <c r="C108" s="8"/>
      <c r="D108" s="8"/>
      <c r="E108" s="8"/>
      <c r="F108" s="8"/>
      <c r="G108" s="8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s="5" customFormat="1" x14ac:dyDescent="0.35">
      <c r="A109" s="8"/>
      <c r="B109" s="8"/>
      <c r="C109" s="8"/>
      <c r="D109" s="8"/>
      <c r="E109" s="8"/>
      <c r="F109" s="8"/>
      <c r="G109" s="8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s="5" customFormat="1" x14ac:dyDescent="0.35">
      <c r="A110" s="8"/>
      <c r="B110" s="8"/>
      <c r="C110" s="8"/>
      <c r="D110" s="8"/>
      <c r="E110" s="8"/>
      <c r="F110" s="8"/>
      <c r="G110" s="8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s="5" customFormat="1" x14ac:dyDescent="0.35">
      <c r="A111" s="8"/>
      <c r="B111" s="8"/>
      <c r="C111" s="8"/>
      <c r="D111" s="8"/>
      <c r="E111" s="8"/>
      <c r="F111" s="8"/>
      <c r="G111" s="8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s="5" customFormat="1" x14ac:dyDescent="0.35">
      <c r="A112" s="8"/>
      <c r="B112" s="8"/>
      <c r="C112" s="8"/>
      <c r="D112" s="8"/>
      <c r="E112" s="8"/>
      <c r="F112" s="8"/>
      <c r="G112" s="8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s="5" customFormat="1" x14ac:dyDescent="0.35">
      <c r="A113" s="8"/>
      <c r="B113" s="8"/>
      <c r="C113" s="8"/>
      <c r="D113" s="8"/>
      <c r="E113" s="8"/>
      <c r="F113" s="8"/>
      <c r="G113" s="8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s="5" customFormat="1" x14ac:dyDescent="0.35">
      <c r="A114" s="8"/>
      <c r="B114" s="8"/>
      <c r="C114" s="8"/>
      <c r="D114" s="8"/>
      <c r="E114" s="8"/>
      <c r="F114" s="8"/>
      <c r="G114" s="8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s="5" customFormat="1" x14ac:dyDescent="0.35">
      <c r="A115" s="8"/>
      <c r="B115" s="8"/>
      <c r="C115" s="8"/>
      <c r="D115" s="8"/>
      <c r="E115" s="8"/>
      <c r="F115" s="8"/>
      <c r="G115" s="8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s="5" customFormat="1" x14ac:dyDescent="0.35">
      <c r="A116" s="8"/>
      <c r="B116" s="8"/>
      <c r="C116" s="8"/>
      <c r="D116" s="8"/>
      <c r="E116" s="8"/>
      <c r="F116" s="8"/>
      <c r="G116" s="8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s="5" customFormat="1" x14ac:dyDescent="0.35">
      <c r="A117" s="8"/>
      <c r="B117" s="8"/>
      <c r="C117" s="8"/>
      <c r="D117" s="8"/>
      <c r="E117" s="8"/>
      <c r="F117" s="8"/>
      <c r="G117" s="8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s="5" customFormat="1" x14ac:dyDescent="0.35">
      <c r="A118" s="8"/>
      <c r="B118" s="8"/>
      <c r="C118" s="8"/>
      <c r="D118" s="8"/>
      <c r="E118" s="8"/>
      <c r="F118" s="8"/>
      <c r="G118" s="8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s="5" customFormat="1" x14ac:dyDescent="0.35">
      <c r="A119" s="8"/>
      <c r="B119" s="8"/>
      <c r="C119" s="8"/>
      <c r="D119" s="8"/>
      <c r="E119" s="8"/>
      <c r="F119" s="8"/>
      <c r="G119" s="8"/>
      <c r="H119" s="8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s="5" customFormat="1" x14ac:dyDescent="0.35">
      <c r="A120" s="8"/>
      <c r="B120" s="8"/>
      <c r="C120" s="8"/>
      <c r="D120" s="8"/>
      <c r="E120" s="8"/>
      <c r="F120" s="8"/>
      <c r="G120" s="8"/>
      <c r="H120" s="8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s="5" customFormat="1" x14ac:dyDescent="0.35">
      <c r="A121" s="8"/>
      <c r="B121" s="8"/>
      <c r="C121" s="8"/>
      <c r="D121" s="8"/>
      <c r="E121" s="8"/>
      <c r="F121" s="8"/>
      <c r="G121" s="8"/>
      <c r="H121" s="8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s="5" customFormat="1" x14ac:dyDescent="0.35">
      <c r="A122" s="8"/>
      <c r="B122" s="8"/>
      <c r="C122" s="8"/>
      <c r="D122" s="8"/>
      <c r="E122" s="8"/>
      <c r="F122" s="8"/>
      <c r="G122" s="8"/>
      <c r="H122" s="8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s="5" customFormat="1" x14ac:dyDescent="0.35">
      <c r="A123" s="8"/>
      <c r="B123" s="8"/>
      <c r="C123" s="8"/>
      <c r="D123" s="8"/>
      <c r="E123" s="8"/>
      <c r="F123" s="8"/>
      <c r="G123" s="8"/>
      <c r="H123" s="8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s="5" customFormat="1" x14ac:dyDescent="0.35">
      <c r="A124" s="8"/>
      <c r="B124" s="8"/>
      <c r="C124" s="8"/>
      <c r="D124" s="8"/>
      <c r="E124" s="8"/>
      <c r="F124" s="8"/>
      <c r="G124" s="8"/>
      <c r="H124" s="8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s="5" customFormat="1" x14ac:dyDescent="0.35">
      <c r="A125" s="8"/>
      <c r="B125" s="8"/>
      <c r="C125" s="8"/>
      <c r="D125" s="8"/>
      <c r="E125" s="8"/>
      <c r="F125" s="8"/>
      <c r="G125" s="8"/>
      <c r="H125" s="8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s="5" customFormat="1" x14ac:dyDescent="0.35">
      <c r="A126" s="8"/>
      <c r="B126" s="8"/>
      <c r="C126" s="8"/>
      <c r="D126" s="8"/>
      <c r="E126" s="8"/>
      <c r="F126" s="8"/>
      <c r="G126" s="8"/>
      <c r="H126" s="8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s="5" customFormat="1" x14ac:dyDescent="0.35">
      <c r="A127" s="8"/>
      <c r="B127" s="8"/>
      <c r="C127" s="8"/>
      <c r="D127" s="8"/>
      <c r="E127" s="8"/>
      <c r="F127" s="8"/>
      <c r="G127" s="8"/>
      <c r="H127" s="8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s="5" customFormat="1" x14ac:dyDescent="0.35">
      <c r="A128" s="8"/>
      <c r="B128" s="8"/>
      <c r="C128" s="8"/>
      <c r="D128" s="8"/>
      <c r="E128" s="8"/>
      <c r="F128" s="8"/>
      <c r="G128" s="8"/>
      <c r="H128" s="8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s="5" customFormat="1" x14ac:dyDescent="0.35">
      <c r="A129" s="8"/>
      <c r="B129" s="8"/>
      <c r="C129" s="8"/>
      <c r="D129" s="8"/>
      <c r="E129" s="8"/>
      <c r="F129" s="8"/>
      <c r="G129" s="8"/>
      <c r="H129" s="8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s="5" customFormat="1" x14ac:dyDescent="0.35">
      <c r="A130" s="8"/>
      <c r="B130" s="8"/>
      <c r="C130" s="8"/>
      <c r="D130" s="8"/>
      <c r="E130" s="8"/>
      <c r="F130" s="8"/>
      <c r="G130" s="8"/>
      <c r="H130" s="8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s="5" customFormat="1" x14ac:dyDescent="0.35">
      <c r="A131" s="8"/>
      <c r="B131" s="8"/>
      <c r="C131" s="8"/>
      <c r="D131" s="8"/>
      <c r="E131" s="8"/>
      <c r="F131" s="8"/>
      <c r="G131" s="8"/>
      <c r="H131" s="8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s="5" customFormat="1" x14ac:dyDescent="0.35">
      <c r="A132" s="8"/>
      <c r="B132" s="8"/>
      <c r="C132" s="8"/>
      <c r="D132" s="8"/>
      <c r="E132" s="8"/>
      <c r="F132" s="8"/>
      <c r="G132" s="8"/>
      <c r="H132" s="8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s="5" customFormat="1" x14ac:dyDescent="0.35">
      <c r="A133" s="8"/>
      <c r="B133" s="8"/>
      <c r="C133" s="8"/>
      <c r="D133" s="8"/>
      <c r="E133" s="8"/>
      <c r="F133" s="8"/>
      <c r="G133" s="8"/>
      <c r="H133" s="8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s="5" customFormat="1" x14ac:dyDescent="0.35">
      <c r="A134" s="8"/>
      <c r="B134" s="8"/>
      <c r="C134" s="8"/>
      <c r="D134" s="8"/>
      <c r="E134" s="8"/>
      <c r="F134" s="8"/>
      <c r="G134" s="8"/>
      <c r="H134" s="8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s="5" customFormat="1" x14ac:dyDescent="0.35">
      <c r="A135" s="8"/>
      <c r="B135" s="8"/>
      <c r="C135" s="8"/>
      <c r="D135" s="8"/>
      <c r="E135" s="8"/>
      <c r="F135" s="8"/>
      <c r="G135" s="8"/>
      <c r="H135" s="8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s="5" customFormat="1" x14ac:dyDescent="0.35">
      <c r="A136" s="8"/>
      <c r="B136" s="8"/>
      <c r="C136" s="8"/>
      <c r="D136" s="8"/>
      <c r="E136" s="8"/>
      <c r="F136" s="8"/>
      <c r="G136" s="8"/>
      <c r="H136" s="8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s="5" customFormat="1" x14ac:dyDescent="0.35">
      <c r="A137" s="8"/>
      <c r="B137" s="8"/>
      <c r="C137" s="8"/>
      <c r="D137" s="8"/>
      <c r="E137" s="8"/>
      <c r="F137" s="8"/>
      <c r="G137" s="8"/>
      <c r="H137" s="8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s="5" customFormat="1" x14ac:dyDescent="0.35">
      <c r="A138" s="8"/>
      <c r="B138" s="8"/>
      <c r="C138" s="8"/>
      <c r="D138" s="8"/>
      <c r="E138" s="8"/>
      <c r="F138" s="8"/>
      <c r="G138" s="8"/>
      <c r="H138" s="8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s="5" customFormat="1" x14ac:dyDescent="0.35">
      <c r="A139" s="8"/>
      <c r="B139" s="8"/>
      <c r="C139" s="8"/>
      <c r="D139" s="8"/>
      <c r="E139" s="8"/>
      <c r="F139" s="8"/>
      <c r="G139" s="8"/>
      <c r="H139" s="8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s="5" customFormat="1" x14ac:dyDescent="0.35">
      <c r="A140" s="8"/>
      <c r="B140" s="8"/>
      <c r="C140" s="8"/>
      <c r="D140" s="8"/>
      <c r="E140" s="8"/>
      <c r="F140" s="8"/>
      <c r="G140" s="8"/>
      <c r="H140" s="8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s="5" customFormat="1" x14ac:dyDescent="0.35">
      <c r="A141" s="8"/>
      <c r="B141" s="8"/>
      <c r="C141" s="8"/>
      <c r="D141" s="8"/>
      <c r="E141" s="8"/>
      <c r="F141" s="8"/>
      <c r="G141" s="8"/>
      <c r="H141" s="8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s="5" customFormat="1" x14ac:dyDescent="0.35">
      <c r="A142" s="8"/>
      <c r="B142" s="8"/>
      <c r="C142" s="8"/>
      <c r="D142" s="8"/>
      <c r="E142" s="8"/>
      <c r="F142" s="8"/>
      <c r="G142" s="8"/>
      <c r="H142" s="8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s="5" customFormat="1" x14ac:dyDescent="0.35">
      <c r="A143" s="8"/>
      <c r="B143" s="8"/>
      <c r="C143" s="8"/>
      <c r="D143" s="8"/>
      <c r="E143" s="8"/>
      <c r="F143" s="8"/>
      <c r="G143" s="8"/>
      <c r="H143" s="8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s="5" customFormat="1" x14ac:dyDescent="0.35">
      <c r="A144" s="8"/>
      <c r="B144" s="8"/>
      <c r="C144" s="8"/>
      <c r="D144" s="8"/>
      <c r="E144" s="8"/>
      <c r="F144" s="8"/>
      <c r="G144" s="8"/>
      <c r="H144" s="8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s="5" customFormat="1" x14ac:dyDescent="0.35">
      <c r="A145" s="8"/>
      <c r="B145" s="8"/>
      <c r="C145" s="8"/>
      <c r="D145" s="8"/>
      <c r="E145" s="8"/>
      <c r="F145" s="8"/>
      <c r="G145" s="8"/>
      <c r="H145" s="8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s="5" customFormat="1" x14ac:dyDescent="0.35">
      <c r="A146" s="8"/>
      <c r="B146" s="8"/>
      <c r="C146" s="8"/>
      <c r="D146" s="8"/>
      <c r="E146" s="8"/>
      <c r="F146" s="8"/>
      <c r="G146" s="8"/>
      <c r="H146" s="8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s="5" customFormat="1" x14ac:dyDescent="0.35">
      <c r="A147" s="8"/>
      <c r="B147" s="8"/>
      <c r="C147" s="8"/>
      <c r="D147" s="8"/>
      <c r="E147" s="8"/>
      <c r="F147" s="8"/>
      <c r="G147" s="8"/>
      <c r="H147" s="8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s="5" customFormat="1" x14ac:dyDescent="0.35">
      <c r="A148" s="8"/>
      <c r="B148" s="8"/>
      <c r="C148" s="8"/>
      <c r="D148" s="8"/>
      <c r="E148" s="8"/>
      <c r="F148" s="8"/>
      <c r="G148" s="8"/>
      <c r="H148" s="8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s="5" customFormat="1" x14ac:dyDescent="0.35">
      <c r="A149" s="8"/>
      <c r="B149" s="8"/>
      <c r="C149" s="8"/>
      <c r="D149" s="8"/>
      <c r="E149" s="8"/>
      <c r="F149" s="8"/>
      <c r="G149" s="8"/>
      <c r="H149" s="8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s="5" customFormat="1" x14ac:dyDescent="0.35">
      <c r="A150" s="8"/>
      <c r="B150" s="8"/>
      <c r="C150" s="8"/>
      <c r="D150" s="8"/>
      <c r="E150" s="8"/>
      <c r="F150" s="8"/>
      <c r="G150" s="8"/>
      <c r="H150" s="8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s="5" customFormat="1" x14ac:dyDescent="0.35">
      <c r="A151" s="8"/>
      <c r="B151" s="8"/>
      <c r="C151" s="8"/>
      <c r="D151" s="8"/>
      <c r="E151" s="8"/>
      <c r="F151" s="8"/>
      <c r="G151" s="8"/>
      <c r="H151" s="8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s="5" customFormat="1" x14ac:dyDescent="0.35">
      <c r="A152" s="8"/>
      <c r="B152" s="8"/>
      <c r="C152" s="8"/>
      <c r="D152" s="8"/>
      <c r="E152" s="8"/>
      <c r="F152" s="8"/>
      <c r="G152" s="8"/>
      <c r="H152" s="8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s="5" customFormat="1" x14ac:dyDescent="0.35">
      <c r="A153" s="8"/>
      <c r="B153" s="8"/>
      <c r="C153" s="8"/>
      <c r="D153" s="8"/>
      <c r="E153" s="8"/>
      <c r="F153" s="8"/>
      <c r="G153" s="8"/>
      <c r="H153" s="8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s="5" customFormat="1" x14ac:dyDescent="0.35">
      <c r="A154" s="8"/>
      <c r="B154" s="8"/>
      <c r="C154" s="8"/>
      <c r="D154" s="8"/>
      <c r="E154" s="8"/>
      <c r="F154" s="8"/>
      <c r="G154" s="8"/>
      <c r="H154" s="8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s="5" customFormat="1" x14ac:dyDescent="0.35">
      <c r="A155" s="8"/>
      <c r="B155" s="8"/>
      <c r="C155" s="8"/>
      <c r="D155" s="8"/>
      <c r="E155" s="8"/>
      <c r="F155" s="8"/>
      <c r="G155" s="8"/>
      <c r="H155" s="8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s="5" customFormat="1" x14ac:dyDescent="0.35">
      <c r="A156" s="8"/>
      <c r="B156" s="8"/>
      <c r="C156" s="8"/>
      <c r="D156" s="8"/>
      <c r="E156" s="8"/>
      <c r="F156" s="8"/>
      <c r="G156" s="8"/>
      <c r="H156" s="8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s="5" customFormat="1" x14ac:dyDescent="0.35">
      <c r="A157" s="8"/>
      <c r="B157" s="8"/>
      <c r="C157" s="8"/>
      <c r="D157" s="8"/>
      <c r="E157" s="8"/>
      <c r="F157" s="8"/>
      <c r="G157" s="8"/>
      <c r="H157" s="8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s="5" customFormat="1" x14ac:dyDescent="0.35">
      <c r="A158" s="8"/>
      <c r="B158" s="8"/>
      <c r="C158" s="8"/>
      <c r="D158" s="8"/>
      <c r="E158" s="8"/>
      <c r="F158" s="8"/>
      <c r="G158" s="8"/>
      <c r="H158" s="8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s="5" customFormat="1" x14ac:dyDescent="0.35">
      <c r="A159" s="8"/>
      <c r="B159" s="8"/>
      <c r="C159" s="8"/>
      <c r="D159" s="8"/>
      <c r="E159" s="8"/>
      <c r="F159" s="8"/>
      <c r="G159" s="8"/>
      <c r="H159" s="8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s="5" customFormat="1" x14ac:dyDescent="0.35">
      <c r="A160" s="8"/>
      <c r="B160" s="8"/>
      <c r="C160" s="8"/>
      <c r="D160" s="8"/>
      <c r="E160" s="8"/>
      <c r="F160" s="8"/>
      <c r="G160" s="8"/>
      <c r="H160" s="8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s="5" customFormat="1" x14ac:dyDescent="0.35">
      <c r="A161" s="8"/>
      <c r="B161" s="8"/>
      <c r="C161" s="8"/>
      <c r="D161" s="8"/>
      <c r="E161" s="8"/>
      <c r="F161" s="8"/>
      <c r="G161" s="8"/>
      <c r="H161" s="8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s="5" customFormat="1" x14ac:dyDescent="0.35">
      <c r="A162" s="8"/>
      <c r="B162" s="8"/>
      <c r="C162" s="8"/>
      <c r="D162" s="8"/>
      <c r="E162" s="8"/>
      <c r="F162" s="8"/>
      <c r="G162" s="8"/>
      <c r="H162" s="8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s="5" customFormat="1" x14ac:dyDescent="0.35">
      <c r="A163" s="8"/>
      <c r="B163" s="8"/>
      <c r="C163" s="8"/>
      <c r="D163" s="8"/>
      <c r="E163" s="8"/>
      <c r="F163" s="8"/>
      <c r="G163" s="8"/>
      <c r="H163" s="8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s="5" customFormat="1" x14ac:dyDescent="0.35">
      <c r="A164" s="8"/>
      <c r="B164" s="8"/>
      <c r="C164" s="8"/>
      <c r="D164" s="8"/>
      <c r="E164" s="8"/>
      <c r="F164" s="8"/>
      <c r="G164" s="8"/>
      <c r="H164" s="8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s="5" customFormat="1" x14ac:dyDescent="0.35">
      <c r="A165" s="8"/>
      <c r="B165" s="8"/>
      <c r="C165" s="8"/>
      <c r="D165" s="8"/>
      <c r="E165" s="8"/>
      <c r="F165" s="8"/>
      <c r="G165" s="8"/>
      <c r="H165" s="8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s="5" customFormat="1" x14ac:dyDescent="0.35">
      <c r="A166" s="8"/>
      <c r="B166" s="8"/>
      <c r="C166" s="8"/>
      <c r="D166" s="8"/>
      <c r="E166" s="8"/>
      <c r="F166" s="8"/>
      <c r="G166" s="8"/>
      <c r="H166" s="8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s="5" customFormat="1" x14ac:dyDescent="0.35">
      <c r="A167" s="8"/>
      <c r="B167" s="8"/>
      <c r="C167" s="8"/>
      <c r="D167" s="8"/>
      <c r="E167" s="8"/>
      <c r="F167" s="8"/>
      <c r="G167" s="8"/>
      <c r="H167" s="8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s="5" customFormat="1" x14ac:dyDescent="0.35">
      <c r="A168" s="8"/>
      <c r="B168" s="8"/>
      <c r="C168" s="8"/>
      <c r="D168" s="8"/>
      <c r="E168" s="8"/>
      <c r="F168" s="8"/>
      <c r="G168" s="8"/>
      <c r="H168" s="8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s="5" customFormat="1" x14ac:dyDescent="0.35">
      <c r="A169" s="8"/>
      <c r="B169" s="8"/>
      <c r="C169" s="8"/>
      <c r="D169" s="8"/>
      <c r="E169" s="8"/>
      <c r="F169" s="8"/>
      <c r="G169" s="8"/>
      <c r="H169" s="8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s="5" customFormat="1" x14ac:dyDescent="0.35">
      <c r="A170" s="8"/>
      <c r="B170" s="8"/>
      <c r="C170" s="8"/>
      <c r="D170" s="8"/>
      <c r="E170" s="8"/>
      <c r="F170" s="8"/>
      <c r="G170" s="8"/>
      <c r="H170" s="8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s="5" customFormat="1" x14ac:dyDescent="0.35">
      <c r="A171" s="8"/>
      <c r="B171" s="8"/>
      <c r="C171" s="8"/>
      <c r="D171" s="8"/>
      <c r="E171" s="8"/>
      <c r="F171" s="8"/>
      <c r="G171" s="8"/>
      <c r="H171" s="8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s="5" customFormat="1" x14ac:dyDescent="0.35">
      <c r="A172" s="8"/>
      <c r="B172" s="8"/>
      <c r="C172" s="8"/>
      <c r="D172" s="8"/>
      <c r="E172" s="8"/>
      <c r="F172" s="8"/>
      <c r="G172" s="8"/>
      <c r="H172" s="8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s="5" customFormat="1" x14ac:dyDescent="0.35">
      <c r="A173" s="8"/>
      <c r="B173" s="8"/>
      <c r="C173" s="8"/>
      <c r="D173" s="8"/>
      <c r="E173" s="8"/>
      <c r="F173" s="8"/>
      <c r="G173" s="8"/>
      <c r="H173" s="8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s="5" customFormat="1" x14ac:dyDescent="0.35">
      <c r="A174" s="8"/>
      <c r="B174" s="8"/>
      <c r="C174" s="8"/>
      <c r="D174" s="8"/>
      <c r="E174" s="8"/>
      <c r="F174" s="8"/>
      <c r="G174" s="8"/>
      <c r="H174" s="8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s="5" customFormat="1" x14ac:dyDescent="0.35">
      <c r="A175" s="8"/>
      <c r="B175" s="8"/>
      <c r="C175" s="8"/>
      <c r="D175" s="8"/>
      <c r="E175" s="8"/>
      <c r="F175" s="8"/>
      <c r="G175" s="8"/>
      <c r="H175" s="8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s="5" customFormat="1" x14ac:dyDescent="0.35">
      <c r="A176" s="8"/>
      <c r="B176" s="8"/>
      <c r="C176" s="8"/>
      <c r="D176" s="8"/>
      <c r="E176" s="8"/>
      <c r="F176" s="8"/>
      <c r="G176" s="8"/>
      <c r="H176" s="8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s="5" customFormat="1" x14ac:dyDescent="0.35">
      <c r="A177" s="8"/>
      <c r="B177" s="8"/>
      <c r="C177" s="8"/>
      <c r="D177" s="8"/>
      <c r="E177" s="8"/>
      <c r="F177" s="8"/>
      <c r="G177" s="8"/>
      <c r="H177" s="8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s="5" customFormat="1" x14ac:dyDescent="0.35">
      <c r="A178" s="8"/>
      <c r="B178" s="8"/>
      <c r="C178" s="8"/>
      <c r="D178" s="8"/>
      <c r="E178" s="8"/>
      <c r="F178" s="8"/>
      <c r="G178" s="8"/>
      <c r="H178" s="8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s="5" customFormat="1" x14ac:dyDescent="0.35">
      <c r="A179" s="8"/>
      <c r="B179" s="8"/>
      <c r="C179" s="8"/>
      <c r="D179" s="8"/>
      <c r="E179" s="8"/>
      <c r="F179" s="8"/>
      <c r="G179" s="8"/>
      <c r="H179" s="8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s="5" customFormat="1" x14ac:dyDescent="0.35">
      <c r="A180" s="8"/>
      <c r="B180" s="8"/>
      <c r="C180" s="8"/>
      <c r="D180" s="8"/>
      <c r="E180" s="8"/>
      <c r="F180" s="8"/>
      <c r="G180" s="8"/>
      <c r="H180" s="8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s="5" customFormat="1" x14ac:dyDescent="0.35">
      <c r="A181" s="8"/>
      <c r="B181" s="8"/>
      <c r="C181" s="8"/>
      <c r="D181" s="8"/>
      <c r="E181" s="8"/>
      <c r="F181" s="8"/>
      <c r="G181" s="8"/>
      <c r="H181" s="8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s="5" customFormat="1" x14ac:dyDescent="0.35">
      <c r="A182" s="8"/>
      <c r="B182" s="8"/>
      <c r="C182" s="8"/>
      <c r="D182" s="8"/>
      <c r="E182" s="8"/>
      <c r="F182" s="8"/>
      <c r="G182" s="8"/>
      <c r="H182" s="8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s="5" customFormat="1" x14ac:dyDescent="0.35">
      <c r="A183" s="8"/>
      <c r="B183" s="8"/>
      <c r="C183" s="8"/>
      <c r="D183" s="8"/>
      <c r="E183" s="8"/>
      <c r="F183" s="8"/>
      <c r="G183" s="8"/>
      <c r="H183" s="8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s="5" customFormat="1" x14ac:dyDescent="0.35">
      <c r="A184" s="8"/>
      <c r="B184" s="8"/>
      <c r="C184" s="8"/>
      <c r="D184" s="8"/>
      <c r="E184" s="8"/>
      <c r="F184" s="8"/>
      <c r="G184" s="8"/>
      <c r="H184" s="8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s="5" customFormat="1" x14ac:dyDescent="0.35">
      <c r="A185" s="8"/>
      <c r="B185" s="8"/>
      <c r="C185" s="8"/>
      <c r="D185" s="8"/>
      <c r="E185" s="8"/>
      <c r="F185" s="8"/>
      <c r="G185" s="8"/>
      <c r="H185" s="8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s="5" customFormat="1" x14ac:dyDescent="0.35">
      <c r="A186" s="8"/>
      <c r="B186" s="8"/>
      <c r="C186" s="8"/>
      <c r="D186" s="8"/>
      <c r="E186" s="8"/>
      <c r="F186" s="8"/>
      <c r="G186" s="8"/>
      <c r="H186" s="8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s="5" customFormat="1" x14ac:dyDescent="0.35">
      <c r="A187" s="8"/>
      <c r="B187" s="8"/>
      <c r="C187" s="8"/>
      <c r="D187" s="8"/>
      <c r="E187" s="8"/>
      <c r="F187" s="8"/>
      <c r="G187" s="8"/>
      <c r="H187" s="8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s="5" customFormat="1" x14ac:dyDescent="0.35">
      <c r="A188" s="8"/>
      <c r="B188" s="8"/>
      <c r="C188" s="8"/>
      <c r="D188" s="8"/>
      <c r="E188" s="8"/>
      <c r="F188" s="8"/>
      <c r="G188" s="8"/>
      <c r="H188" s="8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s="5" customFormat="1" x14ac:dyDescent="0.35">
      <c r="A189" s="8"/>
      <c r="B189" s="8"/>
      <c r="C189" s="8"/>
      <c r="D189" s="8"/>
      <c r="E189" s="8"/>
      <c r="F189" s="8"/>
      <c r="G189" s="8"/>
      <c r="H189" s="8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s="5" customFormat="1" x14ac:dyDescent="0.35">
      <c r="A190" s="8"/>
      <c r="B190" s="8"/>
      <c r="C190" s="8"/>
      <c r="D190" s="8"/>
      <c r="E190" s="8"/>
      <c r="F190" s="8"/>
      <c r="G190" s="8"/>
      <c r="H190" s="8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s="5" customFormat="1" x14ac:dyDescent="0.35">
      <c r="A191" s="8"/>
      <c r="B191" s="8"/>
      <c r="C191" s="8"/>
      <c r="D191" s="8"/>
      <c r="E191" s="8"/>
      <c r="F191" s="8"/>
      <c r="G191" s="8"/>
      <c r="H191" s="8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s="5" customFormat="1" x14ac:dyDescent="0.35">
      <c r="A192" s="8"/>
      <c r="B192" s="8"/>
      <c r="C192" s="8"/>
      <c r="D192" s="8"/>
      <c r="E192" s="8"/>
      <c r="F192" s="8"/>
      <c r="G192" s="8"/>
      <c r="H192" s="8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s="5" customFormat="1" x14ac:dyDescent="0.35">
      <c r="A193" s="8"/>
      <c r="B193" s="8"/>
      <c r="C193" s="8"/>
      <c r="D193" s="8"/>
      <c r="E193" s="8"/>
      <c r="F193" s="8"/>
      <c r="G193" s="8"/>
      <c r="H193" s="8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s="5" customFormat="1" x14ac:dyDescent="0.35">
      <c r="A194" s="8"/>
      <c r="B194" s="8"/>
      <c r="C194" s="8"/>
      <c r="D194" s="8"/>
      <c r="E194" s="8"/>
      <c r="F194" s="8"/>
      <c r="G194" s="8"/>
      <c r="H194" s="8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s="5" customFormat="1" x14ac:dyDescent="0.35">
      <c r="A195" s="8"/>
      <c r="B195" s="8"/>
      <c r="C195" s="8"/>
      <c r="D195" s="8"/>
      <c r="E195" s="8"/>
      <c r="F195" s="8"/>
      <c r="G195" s="8"/>
      <c r="H195" s="8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s="5" customFormat="1" x14ac:dyDescent="0.35">
      <c r="A196" s="8"/>
      <c r="B196" s="8"/>
      <c r="C196" s="8"/>
      <c r="D196" s="8"/>
      <c r="E196" s="8"/>
      <c r="F196" s="8"/>
      <c r="G196" s="8"/>
      <c r="H196" s="8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s="5" customFormat="1" x14ac:dyDescent="0.35">
      <c r="A197" s="8"/>
      <c r="B197" s="8"/>
      <c r="C197" s="8"/>
      <c r="D197" s="8"/>
      <c r="E197" s="8"/>
      <c r="F197" s="8"/>
      <c r="G197" s="8"/>
      <c r="H197" s="8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s="5" customFormat="1" x14ac:dyDescent="0.35">
      <c r="A198" s="8"/>
      <c r="B198" s="8"/>
      <c r="C198" s="8"/>
      <c r="D198" s="8"/>
      <c r="E198" s="8"/>
      <c r="F198" s="8"/>
      <c r="G198" s="8"/>
      <c r="H198" s="8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s="5" customFormat="1" x14ac:dyDescent="0.35">
      <c r="A199" s="8"/>
      <c r="B199" s="8"/>
      <c r="C199" s="8"/>
      <c r="D199" s="8"/>
      <c r="E199" s="8"/>
      <c r="F199" s="8"/>
      <c r="G199" s="8"/>
      <c r="H199" s="8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s="5" customFormat="1" x14ac:dyDescent="0.35">
      <c r="A200" s="8"/>
      <c r="B200" s="8"/>
      <c r="C200" s="8"/>
      <c r="D200" s="8"/>
      <c r="E200" s="8"/>
      <c r="F200" s="8"/>
      <c r="G200" s="8"/>
      <c r="H200" s="8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s="5" customFormat="1" x14ac:dyDescent="0.35">
      <c r="A201" s="8"/>
      <c r="B201" s="8"/>
      <c r="C201" s="8"/>
      <c r="D201" s="8"/>
      <c r="E201" s="8"/>
      <c r="F201" s="8"/>
      <c r="G201" s="8"/>
      <c r="H201" s="8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s="5" customFormat="1" x14ac:dyDescent="0.35">
      <c r="A202" s="8"/>
      <c r="B202" s="8"/>
      <c r="C202" s="8"/>
      <c r="D202" s="8"/>
      <c r="E202" s="8"/>
      <c r="F202" s="8"/>
      <c r="G202" s="8"/>
      <c r="H202" s="8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s="5" customFormat="1" x14ac:dyDescent="0.35">
      <c r="A203" s="8"/>
      <c r="B203" s="8"/>
      <c r="C203" s="8"/>
      <c r="D203" s="8"/>
      <c r="E203" s="8"/>
      <c r="F203" s="8"/>
      <c r="G203" s="8"/>
      <c r="H203" s="8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s="5" customFormat="1" x14ac:dyDescent="0.35">
      <c r="A204" s="8"/>
      <c r="B204" s="8"/>
      <c r="C204" s="8"/>
      <c r="D204" s="8"/>
      <c r="E204" s="8"/>
      <c r="F204" s="8"/>
      <c r="G204" s="8"/>
      <c r="H204" s="8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s="5" customFormat="1" x14ac:dyDescent="0.35">
      <c r="A205" s="8"/>
      <c r="B205" s="8"/>
      <c r="C205" s="8"/>
      <c r="D205" s="8"/>
      <c r="E205" s="8"/>
      <c r="F205" s="8"/>
      <c r="G205" s="8"/>
      <c r="H205" s="8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s="5" customFormat="1" x14ac:dyDescent="0.35">
      <c r="A206" s="8"/>
      <c r="B206" s="8"/>
      <c r="C206" s="8"/>
      <c r="D206" s="8"/>
      <c r="E206" s="8"/>
      <c r="F206" s="8"/>
      <c r="G206" s="8"/>
      <c r="H206" s="8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s="5" customFormat="1" x14ac:dyDescent="0.35">
      <c r="A207" s="8"/>
      <c r="B207" s="8"/>
      <c r="C207" s="8"/>
      <c r="D207" s="8"/>
      <c r="E207" s="8"/>
      <c r="F207" s="8"/>
      <c r="G207" s="8"/>
      <c r="H207" s="8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s="5" customFormat="1" x14ac:dyDescent="0.35">
      <c r="A208" s="8"/>
      <c r="B208" s="8"/>
      <c r="C208" s="8"/>
      <c r="D208" s="8"/>
      <c r="E208" s="8"/>
      <c r="F208" s="8"/>
      <c r="G208" s="8"/>
      <c r="H208" s="8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s="5" customFormat="1" x14ac:dyDescent="0.35">
      <c r="A209" s="8"/>
      <c r="B209" s="8"/>
      <c r="C209" s="8"/>
      <c r="D209" s="8"/>
      <c r="E209" s="8"/>
      <c r="F209" s="8"/>
      <c r="G209" s="8"/>
      <c r="H209" s="8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s="5" customFormat="1" x14ac:dyDescent="0.35">
      <c r="A210" s="8"/>
      <c r="B210" s="8"/>
      <c r="C210" s="8"/>
      <c r="D210" s="8"/>
      <c r="E210" s="8"/>
      <c r="F210" s="8"/>
      <c r="G210" s="8"/>
      <c r="H210" s="8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s="5" customFormat="1" x14ac:dyDescent="0.35">
      <c r="A211" s="8"/>
      <c r="B211" s="8"/>
      <c r="C211" s="8"/>
      <c r="D211" s="8"/>
      <c r="E211" s="8"/>
      <c r="F211" s="8"/>
      <c r="G211" s="8"/>
      <c r="H211" s="8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s="5" customFormat="1" x14ac:dyDescent="0.35">
      <c r="A212" s="8"/>
      <c r="B212" s="8"/>
      <c r="C212" s="8"/>
      <c r="D212" s="8"/>
      <c r="E212" s="8"/>
      <c r="F212" s="8"/>
      <c r="G212" s="8"/>
      <c r="H212" s="8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x14ac:dyDescent="0.35">
      <c r="A213" s="8"/>
      <c r="B213" s="8"/>
      <c r="C213" s="8"/>
      <c r="D213" s="8"/>
    </row>
    <row r="214" spans="1:28" x14ac:dyDescent="0.35">
      <c r="A214" s="8"/>
      <c r="B214" s="8"/>
      <c r="C214" s="8"/>
      <c r="D214" s="8"/>
    </row>
    <row r="215" spans="1:28" x14ac:dyDescent="0.35">
      <c r="A215" s="8"/>
      <c r="B215" s="8"/>
      <c r="C215" s="8"/>
      <c r="D215" s="8"/>
    </row>
    <row r="216" spans="1:28" x14ac:dyDescent="0.35">
      <c r="A216" s="8"/>
      <c r="B216" s="8"/>
      <c r="C216" s="8"/>
      <c r="D216" s="8"/>
    </row>
    <row r="217" spans="1:28" x14ac:dyDescent="0.35">
      <c r="A217" s="8"/>
      <c r="B217" s="8"/>
      <c r="C217" s="8"/>
      <c r="D217" s="8"/>
    </row>
    <row r="218" spans="1:28" x14ac:dyDescent="0.35">
      <c r="A218" s="8"/>
      <c r="B218" s="8"/>
      <c r="C218" s="8"/>
      <c r="D218" s="8"/>
    </row>
    <row r="219" spans="1:28" x14ac:dyDescent="0.35">
      <c r="A219" s="8"/>
      <c r="B219" s="8"/>
      <c r="C219" s="8"/>
      <c r="D219" s="8"/>
    </row>
    <row r="220" spans="1:28" x14ac:dyDescent="0.35">
      <c r="A220" s="8"/>
      <c r="B220" s="8"/>
      <c r="C220" s="8"/>
      <c r="D220" s="8"/>
    </row>
    <row r="221" spans="1:28" x14ac:dyDescent="0.35">
      <c r="A221" s="8"/>
      <c r="B221" s="8"/>
      <c r="C221" s="8"/>
      <c r="D221" s="8"/>
    </row>
    <row r="222" spans="1:28" x14ac:dyDescent="0.35">
      <c r="A222" s="8"/>
      <c r="B222" s="8"/>
      <c r="C222" s="8"/>
      <c r="D222" s="8"/>
    </row>
    <row r="223" spans="1:28" x14ac:dyDescent="0.35">
      <c r="A223" s="8"/>
      <c r="B223" s="8"/>
      <c r="C223" s="8"/>
      <c r="D223" s="8"/>
    </row>
    <row r="224" spans="1:28" x14ac:dyDescent="0.35">
      <c r="A224" s="8"/>
      <c r="B224" s="8"/>
      <c r="C224" s="8"/>
      <c r="D224" s="8"/>
    </row>
    <row r="225" spans="1:4" x14ac:dyDescent="0.35">
      <c r="A225" s="8"/>
      <c r="B225" s="8"/>
      <c r="C225" s="8"/>
      <c r="D225" s="8"/>
    </row>
    <row r="226" spans="1:4" x14ac:dyDescent="0.35">
      <c r="A226" s="8"/>
      <c r="B226" s="8"/>
      <c r="C226" s="8"/>
      <c r="D226" s="8"/>
    </row>
    <row r="227" spans="1:4" x14ac:dyDescent="0.35">
      <c r="A227" s="8"/>
      <c r="B227" s="8"/>
      <c r="C227" s="8"/>
      <c r="D227" s="8"/>
    </row>
    <row r="228" spans="1:4" x14ac:dyDescent="0.35">
      <c r="A228" s="8"/>
      <c r="B228" s="8"/>
      <c r="C228" s="8"/>
      <c r="D228" s="8"/>
    </row>
    <row r="229" spans="1:4" x14ac:dyDescent="0.35">
      <c r="A229" s="8"/>
      <c r="B229" s="8"/>
      <c r="C229" s="8"/>
      <c r="D229" s="8"/>
    </row>
    <row r="230" spans="1:4" x14ac:dyDescent="0.35">
      <c r="A230" s="8"/>
      <c r="B230" s="8"/>
      <c r="C230" s="8"/>
      <c r="D230" s="8"/>
    </row>
    <row r="231" spans="1:4" x14ac:dyDescent="0.35">
      <c r="A231" s="8"/>
      <c r="B231" s="8"/>
      <c r="C231" s="8"/>
      <c r="D231" s="8"/>
    </row>
    <row r="232" spans="1:4" x14ac:dyDescent="0.35">
      <c r="A232" s="8"/>
      <c r="B232" s="8"/>
      <c r="C232" s="8"/>
      <c r="D232" s="8"/>
    </row>
    <row r="233" spans="1:4" x14ac:dyDescent="0.35">
      <c r="A233" s="8"/>
      <c r="B233" s="8"/>
      <c r="C233" s="8"/>
      <c r="D233" s="8"/>
    </row>
    <row r="234" spans="1:4" x14ac:dyDescent="0.35">
      <c r="A234" s="8"/>
      <c r="B234" s="8"/>
      <c r="C234" s="8"/>
      <c r="D234" s="8"/>
    </row>
    <row r="235" spans="1:4" x14ac:dyDescent="0.35">
      <c r="A235" s="8"/>
      <c r="B235" s="8"/>
      <c r="C235" s="8"/>
      <c r="D235" s="8"/>
    </row>
    <row r="236" spans="1:4" x14ac:dyDescent="0.35">
      <c r="A236" s="8"/>
      <c r="B236" s="8"/>
      <c r="C236" s="8"/>
      <c r="D236" s="8"/>
    </row>
    <row r="237" spans="1:4" x14ac:dyDescent="0.35">
      <c r="A237" s="8"/>
      <c r="B237" s="8"/>
      <c r="C237" s="8"/>
      <c r="D237" s="8"/>
    </row>
    <row r="238" spans="1:4" x14ac:dyDescent="0.35">
      <c r="A238" s="8"/>
      <c r="B238" s="8"/>
      <c r="C238" s="8"/>
      <c r="D238" s="8"/>
    </row>
    <row r="239" spans="1:4" x14ac:dyDescent="0.35">
      <c r="A239" s="8"/>
      <c r="B239" s="8"/>
      <c r="C239" s="8"/>
      <c r="D239" s="8"/>
    </row>
    <row r="240" spans="1:4" x14ac:dyDescent="0.35">
      <c r="A240" s="8"/>
      <c r="B240" s="8"/>
      <c r="C240" s="8"/>
      <c r="D240" s="8"/>
    </row>
    <row r="241" spans="1:4" x14ac:dyDescent="0.35">
      <c r="A241" s="8"/>
      <c r="B241" s="8"/>
      <c r="C241" s="8"/>
      <c r="D241" s="8"/>
    </row>
    <row r="242" spans="1:4" x14ac:dyDescent="0.35">
      <c r="A242" s="8"/>
      <c r="B242" s="8"/>
      <c r="C242" s="8"/>
      <c r="D242" s="8"/>
    </row>
    <row r="243" spans="1:4" x14ac:dyDescent="0.35">
      <c r="A243" s="8"/>
      <c r="B243" s="8"/>
      <c r="C243" s="8"/>
      <c r="D243" s="8"/>
    </row>
    <row r="244" spans="1:4" x14ac:dyDescent="0.35">
      <c r="A244" s="8"/>
      <c r="B244" s="8"/>
      <c r="C244" s="8"/>
      <c r="D244" s="8"/>
    </row>
    <row r="245" spans="1:4" x14ac:dyDescent="0.35">
      <c r="A245" s="8"/>
      <c r="B245" s="8"/>
      <c r="C245" s="8"/>
      <c r="D245" s="8"/>
    </row>
    <row r="246" spans="1:4" x14ac:dyDescent="0.35">
      <c r="A246" s="8"/>
      <c r="B246" s="8"/>
      <c r="C246" s="8"/>
      <c r="D246" s="8"/>
    </row>
    <row r="247" spans="1:4" x14ac:dyDescent="0.35">
      <c r="A247" s="8"/>
      <c r="B247" s="8"/>
      <c r="C247" s="8"/>
      <c r="D247" s="8"/>
    </row>
    <row r="248" spans="1:4" x14ac:dyDescent="0.35">
      <c r="A248" s="8"/>
      <c r="B248" s="8"/>
      <c r="C248" s="8"/>
      <c r="D248" s="8"/>
    </row>
    <row r="249" spans="1:4" x14ac:dyDescent="0.35">
      <c r="A249" s="8"/>
      <c r="B249" s="8"/>
      <c r="C249" s="8"/>
      <c r="D249" s="8"/>
    </row>
    <row r="250" spans="1:4" x14ac:dyDescent="0.35">
      <c r="A250" s="8"/>
      <c r="B250" s="8"/>
      <c r="C250" s="8"/>
      <c r="D250" s="8"/>
    </row>
    <row r="251" spans="1:4" x14ac:dyDescent="0.35">
      <c r="A251" s="8"/>
      <c r="B251" s="8"/>
      <c r="C251" s="8"/>
      <c r="D251" s="8"/>
    </row>
    <row r="252" spans="1:4" x14ac:dyDescent="0.35">
      <c r="A252" s="8"/>
      <c r="B252" s="8"/>
      <c r="C252" s="8"/>
      <c r="D252" s="8"/>
    </row>
    <row r="253" spans="1:4" x14ac:dyDescent="0.35">
      <c r="A253" s="8"/>
      <c r="B253" s="8"/>
      <c r="C253" s="8"/>
      <c r="D253" s="8"/>
    </row>
    <row r="254" spans="1:4" x14ac:dyDescent="0.35">
      <c r="A254" s="8"/>
      <c r="B254" s="8"/>
      <c r="C254" s="8"/>
      <c r="D254" s="8"/>
    </row>
    <row r="255" spans="1:4" x14ac:dyDescent="0.35">
      <c r="A255" s="8"/>
      <c r="B255" s="8"/>
      <c r="C255" s="8"/>
      <c r="D255" s="8"/>
    </row>
    <row r="256" spans="1:4" x14ac:dyDescent="0.35">
      <c r="A256" s="8"/>
      <c r="B256" s="8"/>
      <c r="C256" s="8"/>
      <c r="D256" s="8"/>
    </row>
    <row r="257" spans="1:4" x14ac:dyDescent="0.35">
      <c r="A257" s="8"/>
      <c r="B257" s="8"/>
      <c r="C257" s="8"/>
      <c r="D257" s="8"/>
    </row>
    <row r="258" spans="1:4" x14ac:dyDescent="0.35">
      <c r="A258" s="8"/>
      <c r="B258" s="8"/>
      <c r="C258" s="8"/>
      <c r="D258" s="8"/>
    </row>
    <row r="259" spans="1:4" x14ac:dyDescent="0.35">
      <c r="A259" s="8"/>
      <c r="B259" s="8"/>
      <c r="C259" s="8"/>
      <c r="D259" s="8"/>
    </row>
    <row r="260" spans="1:4" x14ac:dyDescent="0.35">
      <c r="A260" s="8"/>
      <c r="B260" s="8"/>
      <c r="C260" s="8"/>
      <c r="D260" s="8"/>
    </row>
    <row r="261" spans="1:4" x14ac:dyDescent="0.35">
      <c r="A261" s="8"/>
      <c r="B261" s="8"/>
      <c r="C261" s="8"/>
      <c r="D261" s="8"/>
    </row>
    <row r="262" spans="1:4" x14ac:dyDescent="0.35">
      <c r="A262" s="8"/>
      <c r="B262" s="8"/>
      <c r="C262" s="8"/>
      <c r="D262" s="8"/>
    </row>
    <row r="263" spans="1:4" x14ac:dyDescent="0.35">
      <c r="A263" s="8"/>
      <c r="B263" s="8"/>
      <c r="C263" s="8"/>
      <c r="D263" s="8"/>
    </row>
    <row r="264" spans="1:4" x14ac:dyDescent="0.35">
      <c r="A264" s="8"/>
      <c r="B264" s="8"/>
      <c r="C264" s="8"/>
      <c r="D264" s="8"/>
    </row>
    <row r="265" spans="1:4" x14ac:dyDescent="0.35">
      <c r="A265" s="8"/>
      <c r="B265" s="8"/>
      <c r="C265" s="8"/>
      <c r="D265" s="8"/>
    </row>
    <row r="266" spans="1:4" x14ac:dyDescent="0.35">
      <c r="A266" s="8"/>
      <c r="B266" s="8"/>
      <c r="C266" s="8"/>
      <c r="D266" s="8"/>
    </row>
    <row r="267" spans="1:4" x14ac:dyDescent="0.35">
      <c r="A267" s="8"/>
      <c r="B267" s="8"/>
      <c r="C267" s="8"/>
      <c r="D267" s="8"/>
    </row>
    <row r="268" spans="1:4" x14ac:dyDescent="0.35">
      <c r="A268" s="8"/>
      <c r="B268" s="8"/>
      <c r="C268" s="8"/>
      <c r="D268" s="8"/>
    </row>
    <row r="269" spans="1:4" x14ac:dyDescent="0.35">
      <c r="A269" s="8"/>
      <c r="B269" s="8"/>
      <c r="C269" s="8"/>
      <c r="D269" s="8"/>
    </row>
    <row r="270" spans="1:4" x14ac:dyDescent="0.35">
      <c r="A270" s="8"/>
      <c r="B270" s="8"/>
      <c r="C270" s="8"/>
      <c r="D270" s="8"/>
    </row>
    <row r="271" spans="1:4" x14ac:dyDescent="0.35">
      <c r="A271" s="8"/>
      <c r="B271" s="8"/>
      <c r="C271" s="8"/>
      <c r="D271" s="8"/>
    </row>
    <row r="272" spans="1:4" x14ac:dyDescent="0.35">
      <c r="A272" s="8"/>
      <c r="B272" s="8"/>
      <c r="C272" s="8"/>
      <c r="D272" s="8"/>
    </row>
  </sheetData>
  <pageMargins left="0.70866141732283472" right="0.70866141732283472" top="0.74803149606299213" bottom="0.74803149606299213" header="0.31496062992125984" footer="0.31496062992125984"/>
  <pageSetup scale="10" orientation="portrait" horizontalDpi="4294967294" verticalDpi="4294967294" r:id="rId1"/>
  <ignoredErrors>
    <ignoredError sqref="B65:F65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N224"/>
  <sheetViews>
    <sheetView zoomScaleNormal="100" workbookViewId="0">
      <selection activeCell="B5" sqref="B5:G64"/>
    </sheetView>
  </sheetViews>
  <sheetFormatPr baseColWidth="10" defaultColWidth="11.54296875" defaultRowHeight="15.5" x14ac:dyDescent="0.35"/>
  <cols>
    <col min="1" max="1" width="26.453125" style="2" customWidth="1"/>
    <col min="2" max="4" width="15" style="29" customWidth="1"/>
    <col min="5" max="5" width="13.26953125" style="8" bestFit="1" customWidth="1"/>
    <col min="6" max="7" width="14.26953125" style="8" customWidth="1"/>
    <col min="8" max="8" width="11.453125" style="2" customWidth="1"/>
    <col min="9" max="9" width="14" style="11" customWidth="1"/>
    <col min="10" max="238" width="11.453125" style="2" customWidth="1"/>
    <col min="239" max="239" width="26.453125" style="2" customWidth="1"/>
    <col min="240" max="16384" width="11.54296875" style="2"/>
  </cols>
  <sheetData>
    <row r="1" spans="1:248" s="8" customFormat="1" x14ac:dyDescent="0.35">
      <c r="A1" s="1" t="s">
        <v>67</v>
      </c>
      <c r="B1" s="11"/>
      <c r="C1" s="11"/>
      <c r="D1" s="11"/>
      <c r="E1" s="11"/>
      <c r="F1" s="2"/>
      <c r="G1" s="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</row>
    <row r="2" spans="1:248" s="8" customFormat="1" x14ac:dyDescent="0.35">
      <c r="A2" s="1" t="s">
        <v>0</v>
      </c>
      <c r="B2" s="11"/>
      <c r="C2" s="11"/>
      <c r="D2" s="11"/>
      <c r="E2" s="11"/>
      <c r="F2" s="2"/>
      <c r="G2" s="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</row>
    <row r="3" spans="1:248" x14ac:dyDescent="0.35">
      <c r="A3" s="4"/>
    </row>
    <row r="4" spans="1:248" x14ac:dyDescent="0.35">
      <c r="A4" s="21" t="s">
        <v>88</v>
      </c>
      <c r="B4" s="28">
        <v>1997</v>
      </c>
      <c r="C4" s="28">
        <v>2004</v>
      </c>
      <c r="D4" s="28">
        <v>2010</v>
      </c>
      <c r="E4" s="28">
        <v>2014</v>
      </c>
      <c r="F4" s="28">
        <v>2017</v>
      </c>
      <c r="G4" s="28">
        <v>2020</v>
      </c>
      <c r="H4" s="28" t="s">
        <v>77</v>
      </c>
      <c r="I4" s="22" t="s">
        <v>85</v>
      </c>
    </row>
    <row r="5" spans="1:248" s="8" customFormat="1" x14ac:dyDescent="0.35">
      <c r="A5" s="17" t="s">
        <v>1</v>
      </c>
      <c r="B5" s="18">
        <v>2653.05</v>
      </c>
      <c r="C5" s="18">
        <v>2803.84</v>
      </c>
      <c r="D5" s="18">
        <v>3496.81</v>
      </c>
      <c r="E5" s="18">
        <v>3412.1401000000001</v>
      </c>
      <c r="F5" s="18">
        <v>3505.0099999999957</v>
      </c>
      <c r="G5" s="110">
        <v>3616.9599999999941</v>
      </c>
      <c r="H5" s="85">
        <f>IFERROR(+G5/F5-1," ")</f>
        <v>3.1939994465065347E-2</v>
      </c>
      <c r="I5" s="81">
        <f>IFERROR(+G5/$G$65," ")</f>
        <v>6.6169902112465845E-2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248" s="8" customFormat="1" x14ac:dyDescent="0.35">
      <c r="A6" s="30" t="s">
        <v>21</v>
      </c>
      <c r="B6" s="18">
        <v>35.020000000000003</v>
      </c>
      <c r="C6" s="18">
        <v>108.65</v>
      </c>
      <c r="D6" s="18">
        <v>334.98</v>
      </c>
      <c r="E6" s="18">
        <v>193.56</v>
      </c>
      <c r="F6" s="18">
        <v>115.61000000000006</v>
      </c>
      <c r="G6" s="110">
        <v>104.87000000000003</v>
      </c>
      <c r="H6" s="85">
        <f t="shared" ref="H6:H64" si="0">IFERROR(+G6/F6-1," ")</f>
        <v>-9.2898538188738167E-2</v>
      </c>
      <c r="I6" s="81">
        <f t="shared" ref="I6:I65" si="1">IFERROR(+G6/$G$65," ")</f>
        <v>1.9185276128390436E-3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248" s="8" customFormat="1" x14ac:dyDescent="0.35">
      <c r="A7" s="30" t="s">
        <v>22</v>
      </c>
      <c r="B7" s="18">
        <v>1</v>
      </c>
      <c r="C7" s="18">
        <v>0.5</v>
      </c>
      <c r="D7" s="18">
        <v>1.17</v>
      </c>
      <c r="E7" s="18">
        <v>24.39</v>
      </c>
      <c r="F7" s="18">
        <v>25.41</v>
      </c>
      <c r="G7" s="110">
        <v>18.13</v>
      </c>
      <c r="H7" s="85">
        <f t="shared" si="0"/>
        <v>-0.28650137741046833</v>
      </c>
      <c r="I7" s="81">
        <f t="shared" si="1"/>
        <v>3.3167641480663532E-4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248" s="8" customFormat="1" x14ac:dyDescent="0.35">
      <c r="A8" s="30" t="s">
        <v>23</v>
      </c>
      <c r="B8" s="18"/>
      <c r="C8" s="18"/>
      <c r="D8" s="18"/>
      <c r="E8" s="18"/>
      <c r="F8" s="18"/>
      <c r="G8" s="110"/>
      <c r="H8" s="85" t="str">
        <f t="shared" si="0"/>
        <v xml:space="preserve"> </v>
      </c>
      <c r="I8" s="8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248" s="8" customFormat="1" x14ac:dyDescent="0.35">
      <c r="A9" s="30" t="s">
        <v>24</v>
      </c>
      <c r="B9" s="18">
        <v>69.7</v>
      </c>
      <c r="C9" s="18">
        <v>32.54</v>
      </c>
      <c r="D9" s="18">
        <v>11.4</v>
      </c>
      <c r="E9" s="18">
        <v>19.810001</v>
      </c>
      <c r="F9" s="18">
        <v>22.939999999999998</v>
      </c>
      <c r="G9" s="110">
        <v>19.700000000000003</v>
      </c>
      <c r="H9" s="85">
        <f t="shared" si="0"/>
        <v>-0.14123801220575394</v>
      </c>
      <c r="I9" s="81">
        <f t="shared" si="1"/>
        <v>3.6039853125707213E-4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spans="1:248" s="8" customFormat="1" x14ac:dyDescent="0.35">
      <c r="A10" s="30" t="s">
        <v>25</v>
      </c>
      <c r="B10" s="18"/>
      <c r="C10" s="18"/>
      <c r="D10" s="18"/>
      <c r="E10" s="18">
        <v>2.5</v>
      </c>
      <c r="F10" s="18"/>
      <c r="G10" s="110"/>
      <c r="H10" s="85" t="str">
        <f t="shared" si="0"/>
        <v xml:space="preserve"> </v>
      </c>
      <c r="I10" s="8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248" s="8" customFormat="1" x14ac:dyDescent="0.35">
      <c r="A11" s="30" t="s">
        <v>2</v>
      </c>
      <c r="B11" s="18">
        <v>302.10000000000002</v>
      </c>
      <c r="C11" s="18">
        <v>482.32</v>
      </c>
      <c r="D11" s="18">
        <v>1157.8</v>
      </c>
      <c r="E11" s="18">
        <v>1814.1901</v>
      </c>
      <c r="F11" s="18">
        <v>2456.1899999999987</v>
      </c>
      <c r="G11" s="110">
        <v>3681.2799999999993</v>
      </c>
      <c r="H11" s="85">
        <f t="shared" si="0"/>
        <v>0.49877656044524299</v>
      </c>
      <c r="I11" s="81">
        <f t="shared" si="1"/>
        <v>6.7346594169849436E-2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248" s="8" customFormat="1" x14ac:dyDescent="0.35">
      <c r="A12" s="30" t="s">
        <v>26</v>
      </c>
      <c r="B12" s="18">
        <v>42.4</v>
      </c>
      <c r="C12" s="18">
        <v>11.86</v>
      </c>
      <c r="D12" s="18">
        <v>6.11</v>
      </c>
      <c r="E12" s="18">
        <v>5.56</v>
      </c>
      <c r="F12" s="18">
        <v>6.91</v>
      </c>
      <c r="G12" s="110">
        <v>0.9</v>
      </c>
      <c r="H12" s="85">
        <f t="shared" si="0"/>
        <v>-0.86975397973950797</v>
      </c>
      <c r="I12" s="81">
        <f t="shared" si="1"/>
        <v>1.6464907519358622E-5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248" s="8" customFormat="1" x14ac:dyDescent="0.35">
      <c r="A13" s="30" t="s">
        <v>3</v>
      </c>
      <c r="B13" s="18">
        <v>2158.6</v>
      </c>
      <c r="C13" s="18">
        <v>2512.6999999999998</v>
      </c>
      <c r="D13" s="18">
        <v>3771.37</v>
      </c>
      <c r="E13" s="18">
        <v>3119.81</v>
      </c>
      <c r="F13" s="18">
        <v>3161.4500000000044</v>
      </c>
      <c r="G13" s="110">
        <v>2719.06</v>
      </c>
      <c r="H13" s="85">
        <f t="shared" si="0"/>
        <v>-0.13993262585206279</v>
      </c>
      <c r="I13" s="81">
        <f t="shared" si="1"/>
        <v>4.9743412710652503E-2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248" s="8" customFormat="1" x14ac:dyDescent="0.35">
      <c r="A14" s="30" t="s">
        <v>4</v>
      </c>
      <c r="B14" s="18">
        <v>2668.61</v>
      </c>
      <c r="C14" s="18">
        <v>2862.71</v>
      </c>
      <c r="D14" s="18">
        <v>1719.4</v>
      </c>
      <c r="E14" s="18">
        <v>1454.04</v>
      </c>
      <c r="F14" s="18">
        <v>1165.8400000000006</v>
      </c>
      <c r="G14" s="110">
        <v>960.17999999999961</v>
      </c>
      <c r="H14" s="85">
        <f t="shared" si="0"/>
        <v>-0.17640499553969746</v>
      </c>
      <c r="I14" s="81">
        <f t="shared" si="1"/>
        <v>1.7565861002153061E-2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248" s="8" customFormat="1" x14ac:dyDescent="0.35">
      <c r="A15" s="30" t="s">
        <v>27</v>
      </c>
      <c r="B15" s="18"/>
      <c r="C15" s="18"/>
      <c r="D15" s="18"/>
      <c r="E15" s="18"/>
      <c r="F15" s="18"/>
      <c r="G15" s="110"/>
      <c r="H15" s="85" t="str">
        <f t="shared" si="0"/>
        <v xml:space="preserve"> </v>
      </c>
      <c r="I15" s="8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248" s="11" customFormat="1" x14ac:dyDescent="0.35">
      <c r="A16" s="30" t="s">
        <v>5</v>
      </c>
      <c r="B16" s="18">
        <v>817.13</v>
      </c>
      <c r="C16" s="18">
        <v>763.74</v>
      </c>
      <c r="D16" s="18">
        <v>462.78</v>
      </c>
      <c r="E16" s="18">
        <v>269.71001999999999</v>
      </c>
      <c r="F16" s="18">
        <v>186.09999999999994</v>
      </c>
      <c r="G16" s="110">
        <v>169.39000000000001</v>
      </c>
      <c r="H16" s="85">
        <f t="shared" si="0"/>
        <v>-8.9790435249865297E-2</v>
      </c>
      <c r="I16" s="81">
        <f t="shared" si="1"/>
        <v>3.0988785385601745E-3</v>
      </c>
    </row>
    <row r="17" spans="1:9" s="11" customFormat="1" x14ac:dyDescent="0.35">
      <c r="A17" s="30" t="s">
        <v>6</v>
      </c>
      <c r="B17" s="18">
        <v>1495.35</v>
      </c>
      <c r="C17" s="18">
        <v>2175.59</v>
      </c>
      <c r="D17" s="18">
        <v>1021.75</v>
      </c>
      <c r="E17" s="18">
        <v>712.82</v>
      </c>
      <c r="F17" s="18">
        <v>697.84</v>
      </c>
      <c r="G17" s="110">
        <v>556.36</v>
      </c>
      <c r="H17" s="85">
        <f t="shared" si="0"/>
        <v>-0.20273988306775192</v>
      </c>
      <c r="I17" s="81">
        <f t="shared" si="1"/>
        <v>1.0178239941633737E-2</v>
      </c>
    </row>
    <row r="18" spans="1:9" s="11" customFormat="1" x14ac:dyDescent="0.35">
      <c r="A18" s="30" t="s">
        <v>7</v>
      </c>
      <c r="B18" s="18">
        <v>1331.16</v>
      </c>
      <c r="C18" s="18">
        <v>1166.28</v>
      </c>
      <c r="D18" s="18">
        <v>1293.6500000000001</v>
      </c>
      <c r="E18" s="18">
        <v>992.65</v>
      </c>
      <c r="F18" s="18">
        <v>773.58000000000038</v>
      </c>
      <c r="G18" s="110">
        <v>654.97000000000048</v>
      </c>
      <c r="H18" s="85">
        <f t="shared" si="0"/>
        <v>-0.15332609426303656</v>
      </c>
      <c r="I18" s="81">
        <f t="shared" si="1"/>
        <v>1.1982244975504805E-2</v>
      </c>
    </row>
    <row r="19" spans="1:9" s="11" customFormat="1" ht="15.75" customHeight="1" x14ac:dyDescent="0.35">
      <c r="A19" s="30" t="s">
        <v>28</v>
      </c>
      <c r="B19" s="18"/>
      <c r="C19" s="18"/>
      <c r="D19" s="18"/>
      <c r="E19" s="18"/>
      <c r="F19" s="18"/>
      <c r="G19" s="110"/>
      <c r="H19" s="85" t="str">
        <f t="shared" si="0"/>
        <v xml:space="preserve"> </v>
      </c>
      <c r="I19" s="81"/>
    </row>
    <row r="20" spans="1:9" s="11" customFormat="1" ht="15.75" customHeight="1" x14ac:dyDescent="0.35">
      <c r="A20" s="30" t="s">
        <v>29</v>
      </c>
      <c r="B20" s="18">
        <v>2.3199999999999998</v>
      </c>
      <c r="C20" s="18">
        <v>1.58</v>
      </c>
      <c r="D20" s="18">
        <v>2</v>
      </c>
      <c r="E20" s="18"/>
      <c r="F20" s="18">
        <v>2</v>
      </c>
      <c r="G20" s="110">
        <v>1.91</v>
      </c>
      <c r="H20" s="85">
        <f t="shared" si="0"/>
        <v>-4.500000000000004E-2</v>
      </c>
      <c r="I20" s="81">
        <f t="shared" si="1"/>
        <v>3.4942192624416626E-5</v>
      </c>
    </row>
    <row r="21" spans="1:9" s="11" customFormat="1" x14ac:dyDescent="0.35">
      <c r="A21" s="30" t="s">
        <v>30</v>
      </c>
      <c r="B21" s="18">
        <v>176.96</v>
      </c>
      <c r="C21" s="18">
        <v>116.88</v>
      </c>
      <c r="D21" s="18">
        <v>16.89</v>
      </c>
      <c r="E21" s="18">
        <v>2.6499999000000001</v>
      </c>
      <c r="F21" s="18">
        <v>6.4800000000000013</v>
      </c>
      <c r="G21" s="110">
        <v>0.67999999999999994</v>
      </c>
      <c r="H21" s="85">
        <f t="shared" si="0"/>
        <v>-0.89506172839506171</v>
      </c>
      <c r="I21" s="81">
        <f t="shared" si="1"/>
        <v>1.2440152347959846E-5</v>
      </c>
    </row>
    <row r="22" spans="1:9" s="11" customFormat="1" x14ac:dyDescent="0.35">
      <c r="A22" s="30" t="s">
        <v>31</v>
      </c>
      <c r="B22" s="18"/>
      <c r="C22" s="18">
        <v>1.19</v>
      </c>
      <c r="D22" s="18">
        <v>72.69</v>
      </c>
      <c r="E22" s="18">
        <v>119.13</v>
      </c>
      <c r="F22" s="18">
        <v>56.179999999999993</v>
      </c>
      <c r="G22" s="110">
        <v>6.21</v>
      </c>
      <c r="H22" s="85">
        <f t="shared" si="0"/>
        <v>-0.8894624421502314</v>
      </c>
      <c r="I22" s="81">
        <f t="shared" si="1"/>
        <v>1.1360786188357449E-4</v>
      </c>
    </row>
    <row r="23" spans="1:9" s="11" customFormat="1" x14ac:dyDescent="0.35">
      <c r="A23" s="30" t="s">
        <v>32</v>
      </c>
      <c r="B23" s="18"/>
      <c r="C23" s="18"/>
      <c r="D23" s="18"/>
      <c r="E23" s="18"/>
      <c r="F23" s="18"/>
      <c r="G23" s="110"/>
      <c r="H23" s="85" t="str">
        <f t="shared" si="0"/>
        <v xml:space="preserve"> </v>
      </c>
      <c r="I23" s="81"/>
    </row>
    <row r="24" spans="1:9" s="11" customFormat="1" x14ac:dyDescent="0.35">
      <c r="A24" s="30" t="s">
        <v>33</v>
      </c>
      <c r="B24" s="18"/>
      <c r="C24" s="18"/>
      <c r="D24" s="18"/>
      <c r="E24" s="18"/>
      <c r="F24" s="18"/>
      <c r="G24" s="110"/>
      <c r="H24" s="85" t="str">
        <f t="shared" si="0"/>
        <v xml:space="preserve"> </v>
      </c>
      <c r="I24" s="81"/>
    </row>
    <row r="25" spans="1:9" s="8" customFormat="1" x14ac:dyDescent="0.35">
      <c r="A25" s="30" t="s">
        <v>34</v>
      </c>
      <c r="B25" s="18">
        <v>13.86</v>
      </c>
      <c r="C25" s="18">
        <v>6.16</v>
      </c>
      <c r="D25" s="18">
        <v>3.41</v>
      </c>
      <c r="E25" s="18">
        <v>4.4400000000000004</v>
      </c>
      <c r="F25" s="18"/>
      <c r="G25" s="110"/>
      <c r="H25" s="85" t="str">
        <f t="shared" si="0"/>
        <v xml:space="preserve"> </v>
      </c>
      <c r="I25" s="81"/>
    </row>
    <row r="26" spans="1:9" s="8" customFormat="1" x14ac:dyDescent="0.35">
      <c r="A26" s="30" t="s">
        <v>35</v>
      </c>
      <c r="B26" s="18"/>
      <c r="C26" s="18"/>
      <c r="D26" s="18">
        <v>0.52</v>
      </c>
      <c r="E26" s="18"/>
      <c r="F26" s="18">
        <v>1.3699999999999999</v>
      </c>
      <c r="G26" s="110">
        <v>0.6100000000000001</v>
      </c>
      <c r="H26" s="85">
        <f t="shared" si="0"/>
        <v>-0.55474452554744513</v>
      </c>
      <c r="I26" s="81">
        <f t="shared" si="1"/>
        <v>1.1159548429787513E-5</v>
      </c>
    </row>
    <row r="27" spans="1:9" s="8" customFormat="1" x14ac:dyDescent="0.35">
      <c r="A27" s="30" t="s">
        <v>36</v>
      </c>
      <c r="B27" s="18">
        <v>6.76</v>
      </c>
      <c r="C27" s="18">
        <v>8.49</v>
      </c>
      <c r="D27" s="18">
        <v>30.55</v>
      </c>
      <c r="E27" s="18">
        <v>39.850002000000003</v>
      </c>
      <c r="F27" s="18">
        <v>47.02</v>
      </c>
      <c r="G27" s="110">
        <v>39.56</v>
      </c>
      <c r="H27" s="85">
        <f t="shared" si="0"/>
        <v>-0.15865589111016587</v>
      </c>
      <c r="I27" s="81">
        <f t="shared" si="1"/>
        <v>7.237241571842524E-4</v>
      </c>
    </row>
    <row r="28" spans="1:9" s="8" customFormat="1" x14ac:dyDescent="0.35">
      <c r="A28" s="30" t="s">
        <v>37</v>
      </c>
      <c r="B28" s="18"/>
      <c r="C28" s="18"/>
      <c r="D28" s="18"/>
      <c r="E28" s="18"/>
      <c r="F28" s="18"/>
      <c r="G28" s="110"/>
      <c r="H28" s="85" t="str">
        <f t="shared" si="0"/>
        <v xml:space="preserve"> </v>
      </c>
      <c r="I28" s="81"/>
    </row>
    <row r="29" spans="1:9" s="8" customFormat="1" x14ac:dyDescent="0.35">
      <c r="A29" s="30" t="s">
        <v>8</v>
      </c>
      <c r="B29" s="18">
        <v>1005.35</v>
      </c>
      <c r="C29" s="18">
        <v>667.16</v>
      </c>
      <c r="D29" s="18">
        <v>820.91</v>
      </c>
      <c r="E29" s="18">
        <v>455.30002000000002</v>
      </c>
      <c r="F29" s="18">
        <v>389.04</v>
      </c>
      <c r="G29" s="110">
        <v>318.19000000000028</v>
      </c>
      <c r="H29" s="85">
        <f t="shared" si="0"/>
        <v>-0.18211494961957575</v>
      </c>
      <c r="I29" s="81">
        <f t="shared" si="1"/>
        <v>5.821076581760805E-3</v>
      </c>
    </row>
    <row r="30" spans="1:9" s="8" customFormat="1" x14ac:dyDescent="0.35">
      <c r="A30" s="30" t="s">
        <v>38</v>
      </c>
      <c r="B30" s="18"/>
      <c r="C30" s="18"/>
      <c r="D30" s="18">
        <v>34.17</v>
      </c>
      <c r="E30" s="18">
        <v>81.11</v>
      </c>
      <c r="F30" s="18">
        <v>7.41</v>
      </c>
      <c r="G30" s="110">
        <v>5</v>
      </c>
      <c r="H30" s="85">
        <f t="shared" si="0"/>
        <v>-0.32523616734143046</v>
      </c>
      <c r="I30" s="81">
        <f t="shared" si="1"/>
        <v>9.1471708440881227E-5</v>
      </c>
    </row>
    <row r="31" spans="1:9" s="8" customFormat="1" x14ac:dyDescent="0.35">
      <c r="A31" s="30" t="s">
        <v>75</v>
      </c>
      <c r="B31" s="18"/>
      <c r="C31" s="18"/>
      <c r="D31" s="18">
        <v>0.1</v>
      </c>
      <c r="E31" s="18">
        <v>0.7</v>
      </c>
      <c r="F31" s="18"/>
      <c r="G31" s="110"/>
      <c r="H31" s="85" t="str">
        <f t="shared" si="0"/>
        <v xml:space="preserve"> </v>
      </c>
      <c r="I31" s="81"/>
    </row>
    <row r="32" spans="1:9" s="8" customFormat="1" x14ac:dyDescent="0.35">
      <c r="A32" s="30" t="s">
        <v>40</v>
      </c>
      <c r="B32" s="18">
        <v>11.22</v>
      </c>
      <c r="C32" s="18">
        <v>25.81</v>
      </c>
      <c r="D32" s="18">
        <v>11.88</v>
      </c>
      <c r="E32" s="18">
        <v>4.8899999999999997</v>
      </c>
      <c r="F32" s="18">
        <v>4.82</v>
      </c>
      <c r="G32" s="110">
        <v>4.1099999999999994</v>
      </c>
      <c r="H32" s="85">
        <f t="shared" si="0"/>
        <v>-0.1473029045643155</v>
      </c>
      <c r="I32" s="81">
        <f t="shared" si="1"/>
        <v>7.5189744338404363E-5</v>
      </c>
    </row>
    <row r="33" spans="1:9" s="8" customFormat="1" x14ac:dyDescent="0.35">
      <c r="A33" s="30" t="s">
        <v>9</v>
      </c>
      <c r="B33" s="18">
        <v>2925.57</v>
      </c>
      <c r="C33" s="18">
        <v>3117.22</v>
      </c>
      <c r="D33" s="18">
        <v>2703.24</v>
      </c>
      <c r="E33" s="18">
        <v>2602.14</v>
      </c>
      <c r="F33" s="18">
        <v>2797.1400000000053</v>
      </c>
      <c r="G33" s="110">
        <v>3302.53</v>
      </c>
      <c r="H33" s="85">
        <f t="shared" si="0"/>
        <v>0.18068098128802768</v>
      </c>
      <c r="I33" s="81">
        <f t="shared" si="1"/>
        <v>6.0417612255452703E-2</v>
      </c>
    </row>
    <row r="34" spans="1:9" s="8" customFormat="1" x14ac:dyDescent="0.35">
      <c r="A34" s="30" t="s">
        <v>41</v>
      </c>
      <c r="B34" s="18">
        <v>12.84</v>
      </c>
      <c r="C34" s="18">
        <v>3.86</v>
      </c>
      <c r="D34" s="18"/>
      <c r="E34" s="18">
        <v>0.15</v>
      </c>
      <c r="F34" s="18"/>
      <c r="G34" s="110">
        <v>0.35</v>
      </c>
      <c r="H34" s="85" t="str">
        <f t="shared" si="0"/>
        <v xml:space="preserve"> </v>
      </c>
      <c r="I34" s="81"/>
    </row>
    <row r="35" spans="1:9" s="8" customFormat="1" x14ac:dyDescent="0.35">
      <c r="A35" s="30" t="s">
        <v>42</v>
      </c>
      <c r="B35" s="18">
        <v>264.54000000000002</v>
      </c>
      <c r="C35" s="18">
        <v>352.87</v>
      </c>
      <c r="D35" s="18">
        <v>475.7</v>
      </c>
      <c r="E35" s="18">
        <v>466.41998000000001</v>
      </c>
      <c r="F35" s="18">
        <v>699.39999999999964</v>
      </c>
      <c r="G35" s="110">
        <v>1004.9499999999994</v>
      </c>
      <c r="H35" s="85">
        <f t="shared" si="0"/>
        <v>0.43687446382613659</v>
      </c>
      <c r="I35" s="81">
        <f t="shared" si="1"/>
        <v>1.8384898679532708E-2</v>
      </c>
    </row>
    <row r="36" spans="1:9" s="8" customFormat="1" x14ac:dyDescent="0.35">
      <c r="A36" s="30" t="s">
        <v>43</v>
      </c>
      <c r="B36" s="18">
        <v>0.03</v>
      </c>
      <c r="C36" s="18"/>
      <c r="D36" s="18"/>
      <c r="E36" s="18"/>
      <c r="F36" s="18"/>
      <c r="G36" s="110"/>
      <c r="H36" s="85" t="str">
        <f t="shared" si="0"/>
        <v xml:space="preserve"> </v>
      </c>
      <c r="I36" s="81"/>
    </row>
    <row r="37" spans="1:9" s="8" customFormat="1" x14ac:dyDescent="0.35">
      <c r="A37" s="30" t="s">
        <v>10</v>
      </c>
      <c r="B37" s="18">
        <v>608.37</v>
      </c>
      <c r="C37" s="18">
        <v>440.47</v>
      </c>
      <c r="D37" s="18">
        <v>372.51</v>
      </c>
      <c r="E37" s="18">
        <v>190.23000999999999</v>
      </c>
      <c r="F37" s="18">
        <v>102.5</v>
      </c>
      <c r="G37" s="110">
        <v>62.359999999999992</v>
      </c>
      <c r="H37" s="85">
        <f t="shared" si="0"/>
        <v>-0.3916097560975611</v>
      </c>
      <c r="I37" s="81">
        <f t="shared" si="1"/>
        <v>1.1408351476746707E-3</v>
      </c>
    </row>
    <row r="38" spans="1:9" s="8" customFormat="1" x14ac:dyDescent="0.35">
      <c r="A38" s="30" t="s">
        <v>11</v>
      </c>
      <c r="B38" s="18">
        <v>168.67</v>
      </c>
      <c r="C38" s="18">
        <v>142.80000000000001</v>
      </c>
      <c r="D38" s="18">
        <v>164.69</v>
      </c>
      <c r="E38" s="18">
        <v>47.890003</v>
      </c>
      <c r="F38" s="18">
        <v>31.979999999999993</v>
      </c>
      <c r="G38" s="110">
        <v>20.999999999999996</v>
      </c>
      <c r="H38" s="85">
        <f t="shared" si="0"/>
        <v>-0.34333958724202629</v>
      </c>
      <c r="I38" s="81">
        <f t="shared" si="1"/>
        <v>3.8418117545170111E-4</v>
      </c>
    </row>
    <row r="39" spans="1:9" s="8" customFormat="1" x14ac:dyDescent="0.35">
      <c r="A39" s="30" t="s">
        <v>44</v>
      </c>
      <c r="B39" s="18"/>
      <c r="C39" s="18"/>
      <c r="D39" s="18"/>
      <c r="E39" s="18"/>
      <c r="F39" s="18">
        <v>0.12</v>
      </c>
      <c r="G39" s="110"/>
      <c r="H39" s="85">
        <f t="shared" si="0"/>
        <v>-1</v>
      </c>
      <c r="I39" s="81">
        <f t="shared" si="1"/>
        <v>0</v>
      </c>
    </row>
    <row r="40" spans="1:9" s="8" customFormat="1" x14ac:dyDescent="0.35">
      <c r="A40" s="30" t="s">
        <v>12</v>
      </c>
      <c r="B40" s="18">
        <v>105.91</v>
      </c>
      <c r="C40" s="18">
        <v>110.4</v>
      </c>
      <c r="D40" s="18">
        <v>51.24</v>
      </c>
      <c r="E40" s="18">
        <v>57.63</v>
      </c>
      <c r="F40" s="18">
        <v>53.460000000000008</v>
      </c>
      <c r="G40" s="110">
        <v>61.449999999999996</v>
      </c>
      <c r="H40" s="85">
        <f t="shared" si="0"/>
        <v>0.14945753834642694</v>
      </c>
      <c r="I40" s="81">
        <f t="shared" si="1"/>
        <v>1.1241872967384303E-3</v>
      </c>
    </row>
    <row r="41" spans="1:9" s="8" customFormat="1" x14ac:dyDescent="0.35">
      <c r="A41" s="30" t="s">
        <v>45</v>
      </c>
      <c r="B41" s="18">
        <v>37.14</v>
      </c>
      <c r="C41" s="18">
        <v>7.69</v>
      </c>
      <c r="D41" s="18">
        <v>3.75</v>
      </c>
      <c r="E41" s="18"/>
      <c r="F41" s="18"/>
      <c r="G41" s="110">
        <v>0.22</v>
      </c>
      <c r="H41" s="85" t="str">
        <f>IFERROR(+G41/F41-1," ")</f>
        <v xml:space="preserve"> </v>
      </c>
      <c r="I41" s="81"/>
    </row>
    <row r="42" spans="1:9" s="8" customFormat="1" x14ac:dyDescent="0.35">
      <c r="A42" s="30" t="s">
        <v>46</v>
      </c>
      <c r="B42" s="18"/>
      <c r="C42" s="18"/>
      <c r="D42" s="18"/>
      <c r="E42" s="18"/>
      <c r="F42" s="18"/>
      <c r="G42" s="110"/>
      <c r="H42" s="85" t="str">
        <f t="shared" si="0"/>
        <v xml:space="preserve"> </v>
      </c>
      <c r="I42" s="81"/>
    </row>
    <row r="43" spans="1:9" s="8" customFormat="1" ht="15.75" customHeight="1" x14ac:dyDescent="0.35">
      <c r="A43" s="30" t="s">
        <v>47</v>
      </c>
      <c r="B43" s="18"/>
      <c r="C43" s="18"/>
      <c r="D43" s="18"/>
      <c r="E43" s="18"/>
      <c r="F43" s="18"/>
      <c r="G43" s="110"/>
      <c r="H43" s="85" t="str">
        <f t="shared" si="0"/>
        <v xml:space="preserve"> </v>
      </c>
      <c r="I43" s="81"/>
    </row>
    <row r="44" spans="1:9" s="8" customFormat="1" x14ac:dyDescent="0.35">
      <c r="A44" s="30" t="s">
        <v>13</v>
      </c>
      <c r="B44" s="18">
        <v>1713.83</v>
      </c>
      <c r="C44" s="18">
        <v>2262.75</v>
      </c>
      <c r="D44" s="18">
        <v>2224.62</v>
      </c>
      <c r="E44" s="18">
        <v>2161.7600000000002</v>
      </c>
      <c r="F44" s="18">
        <v>2309.0599999999986</v>
      </c>
      <c r="G44" s="110">
        <v>2506.3599999999997</v>
      </c>
      <c r="H44" s="85">
        <f t="shared" si="0"/>
        <v>8.544602565546211E-2</v>
      </c>
      <c r="I44" s="81">
        <f t="shared" si="1"/>
        <v>4.5852206233577414E-2</v>
      </c>
    </row>
    <row r="45" spans="1:9" s="8" customFormat="1" x14ac:dyDescent="0.35">
      <c r="A45" s="30" t="s">
        <v>14</v>
      </c>
      <c r="B45" s="18">
        <v>2504.2399999999998</v>
      </c>
      <c r="C45" s="18">
        <v>2081.85</v>
      </c>
      <c r="D45" s="18">
        <v>1419.28</v>
      </c>
      <c r="E45" s="18">
        <v>1315.84</v>
      </c>
      <c r="F45" s="18">
        <v>1094.7199999999993</v>
      </c>
      <c r="G45" s="110">
        <v>1209.3899999999999</v>
      </c>
      <c r="H45" s="85">
        <f t="shared" si="0"/>
        <v>0.10474824612686406</v>
      </c>
      <c r="I45" s="81">
        <f t="shared" si="1"/>
        <v>2.2124993894263468E-2</v>
      </c>
    </row>
    <row r="46" spans="1:9" s="8" customFormat="1" x14ac:dyDescent="0.35">
      <c r="A46" s="30" t="s">
        <v>48</v>
      </c>
      <c r="B46" s="18">
        <v>24.49</v>
      </c>
      <c r="C46" s="18">
        <v>9.23</v>
      </c>
      <c r="D46" s="18">
        <v>3.23</v>
      </c>
      <c r="E46" s="18"/>
      <c r="F46" s="18">
        <v>0.05</v>
      </c>
      <c r="G46" s="110"/>
      <c r="H46" s="85"/>
      <c r="I46" s="81"/>
    </row>
    <row r="47" spans="1:9" s="8" customFormat="1" x14ac:dyDescent="0.35">
      <c r="A47" s="30" t="s">
        <v>15</v>
      </c>
      <c r="B47" s="18">
        <v>3541.62</v>
      </c>
      <c r="C47" s="18">
        <v>4994.2</v>
      </c>
      <c r="D47" s="18">
        <v>7896.81</v>
      </c>
      <c r="E47" s="18">
        <v>10948.88</v>
      </c>
      <c r="F47" s="18">
        <v>14120.4</v>
      </c>
      <c r="G47" s="110">
        <v>16430.279999999981</v>
      </c>
      <c r="H47" s="85">
        <f t="shared" si="0"/>
        <v>0.16358460100280303</v>
      </c>
      <c r="I47" s="81">
        <f t="shared" si="1"/>
        <v>0.30058115635240806</v>
      </c>
    </row>
    <row r="48" spans="1:9" s="8" customFormat="1" x14ac:dyDescent="0.35">
      <c r="A48" s="30" t="s">
        <v>49</v>
      </c>
      <c r="B48" s="18"/>
      <c r="C48" s="18"/>
      <c r="D48" s="18"/>
      <c r="E48" s="18"/>
      <c r="F48" s="18"/>
      <c r="G48" s="110"/>
      <c r="H48" s="85" t="str">
        <f t="shared" si="0"/>
        <v xml:space="preserve"> </v>
      </c>
      <c r="I48" s="81"/>
    </row>
    <row r="49" spans="1:9" s="8" customFormat="1" x14ac:dyDescent="0.35">
      <c r="A49" s="30" t="s">
        <v>16</v>
      </c>
      <c r="B49" s="18">
        <v>285.86</v>
      </c>
      <c r="C49" s="18">
        <v>607.94000000000005</v>
      </c>
      <c r="D49" s="18">
        <v>1496.73</v>
      </c>
      <c r="E49" s="18">
        <v>2992.36</v>
      </c>
      <c r="F49" s="18">
        <v>4544.7000000000007</v>
      </c>
      <c r="G49" s="110">
        <v>4945.6399999999976</v>
      </c>
      <c r="H49" s="85">
        <f t="shared" si="0"/>
        <v>8.8221444759829515E-2</v>
      </c>
      <c r="I49" s="81">
        <f t="shared" si="1"/>
        <v>9.0477228026711931E-2</v>
      </c>
    </row>
    <row r="50" spans="1:9" s="8" customFormat="1" x14ac:dyDescent="0.35">
      <c r="A50" s="30" t="s">
        <v>17</v>
      </c>
      <c r="B50" s="18">
        <v>3671.96</v>
      </c>
      <c r="C50" s="18">
        <v>5577.43</v>
      </c>
      <c r="D50" s="18">
        <v>6102.98</v>
      </c>
      <c r="E50" s="18">
        <v>4894.88</v>
      </c>
      <c r="F50" s="18">
        <v>4493.7900000000045</v>
      </c>
      <c r="G50" s="110">
        <v>4229.3299999999981</v>
      </c>
      <c r="H50" s="85">
        <f t="shared" si="0"/>
        <v>-5.8850102029691209E-2</v>
      </c>
      <c r="I50" s="81">
        <f t="shared" si="1"/>
        <v>7.737280813205441E-2</v>
      </c>
    </row>
    <row r="51" spans="1:9" s="8" customFormat="1" x14ac:dyDescent="0.35">
      <c r="A51" s="30" t="s">
        <v>50</v>
      </c>
      <c r="B51" s="18"/>
      <c r="C51" s="18"/>
      <c r="D51" s="18"/>
      <c r="E51" s="18"/>
      <c r="F51" s="18"/>
      <c r="G51" s="110"/>
      <c r="H51" s="85" t="str">
        <f t="shared" si="0"/>
        <v xml:space="preserve"> </v>
      </c>
      <c r="I51" s="81"/>
    </row>
    <row r="52" spans="1:9" s="8" customFormat="1" x14ac:dyDescent="0.35">
      <c r="A52" s="30" t="s">
        <v>51</v>
      </c>
      <c r="B52" s="18">
        <v>0.04</v>
      </c>
      <c r="C52" s="18"/>
      <c r="D52" s="18"/>
      <c r="E52" s="18"/>
      <c r="F52" s="18"/>
      <c r="G52" s="110"/>
      <c r="H52" s="85" t="str">
        <f t="shared" si="0"/>
        <v xml:space="preserve"> </v>
      </c>
      <c r="I52" s="81"/>
    </row>
    <row r="53" spans="1:9" s="8" customFormat="1" x14ac:dyDescent="0.35">
      <c r="A53" s="30" t="s">
        <v>19</v>
      </c>
      <c r="B53" s="18">
        <v>1547.24</v>
      </c>
      <c r="C53" s="18">
        <v>814.35</v>
      </c>
      <c r="D53" s="18">
        <v>733.06</v>
      </c>
      <c r="E53" s="18">
        <v>808.12</v>
      </c>
      <c r="F53" s="18">
        <v>738.25000000000125</v>
      </c>
      <c r="G53" s="110">
        <v>479.73999999999995</v>
      </c>
      <c r="H53" s="85">
        <f t="shared" si="0"/>
        <v>-0.35016593294954401</v>
      </c>
      <c r="I53" s="81">
        <f t="shared" si="1"/>
        <v>8.7765274814856718E-3</v>
      </c>
    </row>
    <row r="54" spans="1:9" s="8" customFormat="1" x14ac:dyDescent="0.35">
      <c r="A54" s="30" t="s">
        <v>18</v>
      </c>
      <c r="B54" s="18">
        <v>75.08</v>
      </c>
      <c r="C54" s="18">
        <v>24.95</v>
      </c>
      <c r="D54" s="18"/>
      <c r="E54" s="18">
        <v>4.2</v>
      </c>
      <c r="F54" s="18">
        <v>4.22</v>
      </c>
      <c r="G54" s="110"/>
      <c r="H54" s="85"/>
      <c r="I54" s="81"/>
    </row>
    <row r="55" spans="1:9" s="8" customFormat="1" x14ac:dyDescent="0.35">
      <c r="A55" s="30" t="s">
        <v>52</v>
      </c>
      <c r="B55" s="18">
        <v>0.99</v>
      </c>
      <c r="C55" s="18">
        <v>14.36</v>
      </c>
      <c r="D55" s="18">
        <v>12.05</v>
      </c>
      <c r="E55" s="18">
        <v>16.36</v>
      </c>
      <c r="F55" s="34">
        <v>48.239999999999995</v>
      </c>
      <c r="G55" s="110">
        <v>92.279999999999973</v>
      </c>
      <c r="H55" s="85">
        <f t="shared" si="0"/>
        <v>0.91293532338308414</v>
      </c>
      <c r="I55" s="81">
        <f t="shared" si="1"/>
        <v>1.6882018509849035E-3</v>
      </c>
    </row>
    <row r="56" spans="1:9" s="8" customFormat="1" x14ac:dyDescent="0.35">
      <c r="A56" s="30" t="s">
        <v>53</v>
      </c>
      <c r="B56" s="18">
        <v>79.489999999999995</v>
      </c>
      <c r="C56" s="18">
        <v>183.24</v>
      </c>
      <c r="D56" s="18">
        <v>121.68</v>
      </c>
      <c r="E56" s="18">
        <v>173.54</v>
      </c>
      <c r="F56" s="18">
        <v>181.81999999999996</v>
      </c>
      <c r="G56" s="110">
        <v>102.63999999999997</v>
      </c>
      <c r="H56" s="85">
        <f t="shared" si="0"/>
        <v>-0.43548564514354859</v>
      </c>
      <c r="I56" s="81">
        <f t="shared" si="1"/>
        <v>1.8777312308744095E-3</v>
      </c>
    </row>
    <row r="57" spans="1:9" s="8" customFormat="1" x14ac:dyDescent="0.35">
      <c r="A57" s="30" t="s">
        <v>54</v>
      </c>
      <c r="B57" s="18">
        <v>45.61</v>
      </c>
      <c r="C57" s="18">
        <v>55.29</v>
      </c>
      <c r="D57" s="18">
        <v>54.53</v>
      </c>
      <c r="E57" s="18">
        <v>52.799995000000003</v>
      </c>
      <c r="F57" s="18">
        <v>101.53999999999999</v>
      </c>
      <c r="G57" s="110">
        <v>94.72</v>
      </c>
      <c r="H57" s="85">
        <f t="shared" si="0"/>
        <v>-6.7165649005318073E-2</v>
      </c>
      <c r="I57" s="81">
        <f t="shared" si="1"/>
        <v>1.7328400447040541E-3</v>
      </c>
    </row>
    <row r="58" spans="1:9" s="8" customFormat="1" x14ac:dyDescent="0.35">
      <c r="A58" s="30" t="s">
        <v>55</v>
      </c>
      <c r="B58" s="18"/>
      <c r="C58" s="18"/>
      <c r="D58" s="18"/>
      <c r="E58" s="18"/>
      <c r="F58" s="18"/>
      <c r="G58" s="110"/>
      <c r="H58" s="85" t="str">
        <f t="shared" si="0"/>
        <v xml:space="preserve"> </v>
      </c>
      <c r="I58" s="81"/>
    </row>
    <row r="59" spans="1:9" s="8" customFormat="1" x14ac:dyDescent="0.35">
      <c r="A59" s="30" t="s">
        <v>56</v>
      </c>
      <c r="B59" s="18">
        <v>8.64</v>
      </c>
      <c r="C59" s="18">
        <v>6.76</v>
      </c>
      <c r="D59" s="18">
        <v>6.3</v>
      </c>
      <c r="E59" s="18">
        <v>3.4</v>
      </c>
      <c r="F59" s="18">
        <v>4.71</v>
      </c>
      <c r="G59" s="110">
        <v>5.42</v>
      </c>
      <c r="H59" s="85">
        <f t="shared" si="0"/>
        <v>0.15074309978768574</v>
      </c>
      <c r="I59" s="81">
        <f t="shared" si="1"/>
        <v>9.915533194991525E-5</v>
      </c>
    </row>
    <row r="60" spans="1:9" s="8" customFormat="1" x14ac:dyDescent="0.35">
      <c r="A60" s="30" t="s">
        <v>57</v>
      </c>
      <c r="B60" s="18">
        <v>768.89</v>
      </c>
      <c r="C60" s="18">
        <v>813.52</v>
      </c>
      <c r="D60" s="18">
        <v>611.41999999999996</v>
      </c>
      <c r="E60" s="18">
        <v>587.07000000000005</v>
      </c>
      <c r="F60" s="18">
        <v>538</v>
      </c>
      <c r="G60" s="110">
        <v>387.45999999999964</v>
      </c>
      <c r="H60" s="85">
        <f t="shared" si="0"/>
        <v>-0.27981412639405268</v>
      </c>
      <c r="I60" s="81">
        <f t="shared" si="1"/>
        <v>7.0883256305007622E-3</v>
      </c>
    </row>
    <row r="61" spans="1:9" s="8" customFormat="1" x14ac:dyDescent="0.35">
      <c r="A61" s="30" t="s">
        <v>80</v>
      </c>
      <c r="B61" s="18">
        <v>9250.86</v>
      </c>
      <c r="C61" s="18">
        <v>10022.129999999999</v>
      </c>
      <c r="D61" s="18">
        <v>9338.57</v>
      </c>
      <c r="E61" s="18">
        <v>8771.1</v>
      </c>
      <c r="F61" s="18">
        <v>7971.6700000000083</v>
      </c>
      <c r="G61" s="110">
        <v>6847.5200000000013</v>
      </c>
      <c r="H61" s="85">
        <f t="shared" si="0"/>
        <v>-0.14101813045447265</v>
      </c>
      <c r="I61" s="81">
        <f t="shared" si="1"/>
        <v>0.12527087059662065</v>
      </c>
    </row>
    <row r="62" spans="1:9" s="8" customFormat="1" x14ac:dyDescent="0.35">
      <c r="A62" s="30" t="s">
        <v>58</v>
      </c>
      <c r="B62" s="18"/>
      <c r="C62" s="18"/>
      <c r="D62" s="18"/>
      <c r="E62" s="18"/>
      <c r="F62" s="18"/>
      <c r="G62" s="110"/>
      <c r="H62" s="85" t="str">
        <f t="shared" si="0"/>
        <v xml:space="preserve"> </v>
      </c>
      <c r="I62" s="81"/>
    </row>
    <row r="63" spans="1:9" s="8" customFormat="1" x14ac:dyDescent="0.35">
      <c r="A63" s="30" t="s">
        <v>59</v>
      </c>
      <c r="B63" s="18">
        <v>4.3600000000000003</v>
      </c>
      <c r="C63" s="18"/>
      <c r="D63" s="18">
        <v>0.97</v>
      </c>
      <c r="E63" s="18">
        <v>0.45</v>
      </c>
      <c r="F63" s="18"/>
      <c r="G63" s="110"/>
      <c r="H63" s="85" t="str">
        <f t="shared" si="0"/>
        <v xml:space="preserve"> </v>
      </c>
      <c r="I63" s="81"/>
    </row>
    <row r="64" spans="1:9" s="8" customFormat="1" x14ac:dyDescent="0.35">
      <c r="A64" s="30"/>
      <c r="B64" s="18"/>
      <c r="C64" s="18"/>
      <c r="D64" s="18"/>
      <c r="E64" s="18"/>
      <c r="F64" s="18"/>
      <c r="G64" s="110"/>
      <c r="H64" s="85" t="str">
        <f t="shared" si="0"/>
        <v xml:space="preserve"> </v>
      </c>
      <c r="I64" s="81"/>
    </row>
    <row r="65" spans="1:9" s="3" customFormat="1" x14ac:dyDescent="0.35">
      <c r="A65" s="23" t="s">
        <v>61</v>
      </c>
      <c r="B65" s="24">
        <f t="shared" ref="B65:G65" si="2">SUM(B5:B63)</f>
        <v>40436.86</v>
      </c>
      <c r="C65" s="24">
        <f t="shared" si="2"/>
        <v>45391.309999999983</v>
      </c>
      <c r="D65" s="24">
        <f t="shared" si="2"/>
        <v>48063.7</v>
      </c>
      <c r="E65" s="24">
        <f t="shared" si="2"/>
        <v>48824.470230899999</v>
      </c>
      <c r="F65" s="24">
        <f t="shared" si="2"/>
        <v>52466.970000000008</v>
      </c>
      <c r="G65" s="24">
        <f t="shared" si="2"/>
        <v>54661.709999999977</v>
      </c>
      <c r="H65" s="86">
        <f>+G65/F65-1</f>
        <v>4.1830889033614316E-2</v>
      </c>
      <c r="I65" s="86">
        <f t="shared" si="1"/>
        <v>1</v>
      </c>
    </row>
    <row r="66" spans="1:9" s="3" customFormat="1" x14ac:dyDescent="0.35">
      <c r="A66" s="10" t="s">
        <v>66</v>
      </c>
      <c r="B66" s="19"/>
      <c r="C66" s="77"/>
      <c r="D66" s="77"/>
      <c r="E66" s="77"/>
      <c r="F66" s="77"/>
      <c r="G66" s="77"/>
      <c r="I66" s="2"/>
    </row>
    <row r="67" spans="1:9" s="6" customFormat="1" x14ac:dyDescent="0.35">
      <c r="A67" s="29"/>
      <c r="B67" s="29"/>
      <c r="C67" s="29"/>
      <c r="D67" s="48"/>
      <c r="E67" s="8"/>
      <c r="F67" s="8"/>
      <c r="G67" s="8"/>
      <c r="H67" s="3"/>
      <c r="I67" s="8"/>
    </row>
    <row r="68" spans="1:9" s="6" customFormat="1" x14ac:dyDescent="0.35">
      <c r="A68" s="29"/>
      <c r="B68" s="29"/>
      <c r="C68" s="29"/>
      <c r="D68" s="48"/>
      <c r="E68" s="8"/>
      <c r="F68" s="78"/>
      <c r="G68" s="78"/>
      <c r="H68" s="3"/>
      <c r="I68" s="8"/>
    </row>
    <row r="69" spans="1:9" s="5" customFormat="1" x14ac:dyDescent="0.35">
      <c r="A69" s="29"/>
      <c r="B69" s="29"/>
      <c r="C69" s="29"/>
      <c r="D69" s="48"/>
      <c r="E69" s="8"/>
      <c r="F69" s="8"/>
      <c r="G69" s="8"/>
      <c r="H69" s="3"/>
      <c r="I69" s="11"/>
    </row>
    <row r="70" spans="1:9" s="5" customFormat="1" x14ac:dyDescent="0.35">
      <c r="A70" s="29"/>
      <c r="B70" s="29"/>
      <c r="C70" s="29"/>
      <c r="D70" s="48"/>
      <c r="E70" s="8"/>
      <c r="F70" s="8"/>
      <c r="G70" s="8"/>
      <c r="H70" s="3"/>
      <c r="I70" s="11"/>
    </row>
    <row r="71" spans="1:9" s="5" customFormat="1" x14ac:dyDescent="0.35">
      <c r="A71" s="29"/>
      <c r="B71" s="29"/>
      <c r="C71" s="29"/>
      <c r="D71" s="48"/>
      <c r="E71" s="8"/>
      <c r="F71" s="8"/>
      <c r="G71" s="8"/>
      <c r="H71" s="3"/>
      <c r="I71" s="11"/>
    </row>
    <row r="72" spans="1:9" s="5" customFormat="1" x14ac:dyDescent="0.35">
      <c r="A72" s="29"/>
      <c r="B72" s="29"/>
      <c r="C72" s="29"/>
      <c r="D72" s="48"/>
      <c r="E72" s="8"/>
      <c r="F72" s="8"/>
      <c r="G72" s="8"/>
      <c r="H72" s="3"/>
      <c r="I72" s="11"/>
    </row>
    <row r="73" spans="1:9" s="5" customFormat="1" x14ac:dyDescent="0.35">
      <c r="A73" s="29"/>
      <c r="B73" s="29"/>
      <c r="C73" s="29"/>
      <c r="D73" s="48"/>
      <c r="E73" s="8"/>
      <c r="F73" s="8"/>
      <c r="G73" s="8"/>
      <c r="H73" s="3"/>
      <c r="I73" s="11"/>
    </row>
    <row r="74" spans="1:9" s="5" customFormat="1" x14ac:dyDescent="0.35">
      <c r="A74" s="29"/>
      <c r="B74" s="29"/>
      <c r="C74" s="29"/>
      <c r="D74" s="48"/>
      <c r="E74" s="8"/>
      <c r="F74" s="8"/>
      <c r="G74" s="8"/>
      <c r="H74" s="3"/>
      <c r="I74" s="11"/>
    </row>
    <row r="75" spans="1:9" s="5" customFormat="1" x14ac:dyDescent="0.35">
      <c r="A75" s="29"/>
      <c r="B75" s="29"/>
      <c r="C75" s="29"/>
      <c r="D75" s="48"/>
      <c r="E75" s="8"/>
      <c r="F75" s="8"/>
      <c r="G75" s="8"/>
      <c r="H75" s="3"/>
      <c r="I75" s="11"/>
    </row>
    <row r="76" spans="1:9" s="5" customFormat="1" x14ac:dyDescent="0.35">
      <c r="A76" s="29"/>
      <c r="B76" s="29"/>
      <c r="C76" s="29"/>
      <c r="D76" s="48"/>
      <c r="E76" s="8"/>
      <c r="F76" s="8"/>
      <c r="G76" s="8"/>
      <c r="H76" s="3"/>
      <c r="I76" s="11"/>
    </row>
    <row r="77" spans="1:9" s="5" customFormat="1" x14ac:dyDescent="0.35">
      <c r="A77" s="29"/>
      <c r="B77" s="29"/>
      <c r="C77" s="29"/>
      <c r="D77" s="48"/>
      <c r="E77" s="8"/>
      <c r="F77" s="8"/>
      <c r="G77" s="8"/>
      <c r="H77" s="3"/>
      <c r="I77" s="11"/>
    </row>
    <row r="78" spans="1:9" s="5" customFormat="1" x14ac:dyDescent="0.35">
      <c r="A78" s="29"/>
      <c r="B78" s="29"/>
      <c r="C78" s="29"/>
      <c r="D78" s="48"/>
      <c r="E78" s="8"/>
      <c r="F78" s="8"/>
      <c r="G78" s="8"/>
      <c r="H78" s="3"/>
      <c r="I78" s="11"/>
    </row>
    <row r="79" spans="1:9" s="5" customFormat="1" x14ac:dyDescent="0.35">
      <c r="A79" s="29"/>
      <c r="B79" s="29"/>
      <c r="C79" s="29"/>
      <c r="D79" s="48"/>
      <c r="E79" s="8"/>
      <c r="F79" s="8"/>
      <c r="G79" s="8"/>
      <c r="H79" s="3"/>
      <c r="I79" s="11"/>
    </row>
    <row r="80" spans="1:9" s="5" customFormat="1" x14ac:dyDescent="0.35">
      <c r="A80" s="29"/>
      <c r="B80" s="29"/>
      <c r="C80" s="29"/>
      <c r="D80" s="48"/>
      <c r="E80" s="8"/>
      <c r="F80" s="8"/>
      <c r="G80" s="8"/>
      <c r="H80" s="3"/>
      <c r="I80" s="11"/>
    </row>
    <row r="81" spans="1:9" s="5" customFormat="1" x14ac:dyDescent="0.35">
      <c r="A81" s="29"/>
      <c r="B81" s="29"/>
      <c r="C81" s="29"/>
      <c r="D81" s="48"/>
      <c r="E81" s="8"/>
      <c r="F81" s="8"/>
      <c r="G81" s="8"/>
      <c r="H81" s="3"/>
      <c r="I81" s="11"/>
    </row>
    <row r="82" spans="1:9" s="5" customFormat="1" x14ac:dyDescent="0.35">
      <c r="A82" s="29"/>
      <c r="B82" s="29"/>
      <c r="C82" s="29"/>
      <c r="D82" s="48"/>
      <c r="E82" s="8"/>
      <c r="F82" s="8"/>
      <c r="G82" s="8"/>
      <c r="H82" s="3"/>
      <c r="I82" s="11"/>
    </row>
    <row r="83" spans="1:9" s="5" customFormat="1" x14ac:dyDescent="0.35">
      <c r="A83" s="29"/>
      <c r="B83" s="29"/>
      <c r="C83" s="29"/>
      <c r="D83" s="48"/>
      <c r="E83" s="8"/>
      <c r="F83" s="8"/>
      <c r="G83" s="8"/>
      <c r="H83" s="3"/>
      <c r="I83" s="11"/>
    </row>
    <row r="84" spans="1:9" s="5" customFormat="1" x14ac:dyDescent="0.35">
      <c r="A84" s="29"/>
      <c r="B84" s="29"/>
      <c r="C84" s="29"/>
      <c r="D84" s="48"/>
      <c r="E84" s="8"/>
      <c r="F84" s="8"/>
      <c r="G84" s="8"/>
      <c r="H84" s="3"/>
      <c r="I84" s="11"/>
    </row>
    <row r="85" spans="1:9" s="5" customFormat="1" x14ac:dyDescent="0.35">
      <c r="A85" s="29"/>
      <c r="B85" s="29"/>
      <c r="C85" s="29"/>
      <c r="D85" s="48"/>
      <c r="E85" s="8"/>
      <c r="F85" s="8"/>
      <c r="G85" s="8"/>
      <c r="H85" s="3"/>
      <c r="I85" s="11"/>
    </row>
    <row r="86" spans="1:9" s="5" customFormat="1" x14ac:dyDescent="0.35">
      <c r="A86" s="29"/>
      <c r="B86" s="29"/>
      <c r="C86" s="29"/>
      <c r="D86" s="48"/>
      <c r="E86" s="8"/>
      <c r="F86" s="8"/>
      <c r="G86" s="8"/>
      <c r="H86" s="3"/>
      <c r="I86" s="11"/>
    </row>
    <row r="87" spans="1:9" s="5" customFormat="1" x14ac:dyDescent="0.35">
      <c r="A87" s="29"/>
      <c r="B87" s="29"/>
      <c r="C87" s="29"/>
      <c r="D87" s="48"/>
      <c r="E87" s="8"/>
      <c r="F87" s="8"/>
      <c r="G87" s="8"/>
      <c r="H87" s="3"/>
      <c r="I87" s="11"/>
    </row>
    <row r="88" spans="1:9" s="5" customFormat="1" x14ac:dyDescent="0.35">
      <c r="A88" s="29"/>
      <c r="B88" s="29"/>
      <c r="C88" s="29"/>
      <c r="D88" s="29"/>
      <c r="E88" s="8"/>
      <c r="F88" s="8"/>
      <c r="G88" s="8"/>
      <c r="H88" s="3"/>
      <c r="I88" s="11"/>
    </row>
    <row r="89" spans="1:9" s="5" customFormat="1" x14ac:dyDescent="0.35">
      <c r="A89" s="29"/>
      <c r="B89" s="29"/>
      <c r="C89" s="29"/>
      <c r="D89" s="29"/>
      <c r="E89" s="8"/>
      <c r="F89" s="8"/>
      <c r="G89" s="8"/>
      <c r="H89" s="3"/>
      <c r="I89" s="11"/>
    </row>
    <row r="90" spans="1:9" s="5" customFormat="1" x14ac:dyDescent="0.35">
      <c r="A90" s="29"/>
      <c r="B90" s="29"/>
      <c r="C90" s="29"/>
      <c r="D90" s="29"/>
      <c r="E90" s="8"/>
      <c r="F90" s="8"/>
      <c r="G90" s="8"/>
      <c r="H90" s="3"/>
      <c r="I90" s="11"/>
    </row>
    <row r="91" spans="1:9" s="5" customFormat="1" x14ac:dyDescent="0.35">
      <c r="A91" s="29"/>
      <c r="B91" s="29"/>
      <c r="C91" s="29"/>
      <c r="D91" s="29"/>
      <c r="E91" s="8"/>
      <c r="F91" s="8"/>
      <c r="G91" s="8"/>
      <c r="H91" s="3"/>
      <c r="I91" s="11"/>
    </row>
    <row r="92" spans="1:9" s="5" customFormat="1" x14ac:dyDescent="0.35">
      <c r="A92" s="29"/>
      <c r="B92" s="29"/>
      <c r="C92" s="29"/>
      <c r="D92" s="29"/>
      <c r="E92" s="8"/>
      <c r="F92" s="8"/>
      <c r="G92" s="8"/>
      <c r="H92" s="3"/>
      <c r="I92" s="11"/>
    </row>
    <row r="93" spans="1:9" s="5" customFormat="1" x14ac:dyDescent="0.35">
      <c r="A93" s="29"/>
      <c r="B93" s="29"/>
      <c r="C93" s="29"/>
      <c r="D93" s="29"/>
      <c r="E93" s="8"/>
      <c r="F93" s="8"/>
      <c r="G93" s="8"/>
      <c r="H93" s="3"/>
      <c r="I93" s="11"/>
    </row>
    <row r="94" spans="1:9" s="5" customFormat="1" x14ac:dyDescent="0.35">
      <c r="A94" s="29"/>
      <c r="B94" s="29"/>
      <c r="C94" s="29"/>
      <c r="D94" s="29"/>
      <c r="E94" s="8"/>
      <c r="F94" s="8"/>
      <c r="G94" s="8"/>
      <c r="H94" s="3"/>
      <c r="I94" s="11"/>
    </row>
    <row r="95" spans="1:9" s="5" customFormat="1" x14ac:dyDescent="0.35">
      <c r="A95" s="29"/>
      <c r="B95" s="29"/>
      <c r="C95" s="29"/>
      <c r="D95" s="29"/>
      <c r="E95" s="8"/>
      <c r="F95" s="8"/>
      <c r="G95" s="8"/>
      <c r="H95" s="3"/>
      <c r="I95" s="11"/>
    </row>
    <row r="96" spans="1:9" s="5" customFormat="1" x14ac:dyDescent="0.35">
      <c r="A96" s="29"/>
      <c r="B96" s="29"/>
      <c r="C96" s="29"/>
      <c r="D96" s="29"/>
      <c r="E96" s="8"/>
      <c r="F96" s="8"/>
      <c r="G96" s="8"/>
      <c r="H96" s="3"/>
      <c r="I96" s="11"/>
    </row>
    <row r="97" spans="1:9" s="5" customFormat="1" x14ac:dyDescent="0.35">
      <c r="A97" s="29"/>
      <c r="B97" s="29"/>
      <c r="C97" s="29"/>
      <c r="D97" s="29"/>
      <c r="E97" s="8"/>
      <c r="F97" s="8"/>
      <c r="G97" s="8"/>
      <c r="H97" s="3"/>
      <c r="I97" s="11"/>
    </row>
    <row r="98" spans="1:9" s="5" customFormat="1" x14ac:dyDescent="0.35">
      <c r="A98" s="29"/>
      <c r="B98" s="29"/>
      <c r="C98" s="29"/>
      <c r="D98" s="29"/>
      <c r="E98" s="8"/>
      <c r="F98" s="8"/>
      <c r="G98" s="8"/>
      <c r="H98" s="3"/>
      <c r="I98" s="11"/>
    </row>
    <row r="99" spans="1:9" s="5" customFormat="1" x14ac:dyDescent="0.35">
      <c r="A99" s="29"/>
      <c r="B99" s="29"/>
      <c r="C99" s="29"/>
      <c r="D99" s="29"/>
      <c r="E99" s="8"/>
      <c r="F99" s="8"/>
      <c r="G99" s="8"/>
      <c r="H99" s="3"/>
      <c r="I99" s="11"/>
    </row>
    <row r="100" spans="1:9" s="5" customFormat="1" x14ac:dyDescent="0.35">
      <c r="A100" s="29"/>
      <c r="B100" s="29"/>
      <c r="C100" s="29"/>
      <c r="D100" s="29"/>
      <c r="E100" s="8"/>
      <c r="F100" s="8"/>
      <c r="G100" s="8"/>
      <c r="H100" s="3"/>
      <c r="I100" s="11"/>
    </row>
    <row r="101" spans="1:9" s="5" customFormat="1" x14ac:dyDescent="0.35">
      <c r="A101" s="29"/>
      <c r="B101" s="29"/>
      <c r="C101" s="29"/>
      <c r="D101" s="29"/>
      <c r="E101" s="8"/>
      <c r="F101" s="8"/>
      <c r="G101" s="8"/>
      <c r="H101" s="3"/>
      <c r="I101" s="11"/>
    </row>
    <row r="102" spans="1:9" s="5" customFormat="1" x14ac:dyDescent="0.35">
      <c r="A102" s="29"/>
      <c r="B102" s="29"/>
      <c r="C102" s="29"/>
      <c r="D102" s="29"/>
      <c r="E102" s="8"/>
      <c r="F102" s="8"/>
      <c r="G102" s="8"/>
      <c r="H102" s="3"/>
      <c r="I102" s="11"/>
    </row>
    <row r="103" spans="1:9" s="5" customFormat="1" x14ac:dyDescent="0.35">
      <c r="A103" s="29"/>
      <c r="B103" s="29"/>
      <c r="C103" s="29"/>
      <c r="D103" s="29"/>
      <c r="E103" s="8"/>
      <c r="F103" s="8"/>
      <c r="G103" s="8"/>
      <c r="H103" s="3"/>
      <c r="I103" s="11"/>
    </row>
    <row r="104" spans="1:9" s="5" customFormat="1" x14ac:dyDescent="0.35">
      <c r="A104" s="29"/>
      <c r="B104" s="29"/>
      <c r="C104" s="29"/>
      <c r="D104" s="29"/>
      <c r="E104" s="8"/>
      <c r="F104" s="8"/>
      <c r="G104" s="8"/>
      <c r="H104" s="3"/>
      <c r="I104" s="11"/>
    </row>
    <row r="105" spans="1:9" s="5" customFormat="1" x14ac:dyDescent="0.35">
      <c r="A105" s="29"/>
      <c r="B105" s="29"/>
      <c r="C105" s="29"/>
      <c r="D105" s="29"/>
      <c r="E105" s="8"/>
      <c r="F105" s="8"/>
      <c r="G105" s="8"/>
      <c r="H105" s="3"/>
      <c r="I105" s="11"/>
    </row>
    <row r="106" spans="1:9" s="5" customFormat="1" x14ac:dyDescent="0.35">
      <c r="A106" s="29"/>
      <c r="B106" s="29"/>
      <c r="C106" s="29"/>
      <c r="D106" s="29"/>
      <c r="E106" s="8"/>
      <c r="F106" s="8"/>
      <c r="G106" s="8"/>
      <c r="H106" s="3"/>
      <c r="I106" s="11"/>
    </row>
    <row r="107" spans="1:9" s="5" customFormat="1" x14ac:dyDescent="0.35">
      <c r="A107" s="29"/>
      <c r="B107" s="29"/>
      <c r="C107" s="29"/>
      <c r="D107" s="29"/>
      <c r="E107" s="8"/>
      <c r="F107" s="8"/>
      <c r="G107" s="8"/>
      <c r="H107" s="3"/>
      <c r="I107" s="11"/>
    </row>
    <row r="108" spans="1:9" s="5" customFormat="1" x14ac:dyDescent="0.35">
      <c r="A108" s="29"/>
      <c r="B108" s="29"/>
      <c r="C108" s="29"/>
      <c r="D108" s="29"/>
      <c r="E108" s="8"/>
      <c r="F108" s="8"/>
      <c r="G108" s="8"/>
      <c r="H108" s="3"/>
      <c r="I108" s="11"/>
    </row>
    <row r="109" spans="1:9" s="5" customFormat="1" x14ac:dyDescent="0.35">
      <c r="A109" s="29"/>
      <c r="B109" s="29"/>
      <c r="C109" s="29"/>
      <c r="D109" s="29"/>
      <c r="E109" s="8"/>
      <c r="F109" s="8"/>
      <c r="G109" s="8"/>
      <c r="H109" s="3"/>
      <c r="I109" s="11"/>
    </row>
    <row r="110" spans="1:9" s="5" customFormat="1" x14ac:dyDescent="0.35">
      <c r="A110" s="29"/>
      <c r="B110" s="29"/>
      <c r="C110" s="29"/>
      <c r="D110" s="29"/>
      <c r="E110" s="8"/>
      <c r="F110" s="8"/>
      <c r="G110" s="8"/>
      <c r="H110" s="3"/>
      <c r="I110" s="11"/>
    </row>
    <row r="111" spans="1:9" s="5" customFormat="1" x14ac:dyDescent="0.35">
      <c r="A111" s="29"/>
      <c r="B111" s="29"/>
      <c r="C111" s="29"/>
      <c r="D111" s="29"/>
      <c r="E111" s="8"/>
      <c r="F111" s="8"/>
      <c r="G111" s="8"/>
      <c r="H111" s="3"/>
      <c r="I111" s="11"/>
    </row>
    <row r="112" spans="1:9" s="5" customFormat="1" x14ac:dyDescent="0.35">
      <c r="A112" s="29"/>
      <c r="B112" s="29"/>
      <c r="C112" s="29"/>
      <c r="D112" s="29"/>
      <c r="E112" s="8"/>
      <c r="F112" s="8"/>
      <c r="G112" s="8"/>
      <c r="H112" s="3"/>
      <c r="I112" s="11"/>
    </row>
    <row r="113" spans="1:9" s="5" customFormat="1" x14ac:dyDescent="0.35">
      <c r="A113" s="29"/>
      <c r="B113" s="29"/>
      <c r="C113" s="29"/>
      <c r="D113" s="29"/>
      <c r="E113" s="8"/>
      <c r="F113" s="8"/>
      <c r="G113" s="8"/>
      <c r="H113" s="3"/>
      <c r="I113" s="11"/>
    </row>
    <row r="114" spans="1:9" s="5" customFormat="1" x14ac:dyDescent="0.35">
      <c r="A114" s="29"/>
      <c r="B114" s="29"/>
      <c r="C114" s="29"/>
      <c r="D114" s="29"/>
      <c r="E114" s="8"/>
      <c r="F114" s="8"/>
      <c r="G114" s="8"/>
      <c r="H114" s="3"/>
      <c r="I114" s="11"/>
    </row>
    <row r="115" spans="1:9" s="5" customFormat="1" x14ac:dyDescent="0.35">
      <c r="A115" s="29"/>
      <c r="B115" s="29"/>
      <c r="C115" s="29"/>
      <c r="D115" s="29"/>
      <c r="E115" s="8"/>
      <c r="F115" s="8"/>
      <c r="G115" s="8"/>
      <c r="H115" s="3"/>
      <c r="I115" s="11"/>
    </row>
    <row r="116" spans="1:9" s="5" customFormat="1" x14ac:dyDescent="0.35">
      <c r="A116" s="29"/>
      <c r="B116" s="29"/>
      <c r="C116" s="29"/>
      <c r="D116" s="29"/>
      <c r="E116" s="8"/>
      <c r="F116" s="8"/>
      <c r="G116" s="8"/>
      <c r="H116" s="3"/>
      <c r="I116" s="11"/>
    </row>
    <row r="117" spans="1:9" s="5" customFormat="1" x14ac:dyDescent="0.35">
      <c r="A117" s="29"/>
      <c r="B117" s="29"/>
      <c r="C117" s="29"/>
      <c r="D117" s="29"/>
      <c r="E117" s="8"/>
      <c r="F117" s="8"/>
      <c r="G117" s="8"/>
      <c r="H117" s="3"/>
      <c r="I117" s="11"/>
    </row>
    <row r="118" spans="1:9" s="5" customFormat="1" x14ac:dyDescent="0.35">
      <c r="A118" s="29"/>
      <c r="B118" s="29"/>
      <c r="C118" s="29"/>
      <c r="D118" s="29"/>
      <c r="E118" s="8"/>
      <c r="F118" s="8"/>
      <c r="G118" s="8"/>
      <c r="H118" s="3"/>
      <c r="I118" s="11"/>
    </row>
    <row r="119" spans="1:9" s="5" customFormat="1" x14ac:dyDescent="0.35">
      <c r="A119" s="29"/>
      <c r="B119" s="29"/>
      <c r="C119" s="29"/>
      <c r="D119" s="29"/>
      <c r="E119" s="8"/>
      <c r="F119" s="8"/>
      <c r="G119" s="8"/>
      <c r="H119" s="3"/>
      <c r="I119" s="11"/>
    </row>
    <row r="120" spans="1:9" s="5" customFormat="1" x14ac:dyDescent="0.35">
      <c r="A120" s="29"/>
      <c r="B120" s="29"/>
      <c r="C120" s="29"/>
      <c r="D120" s="29"/>
      <c r="E120" s="8"/>
      <c r="F120" s="8"/>
      <c r="G120" s="8"/>
      <c r="H120" s="3"/>
      <c r="I120" s="11"/>
    </row>
    <row r="121" spans="1:9" s="5" customFormat="1" x14ac:dyDescent="0.35">
      <c r="A121" s="29"/>
      <c r="B121" s="29"/>
      <c r="C121" s="29"/>
      <c r="D121" s="29"/>
      <c r="E121" s="8"/>
      <c r="F121" s="8"/>
      <c r="G121" s="8"/>
      <c r="H121" s="3"/>
      <c r="I121" s="11"/>
    </row>
    <row r="122" spans="1:9" s="5" customFormat="1" x14ac:dyDescent="0.35">
      <c r="A122" s="29"/>
      <c r="B122" s="29"/>
      <c r="C122" s="29"/>
      <c r="D122" s="29"/>
      <c r="E122" s="8"/>
      <c r="F122" s="8"/>
      <c r="G122" s="8"/>
      <c r="H122" s="3"/>
      <c r="I122" s="11"/>
    </row>
    <row r="123" spans="1:9" s="5" customFormat="1" x14ac:dyDescent="0.35">
      <c r="A123" s="29"/>
      <c r="B123" s="29"/>
      <c r="C123" s="29"/>
      <c r="D123" s="29"/>
      <c r="E123" s="8"/>
      <c r="F123" s="8"/>
      <c r="G123" s="8"/>
      <c r="H123" s="3"/>
      <c r="I123" s="11"/>
    </row>
    <row r="124" spans="1:9" s="5" customFormat="1" x14ac:dyDescent="0.35">
      <c r="A124" s="29"/>
      <c r="B124" s="29"/>
      <c r="C124" s="29"/>
      <c r="D124" s="29"/>
      <c r="E124" s="8"/>
      <c r="F124" s="8"/>
      <c r="G124" s="8"/>
      <c r="H124" s="3"/>
      <c r="I124" s="11"/>
    </row>
    <row r="125" spans="1:9" s="5" customFormat="1" x14ac:dyDescent="0.35">
      <c r="A125" s="29"/>
      <c r="B125" s="29"/>
      <c r="C125" s="29"/>
      <c r="D125" s="29"/>
      <c r="E125" s="8"/>
      <c r="F125" s="8"/>
      <c r="G125" s="8"/>
      <c r="H125" s="3"/>
      <c r="I125" s="11"/>
    </row>
    <row r="126" spans="1:9" s="5" customFormat="1" x14ac:dyDescent="0.35">
      <c r="A126" s="29"/>
      <c r="B126" s="29"/>
      <c r="C126" s="29"/>
      <c r="D126" s="29"/>
      <c r="E126" s="8"/>
      <c r="F126" s="8"/>
      <c r="G126" s="8"/>
      <c r="H126" s="3"/>
      <c r="I126" s="11"/>
    </row>
    <row r="127" spans="1:9" s="5" customFormat="1" x14ac:dyDescent="0.35">
      <c r="A127" s="29"/>
      <c r="B127" s="29"/>
      <c r="C127" s="29"/>
      <c r="D127" s="29"/>
      <c r="E127" s="8"/>
      <c r="F127" s="8"/>
      <c r="G127" s="8"/>
      <c r="H127" s="3"/>
      <c r="I127" s="11"/>
    </row>
    <row r="128" spans="1:9" s="5" customFormat="1" x14ac:dyDescent="0.35">
      <c r="A128" s="29"/>
      <c r="B128" s="29"/>
      <c r="C128" s="29"/>
      <c r="D128" s="29"/>
      <c r="E128" s="8"/>
      <c r="F128" s="8"/>
      <c r="G128" s="8"/>
      <c r="H128" s="3"/>
      <c r="I128" s="11"/>
    </row>
    <row r="129" spans="1:9" s="5" customFormat="1" x14ac:dyDescent="0.35">
      <c r="A129" s="29"/>
      <c r="B129" s="29"/>
      <c r="C129" s="29"/>
      <c r="D129" s="29"/>
      <c r="E129" s="8"/>
      <c r="F129" s="8"/>
      <c r="G129" s="8"/>
      <c r="H129" s="3"/>
      <c r="I129" s="11"/>
    </row>
    <row r="130" spans="1:9" s="5" customFormat="1" x14ac:dyDescent="0.35">
      <c r="A130" s="29"/>
      <c r="B130" s="29"/>
      <c r="C130" s="29"/>
      <c r="D130" s="29"/>
      <c r="E130" s="8"/>
      <c r="F130" s="8"/>
      <c r="G130" s="8"/>
      <c r="H130" s="3"/>
      <c r="I130" s="11"/>
    </row>
    <row r="131" spans="1:9" s="5" customFormat="1" x14ac:dyDescent="0.35">
      <c r="A131" s="29"/>
      <c r="B131" s="29"/>
      <c r="C131" s="29"/>
      <c r="D131" s="29"/>
      <c r="E131" s="8"/>
      <c r="F131" s="8"/>
      <c r="G131" s="8"/>
      <c r="H131" s="3"/>
      <c r="I131" s="11"/>
    </row>
    <row r="132" spans="1:9" s="5" customFormat="1" x14ac:dyDescent="0.35">
      <c r="A132" s="29"/>
      <c r="B132" s="29"/>
      <c r="C132" s="29"/>
      <c r="D132" s="29"/>
      <c r="E132" s="8"/>
      <c r="F132" s="8"/>
      <c r="G132" s="8"/>
      <c r="H132" s="3"/>
      <c r="I132" s="11"/>
    </row>
    <row r="133" spans="1:9" s="5" customFormat="1" x14ac:dyDescent="0.35">
      <c r="A133" s="29"/>
      <c r="B133" s="29"/>
      <c r="C133" s="29"/>
      <c r="D133" s="29"/>
      <c r="E133" s="8"/>
      <c r="F133" s="8"/>
      <c r="G133" s="8"/>
      <c r="H133" s="3"/>
      <c r="I133" s="11"/>
    </row>
    <row r="134" spans="1:9" s="5" customFormat="1" x14ac:dyDescent="0.35">
      <c r="A134" s="29"/>
      <c r="B134" s="29"/>
      <c r="C134" s="29"/>
      <c r="D134" s="29"/>
      <c r="E134" s="8"/>
      <c r="F134" s="8"/>
      <c r="G134" s="8"/>
      <c r="H134" s="3"/>
      <c r="I134" s="11"/>
    </row>
    <row r="135" spans="1:9" s="5" customFormat="1" x14ac:dyDescent="0.35">
      <c r="A135" s="29"/>
      <c r="B135" s="29"/>
      <c r="C135" s="29"/>
      <c r="D135" s="29"/>
      <c r="E135" s="8"/>
      <c r="F135" s="8"/>
      <c r="G135" s="8"/>
      <c r="H135" s="3"/>
      <c r="I135" s="11"/>
    </row>
    <row r="136" spans="1:9" s="5" customFormat="1" x14ac:dyDescent="0.35">
      <c r="A136" s="29"/>
      <c r="B136" s="29"/>
      <c r="C136" s="29"/>
      <c r="D136" s="29"/>
      <c r="E136" s="8"/>
      <c r="F136" s="8"/>
      <c r="G136" s="8"/>
      <c r="H136" s="3"/>
      <c r="I136" s="11"/>
    </row>
    <row r="137" spans="1:9" s="5" customFormat="1" x14ac:dyDescent="0.35">
      <c r="A137" s="29"/>
      <c r="B137" s="29"/>
      <c r="C137" s="29"/>
      <c r="D137" s="29"/>
      <c r="E137" s="8"/>
      <c r="F137" s="8"/>
      <c r="G137" s="8"/>
      <c r="H137" s="3"/>
      <c r="I137" s="11"/>
    </row>
    <row r="138" spans="1:9" s="5" customFormat="1" x14ac:dyDescent="0.35">
      <c r="A138" s="29"/>
      <c r="B138" s="29"/>
      <c r="C138" s="29"/>
      <c r="D138" s="29"/>
      <c r="E138" s="8"/>
      <c r="F138" s="8"/>
      <c r="G138" s="8"/>
      <c r="I138" s="11"/>
    </row>
    <row r="139" spans="1:9" s="5" customFormat="1" x14ac:dyDescent="0.35">
      <c r="A139" s="29"/>
      <c r="B139" s="29"/>
      <c r="C139" s="29"/>
      <c r="D139" s="29"/>
      <c r="E139" s="8"/>
      <c r="F139" s="8"/>
      <c r="G139" s="8"/>
      <c r="I139" s="11"/>
    </row>
    <row r="140" spans="1:9" s="5" customFormat="1" x14ac:dyDescent="0.35">
      <c r="A140" s="29"/>
      <c r="B140" s="29"/>
      <c r="C140" s="29"/>
      <c r="D140" s="29"/>
      <c r="E140" s="8"/>
      <c r="F140" s="8"/>
      <c r="G140" s="8"/>
      <c r="I140" s="11"/>
    </row>
    <row r="141" spans="1:9" s="5" customFormat="1" x14ac:dyDescent="0.35">
      <c r="A141" s="29"/>
      <c r="B141" s="29"/>
      <c r="C141" s="29"/>
      <c r="D141" s="29"/>
      <c r="E141" s="8"/>
      <c r="F141" s="8"/>
      <c r="G141" s="8"/>
      <c r="I141" s="11"/>
    </row>
    <row r="142" spans="1:9" s="5" customFormat="1" x14ac:dyDescent="0.35">
      <c r="A142" s="29"/>
      <c r="B142" s="29"/>
      <c r="C142" s="29"/>
      <c r="D142" s="29"/>
      <c r="E142" s="8"/>
      <c r="F142" s="8"/>
      <c r="G142" s="8"/>
      <c r="I142" s="11"/>
    </row>
    <row r="143" spans="1:9" s="5" customFormat="1" x14ac:dyDescent="0.35">
      <c r="A143" s="29"/>
      <c r="B143" s="29"/>
      <c r="C143" s="29"/>
      <c r="D143" s="29"/>
      <c r="E143" s="8"/>
      <c r="F143" s="8"/>
      <c r="G143" s="8"/>
      <c r="I143" s="11"/>
    </row>
    <row r="144" spans="1:9" s="5" customFormat="1" x14ac:dyDescent="0.35">
      <c r="A144" s="29"/>
      <c r="B144" s="29"/>
      <c r="C144" s="29"/>
      <c r="D144" s="29"/>
      <c r="E144" s="8"/>
      <c r="F144" s="8"/>
      <c r="G144" s="8"/>
      <c r="I144" s="11"/>
    </row>
    <row r="145" spans="1:9" s="5" customFormat="1" x14ac:dyDescent="0.35">
      <c r="A145" s="29"/>
      <c r="B145" s="29"/>
      <c r="C145" s="29"/>
      <c r="D145" s="29"/>
      <c r="E145" s="8"/>
      <c r="F145" s="8"/>
      <c r="G145" s="8"/>
      <c r="I145" s="11"/>
    </row>
    <row r="146" spans="1:9" s="5" customFormat="1" x14ac:dyDescent="0.35">
      <c r="A146" s="29"/>
      <c r="B146" s="29"/>
      <c r="C146" s="29"/>
      <c r="D146" s="29"/>
      <c r="E146" s="8"/>
      <c r="F146" s="8"/>
      <c r="G146" s="8"/>
      <c r="I146" s="11"/>
    </row>
    <row r="147" spans="1:9" s="5" customFormat="1" x14ac:dyDescent="0.35">
      <c r="A147" s="29"/>
      <c r="B147" s="29"/>
      <c r="C147" s="29"/>
      <c r="D147" s="29"/>
      <c r="E147" s="8"/>
      <c r="F147" s="8"/>
      <c r="G147" s="8"/>
      <c r="I147" s="11"/>
    </row>
    <row r="148" spans="1:9" s="5" customFormat="1" x14ac:dyDescent="0.35">
      <c r="A148" s="29"/>
      <c r="B148" s="29"/>
      <c r="C148" s="29"/>
      <c r="D148" s="29"/>
      <c r="E148" s="8"/>
      <c r="F148" s="8"/>
      <c r="G148" s="8"/>
      <c r="I148" s="11"/>
    </row>
    <row r="149" spans="1:9" s="5" customFormat="1" x14ac:dyDescent="0.35">
      <c r="A149" s="29"/>
      <c r="B149" s="29"/>
      <c r="C149" s="29"/>
      <c r="D149" s="29"/>
      <c r="E149" s="8"/>
      <c r="F149" s="8"/>
      <c r="G149" s="8"/>
      <c r="I149" s="11"/>
    </row>
    <row r="150" spans="1:9" s="5" customFormat="1" x14ac:dyDescent="0.35">
      <c r="A150" s="29"/>
      <c r="B150" s="29"/>
      <c r="C150" s="29"/>
      <c r="D150" s="29"/>
      <c r="E150" s="8"/>
      <c r="F150" s="8"/>
      <c r="G150" s="8"/>
      <c r="I150" s="11"/>
    </row>
    <row r="151" spans="1:9" s="5" customFormat="1" x14ac:dyDescent="0.35">
      <c r="A151" s="29"/>
      <c r="B151" s="29"/>
      <c r="C151" s="29"/>
      <c r="D151" s="29"/>
      <c r="E151" s="8"/>
      <c r="F151" s="8"/>
      <c r="G151" s="8"/>
      <c r="I151" s="11"/>
    </row>
    <row r="152" spans="1:9" s="5" customFormat="1" x14ac:dyDescent="0.35">
      <c r="A152" s="29"/>
      <c r="B152" s="29"/>
      <c r="C152" s="29"/>
      <c r="D152" s="29"/>
      <c r="E152" s="8"/>
      <c r="F152" s="8"/>
      <c r="G152" s="8"/>
      <c r="I152" s="11"/>
    </row>
    <row r="153" spans="1:9" s="5" customFormat="1" x14ac:dyDescent="0.35">
      <c r="A153" s="29"/>
      <c r="B153" s="29"/>
      <c r="C153" s="29"/>
      <c r="D153" s="29"/>
      <c r="E153" s="8"/>
      <c r="F153" s="8"/>
      <c r="G153" s="8"/>
      <c r="I153" s="11"/>
    </row>
    <row r="154" spans="1:9" s="5" customFormat="1" x14ac:dyDescent="0.35">
      <c r="A154" s="29"/>
      <c r="B154" s="29"/>
      <c r="C154" s="29"/>
      <c r="D154" s="29"/>
      <c r="E154" s="8"/>
      <c r="F154" s="8"/>
      <c r="G154" s="8"/>
      <c r="I154" s="11"/>
    </row>
    <row r="155" spans="1:9" s="5" customFormat="1" x14ac:dyDescent="0.35">
      <c r="A155" s="29"/>
      <c r="B155" s="29"/>
      <c r="C155" s="29"/>
      <c r="D155" s="29"/>
      <c r="E155" s="8"/>
      <c r="F155" s="8"/>
      <c r="G155" s="8"/>
      <c r="I155" s="11"/>
    </row>
    <row r="156" spans="1:9" s="5" customFormat="1" x14ac:dyDescent="0.35">
      <c r="A156" s="29"/>
      <c r="B156" s="29"/>
      <c r="C156" s="29"/>
      <c r="D156" s="29"/>
      <c r="E156" s="8"/>
      <c r="F156" s="8"/>
      <c r="G156" s="8"/>
      <c r="I156" s="11"/>
    </row>
    <row r="157" spans="1:9" s="5" customFormat="1" x14ac:dyDescent="0.35">
      <c r="A157" s="29"/>
      <c r="B157" s="29"/>
      <c r="C157" s="29"/>
      <c r="D157" s="29"/>
      <c r="E157" s="8"/>
      <c r="F157" s="8"/>
      <c r="G157" s="8"/>
      <c r="I157" s="11"/>
    </row>
    <row r="158" spans="1:9" s="5" customFormat="1" x14ac:dyDescent="0.35">
      <c r="A158" s="29"/>
      <c r="B158" s="29"/>
      <c r="C158" s="29"/>
      <c r="D158" s="29"/>
      <c r="E158" s="8"/>
      <c r="F158" s="8"/>
      <c r="G158" s="8"/>
      <c r="I158" s="11"/>
    </row>
    <row r="159" spans="1:9" s="5" customFormat="1" x14ac:dyDescent="0.35">
      <c r="A159" s="29"/>
      <c r="B159" s="29"/>
      <c r="C159" s="29"/>
      <c r="D159" s="29"/>
      <c r="E159" s="8"/>
      <c r="F159" s="8"/>
      <c r="G159" s="8"/>
      <c r="I159" s="11"/>
    </row>
    <row r="160" spans="1:9" s="5" customFormat="1" x14ac:dyDescent="0.35">
      <c r="A160" s="29"/>
      <c r="B160" s="29"/>
      <c r="C160" s="29"/>
      <c r="D160" s="29"/>
      <c r="E160" s="8"/>
      <c r="F160" s="8"/>
      <c r="G160" s="8"/>
      <c r="I160" s="11"/>
    </row>
    <row r="161" spans="1:9" s="5" customFormat="1" x14ac:dyDescent="0.35">
      <c r="A161" s="29"/>
      <c r="B161" s="29"/>
      <c r="C161" s="29"/>
      <c r="D161" s="29"/>
      <c r="E161" s="8"/>
      <c r="F161" s="8"/>
      <c r="G161" s="8"/>
      <c r="I161" s="11"/>
    </row>
    <row r="162" spans="1:9" s="5" customFormat="1" x14ac:dyDescent="0.35">
      <c r="A162" s="29"/>
      <c r="B162" s="29"/>
      <c r="C162" s="29"/>
      <c r="D162" s="29"/>
      <c r="E162" s="8"/>
      <c r="F162" s="8"/>
      <c r="G162" s="8"/>
      <c r="I162" s="11"/>
    </row>
    <row r="163" spans="1:9" s="5" customFormat="1" x14ac:dyDescent="0.35">
      <c r="A163" s="29"/>
      <c r="B163" s="29"/>
      <c r="C163" s="29"/>
      <c r="D163" s="29"/>
      <c r="E163" s="8"/>
      <c r="F163" s="8"/>
      <c r="G163" s="8"/>
      <c r="I163" s="11"/>
    </row>
    <row r="164" spans="1:9" s="5" customFormat="1" x14ac:dyDescent="0.35">
      <c r="A164" s="29"/>
      <c r="B164" s="29"/>
      <c r="C164" s="29"/>
      <c r="D164" s="29"/>
      <c r="E164" s="8"/>
      <c r="F164" s="8"/>
      <c r="G164" s="8"/>
      <c r="I164" s="11"/>
    </row>
    <row r="165" spans="1:9" s="5" customFormat="1" x14ac:dyDescent="0.35">
      <c r="A165" s="29"/>
      <c r="B165" s="29"/>
      <c r="C165" s="29"/>
      <c r="D165" s="29"/>
      <c r="E165" s="8"/>
      <c r="F165" s="8"/>
      <c r="G165" s="8"/>
      <c r="I165" s="11"/>
    </row>
    <row r="166" spans="1:9" s="5" customFormat="1" x14ac:dyDescent="0.35">
      <c r="A166" s="29"/>
      <c r="B166" s="29"/>
      <c r="C166" s="29"/>
      <c r="D166" s="29"/>
      <c r="E166" s="8"/>
      <c r="F166" s="8"/>
      <c r="G166" s="8"/>
      <c r="I166" s="11"/>
    </row>
    <row r="167" spans="1:9" s="5" customFormat="1" x14ac:dyDescent="0.35">
      <c r="A167" s="29"/>
      <c r="B167" s="29"/>
      <c r="C167" s="29"/>
      <c r="D167" s="29"/>
      <c r="E167" s="8"/>
      <c r="F167" s="8"/>
      <c r="G167" s="8"/>
      <c r="I167" s="11"/>
    </row>
    <row r="168" spans="1:9" s="5" customFormat="1" x14ac:dyDescent="0.35">
      <c r="A168" s="29"/>
      <c r="B168" s="29"/>
      <c r="C168" s="29"/>
      <c r="D168" s="29"/>
      <c r="E168" s="8"/>
      <c r="F168" s="8"/>
      <c r="G168" s="8"/>
      <c r="I168" s="11"/>
    </row>
    <row r="169" spans="1:9" s="5" customFormat="1" x14ac:dyDescent="0.35">
      <c r="A169" s="29"/>
      <c r="B169" s="29"/>
      <c r="C169" s="29"/>
      <c r="D169" s="29"/>
      <c r="E169" s="8"/>
      <c r="F169" s="8"/>
      <c r="G169" s="8"/>
      <c r="I169" s="11"/>
    </row>
    <row r="170" spans="1:9" s="5" customFormat="1" x14ac:dyDescent="0.35">
      <c r="A170" s="29"/>
      <c r="B170" s="29"/>
      <c r="C170" s="29"/>
      <c r="D170" s="29"/>
      <c r="E170" s="8"/>
      <c r="F170" s="8"/>
      <c r="G170" s="8"/>
      <c r="I170" s="11"/>
    </row>
    <row r="171" spans="1:9" s="5" customFormat="1" x14ac:dyDescent="0.35">
      <c r="A171" s="29"/>
      <c r="B171" s="29"/>
      <c r="C171" s="29"/>
      <c r="D171" s="29"/>
      <c r="E171" s="8"/>
      <c r="F171" s="8"/>
      <c r="G171" s="8"/>
      <c r="I171" s="11"/>
    </row>
    <row r="172" spans="1:9" s="5" customFormat="1" x14ac:dyDescent="0.35">
      <c r="A172" s="29"/>
      <c r="B172" s="29"/>
      <c r="C172" s="29"/>
      <c r="D172" s="29"/>
      <c r="E172" s="8"/>
      <c r="F172" s="8"/>
      <c r="G172" s="8"/>
      <c r="I172" s="11"/>
    </row>
    <row r="173" spans="1:9" s="5" customFormat="1" x14ac:dyDescent="0.35">
      <c r="A173" s="29"/>
      <c r="B173" s="29"/>
      <c r="C173" s="29"/>
      <c r="D173" s="29"/>
      <c r="E173" s="8"/>
      <c r="F173" s="8"/>
      <c r="G173" s="8"/>
      <c r="I173" s="11"/>
    </row>
    <row r="174" spans="1:9" s="5" customFormat="1" x14ac:dyDescent="0.35">
      <c r="A174" s="29"/>
      <c r="B174" s="29"/>
      <c r="C174" s="29"/>
      <c r="D174" s="29"/>
      <c r="E174" s="8"/>
      <c r="F174" s="8"/>
      <c r="G174" s="8"/>
      <c r="I174" s="11"/>
    </row>
    <row r="175" spans="1:9" s="5" customFormat="1" x14ac:dyDescent="0.35">
      <c r="A175" s="29"/>
      <c r="B175" s="29"/>
      <c r="C175" s="29"/>
      <c r="D175" s="29"/>
      <c r="E175" s="8"/>
      <c r="F175" s="8"/>
      <c r="G175" s="8"/>
      <c r="I175" s="11"/>
    </row>
    <row r="176" spans="1:9" s="5" customFormat="1" x14ac:dyDescent="0.35">
      <c r="A176" s="29"/>
      <c r="B176" s="29"/>
      <c r="C176" s="29"/>
      <c r="D176" s="29"/>
      <c r="E176" s="8"/>
      <c r="F176" s="8"/>
      <c r="G176" s="8"/>
      <c r="I176" s="11"/>
    </row>
    <row r="177" spans="1:9" s="5" customFormat="1" x14ac:dyDescent="0.35">
      <c r="A177" s="29"/>
      <c r="B177" s="29"/>
      <c r="C177" s="29"/>
      <c r="D177" s="29"/>
      <c r="E177" s="8"/>
      <c r="F177" s="8"/>
      <c r="G177" s="8"/>
      <c r="I177" s="11"/>
    </row>
    <row r="178" spans="1:9" s="5" customFormat="1" x14ac:dyDescent="0.35">
      <c r="A178" s="29"/>
      <c r="B178" s="29"/>
      <c r="C178" s="29"/>
      <c r="D178" s="29"/>
      <c r="E178" s="8"/>
      <c r="F178" s="8"/>
      <c r="G178" s="8"/>
      <c r="I178" s="11"/>
    </row>
    <row r="179" spans="1:9" s="5" customFormat="1" x14ac:dyDescent="0.35">
      <c r="A179" s="29"/>
      <c r="B179" s="29"/>
      <c r="C179" s="29"/>
      <c r="D179" s="29"/>
      <c r="E179" s="8"/>
      <c r="F179" s="8"/>
      <c r="G179" s="8"/>
      <c r="I179" s="11"/>
    </row>
    <row r="180" spans="1:9" s="5" customFormat="1" x14ac:dyDescent="0.35">
      <c r="A180" s="29"/>
      <c r="B180" s="29"/>
      <c r="C180" s="29"/>
      <c r="D180" s="29"/>
      <c r="E180" s="8"/>
      <c r="F180" s="8"/>
      <c r="G180" s="8"/>
      <c r="I180" s="11"/>
    </row>
    <row r="181" spans="1:9" s="5" customFormat="1" x14ac:dyDescent="0.35">
      <c r="A181" s="29"/>
      <c r="B181" s="29"/>
      <c r="C181" s="29"/>
      <c r="D181" s="29"/>
      <c r="E181" s="8"/>
      <c r="F181" s="8"/>
      <c r="G181" s="8"/>
      <c r="I181" s="11"/>
    </row>
    <row r="182" spans="1:9" s="5" customFormat="1" x14ac:dyDescent="0.35">
      <c r="A182" s="29"/>
      <c r="B182" s="29"/>
      <c r="C182" s="29"/>
      <c r="D182" s="29"/>
      <c r="E182" s="8"/>
      <c r="F182" s="8"/>
      <c r="G182" s="8"/>
      <c r="I182" s="11"/>
    </row>
    <row r="183" spans="1:9" s="5" customFormat="1" x14ac:dyDescent="0.35">
      <c r="A183" s="29"/>
      <c r="B183" s="29"/>
      <c r="C183" s="29"/>
      <c r="D183" s="29"/>
      <c r="E183" s="8"/>
      <c r="F183" s="8"/>
      <c r="G183" s="8"/>
      <c r="I183" s="11"/>
    </row>
    <row r="184" spans="1:9" s="5" customFormat="1" x14ac:dyDescent="0.35">
      <c r="A184" s="29"/>
      <c r="B184" s="29"/>
      <c r="C184" s="29"/>
      <c r="D184" s="29"/>
      <c r="E184" s="8"/>
      <c r="F184" s="8"/>
      <c r="G184" s="8"/>
      <c r="I184" s="11"/>
    </row>
    <row r="185" spans="1:9" s="5" customFormat="1" x14ac:dyDescent="0.35">
      <c r="A185" s="29"/>
      <c r="B185" s="29"/>
      <c r="C185" s="29"/>
      <c r="D185" s="29"/>
      <c r="E185" s="8"/>
      <c r="F185" s="8"/>
      <c r="G185" s="8"/>
      <c r="I185" s="11"/>
    </row>
    <row r="186" spans="1:9" s="5" customFormat="1" x14ac:dyDescent="0.35">
      <c r="A186" s="29"/>
      <c r="B186" s="29"/>
      <c r="C186" s="29"/>
      <c r="D186" s="29"/>
      <c r="E186" s="8"/>
      <c r="F186" s="8"/>
      <c r="G186" s="8"/>
      <c r="I186" s="11"/>
    </row>
    <row r="187" spans="1:9" s="5" customFormat="1" x14ac:dyDescent="0.35">
      <c r="A187" s="29"/>
      <c r="B187" s="29"/>
      <c r="C187" s="29"/>
      <c r="D187" s="29"/>
      <c r="E187" s="8"/>
      <c r="F187" s="8"/>
      <c r="G187" s="8"/>
      <c r="I187" s="11"/>
    </row>
    <row r="188" spans="1:9" s="5" customFormat="1" x14ac:dyDescent="0.35">
      <c r="A188" s="29"/>
      <c r="B188" s="29"/>
      <c r="C188" s="29"/>
      <c r="D188" s="29"/>
      <c r="E188" s="8"/>
      <c r="F188" s="8"/>
      <c r="G188" s="8"/>
      <c r="I188" s="11"/>
    </row>
    <row r="189" spans="1:9" s="5" customFormat="1" x14ac:dyDescent="0.35">
      <c r="A189" s="29"/>
      <c r="B189" s="29"/>
      <c r="C189" s="29"/>
      <c r="D189" s="29"/>
      <c r="E189" s="8"/>
      <c r="F189" s="8"/>
      <c r="G189" s="8"/>
      <c r="I189" s="11"/>
    </row>
    <row r="190" spans="1:9" s="5" customFormat="1" x14ac:dyDescent="0.35">
      <c r="A190" s="29"/>
      <c r="B190" s="29"/>
      <c r="C190" s="29"/>
      <c r="D190" s="29"/>
      <c r="E190" s="8"/>
      <c r="F190" s="8"/>
      <c r="G190" s="8"/>
      <c r="I190" s="11"/>
    </row>
    <row r="191" spans="1:9" s="5" customFormat="1" x14ac:dyDescent="0.35">
      <c r="A191" s="29"/>
      <c r="B191" s="29"/>
      <c r="C191" s="29"/>
      <c r="D191" s="29"/>
      <c r="E191" s="8"/>
      <c r="F191" s="8"/>
      <c r="G191" s="8"/>
      <c r="I191" s="11"/>
    </row>
    <row r="192" spans="1:9" s="5" customFormat="1" x14ac:dyDescent="0.35">
      <c r="A192" s="29"/>
      <c r="B192" s="29"/>
      <c r="C192" s="29"/>
      <c r="D192" s="29"/>
      <c r="E192" s="8"/>
      <c r="F192" s="8"/>
      <c r="G192" s="8"/>
      <c r="I192" s="11"/>
    </row>
    <row r="193" spans="1:9" s="5" customFormat="1" x14ac:dyDescent="0.35">
      <c r="A193" s="29"/>
      <c r="B193" s="29"/>
      <c r="C193" s="29"/>
      <c r="D193" s="29"/>
      <c r="E193" s="8"/>
      <c r="F193" s="8"/>
      <c r="G193" s="8"/>
      <c r="I193" s="11"/>
    </row>
    <row r="194" spans="1:9" s="5" customFormat="1" x14ac:dyDescent="0.35">
      <c r="A194" s="29"/>
      <c r="B194" s="29"/>
      <c r="C194" s="29"/>
      <c r="D194" s="29"/>
      <c r="E194" s="8"/>
      <c r="F194" s="8"/>
      <c r="G194" s="8"/>
      <c r="I194" s="11"/>
    </row>
    <row r="195" spans="1:9" s="5" customFormat="1" x14ac:dyDescent="0.35">
      <c r="A195" s="29"/>
      <c r="B195" s="29"/>
      <c r="C195" s="29"/>
      <c r="D195" s="29"/>
      <c r="E195" s="8"/>
      <c r="F195" s="8"/>
      <c r="G195" s="8"/>
      <c r="I195" s="11"/>
    </row>
    <row r="196" spans="1:9" s="5" customFormat="1" x14ac:dyDescent="0.35">
      <c r="A196" s="29"/>
      <c r="B196" s="29"/>
      <c r="C196" s="29"/>
      <c r="D196" s="29"/>
      <c r="E196" s="8"/>
      <c r="F196" s="8"/>
      <c r="G196" s="8"/>
      <c r="I196" s="11"/>
    </row>
    <row r="197" spans="1:9" s="5" customFormat="1" x14ac:dyDescent="0.35">
      <c r="A197" s="29"/>
      <c r="B197" s="29"/>
      <c r="C197" s="29"/>
      <c r="D197" s="29"/>
      <c r="E197" s="8"/>
      <c r="F197" s="8"/>
      <c r="G197" s="8"/>
      <c r="I197" s="11"/>
    </row>
    <row r="198" spans="1:9" s="5" customFormat="1" x14ac:dyDescent="0.35">
      <c r="A198" s="29"/>
      <c r="B198" s="29"/>
      <c r="C198" s="29"/>
      <c r="D198" s="29"/>
      <c r="E198" s="8"/>
      <c r="F198" s="8"/>
      <c r="G198" s="8"/>
      <c r="I198" s="11"/>
    </row>
    <row r="199" spans="1:9" s="5" customFormat="1" x14ac:dyDescent="0.35">
      <c r="A199" s="29"/>
      <c r="B199" s="29"/>
      <c r="C199" s="29"/>
      <c r="D199" s="29"/>
      <c r="E199" s="8"/>
      <c r="F199" s="8"/>
      <c r="G199" s="8"/>
      <c r="I199" s="11"/>
    </row>
    <row r="200" spans="1:9" s="5" customFormat="1" x14ac:dyDescent="0.35">
      <c r="A200" s="29"/>
      <c r="B200" s="29"/>
      <c r="C200" s="29"/>
      <c r="D200" s="29"/>
      <c r="E200" s="8"/>
      <c r="F200" s="8"/>
      <c r="G200" s="8"/>
      <c r="I200" s="11"/>
    </row>
    <row r="201" spans="1:9" s="5" customFormat="1" x14ac:dyDescent="0.35">
      <c r="A201" s="29"/>
      <c r="B201" s="29"/>
      <c r="C201" s="29"/>
      <c r="D201" s="29"/>
      <c r="E201" s="8"/>
      <c r="F201" s="8"/>
      <c r="G201" s="8"/>
      <c r="I201" s="11"/>
    </row>
    <row r="202" spans="1:9" s="5" customFormat="1" x14ac:dyDescent="0.35">
      <c r="A202" s="29"/>
      <c r="B202" s="29"/>
      <c r="C202" s="29"/>
      <c r="D202" s="29"/>
      <c r="E202" s="8"/>
      <c r="F202" s="8"/>
      <c r="G202" s="8"/>
      <c r="I202" s="11"/>
    </row>
    <row r="203" spans="1:9" s="5" customFormat="1" x14ac:dyDescent="0.35">
      <c r="A203" s="29"/>
      <c r="B203" s="29"/>
      <c r="C203" s="29"/>
      <c r="D203" s="29"/>
      <c r="E203" s="8"/>
      <c r="F203" s="8"/>
      <c r="G203" s="8"/>
      <c r="I203" s="11"/>
    </row>
    <row r="204" spans="1:9" s="5" customFormat="1" x14ac:dyDescent="0.35">
      <c r="A204" s="29"/>
      <c r="B204" s="29"/>
      <c r="C204" s="29"/>
      <c r="D204" s="29"/>
      <c r="E204" s="8"/>
      <c r="F204" s="8"/>
      <c r="G204" s="8"/>
      <c r="I204" s="11"/>
    </row>
    <row r="205" spans="1:9" s="5" customFormat="1" x14ac:dyDescent="0.35">
      <c r="A205" s="29"/>
      <c r="B205" s="29"/>
      <c r="C205" s="29"/>
      <c r="D205" s="29"/>
      <c r="E205" s="8"/>
      <c r="F205" s="8"/>
      <c r="G205" s="8"/>
      <c r="I205" s="11"/>
    </row>
    <row r="206" spans="1:9" s="5" customFormat="1" x14ac:dyDescent="0.35">
      <c r="A206" s="29"/>
      <c r="B206" s="29"/>
      <c r="C206" s="29"/>
      <c r="D206" s="29"/>
      <c r="E206" s="8"/>
      <c r="F206" s="8"/>
      <c r="G206" s="8"/>
      <c r="I206" s="11"/>
    </row>
    <row r="207" spans="1:9" s="5" customFormat="1" x14ac:dyDescent="0.35">
      <c r="A207" s="29"/>
      <c r="B207" s="29"/>
      <c r="C207" s="29"/>
      <c r="D207" s="29"/>
      <c r="E207" s="8"/>
      <c r="F207" s="8"/>
      <c r="G207" s="8"/>
      <c r="I207" s="11"/>
    </row>
    <row r="208" spans="1:9" s="5" customFormat="1" x14ac:dyDescent="0.35">
      <c r="A208" s="29"/>
      <c r="B208" s="29"/>
      <c r="C208" s="29"/>
      <c r="D208" s="29"/>
      <c r="E208" s="8"/>
      <c r="F208" s="8"/>
      <c r="G208" s="8"/>
      <c r="I208" s="11"/>
    </row>
    <row r="209" spans="1:9" s="5" customFormat="1" x14ac:dyDescent="0.35">
      <c r="A209" s="29"/>
      <c r="B209" s="29"/>
      <c r="C209" s="29"/>
      <c r="D209" s="29"/>
      <c r="E209" s="8"/>
      <c r="F209" s="8"/>
      <c r="G209" s="8"/>
      <c r="I209" s="11"/>
    </row>
    <row r="210" spans="1:9" s="5" customFormat="1" x14ac:dyDescent="0.35">
      <c r="A210" s="29"/>
      <c r="B210" s="29"/>
      <c r="C210" s="29"/>
      <c r="D210" s="29"/>
      <c r="E210" s="8"/>
      <c r="F210" s="8"/>
      <c r="G210" s="8"/>
      <c r="I210" s="11"/>
    </row>
    <row r="211" spans="1:9" s="5" customFormat="1" x14ac:dyDescent="0.35">
      <c r="A211" s="29"/>
      <c r="B211" s="29"/>
      <c r="C211" s="29"/>
      <c r="D211" s="29"/>
      <c r="E211" s="8"/>
      <c r="F211" s="8"/>
      <c r="G211" s="8"/>
      <c r="I211" s="11"/>
    </row>
    <row r="212" spans="1:9" s="5" customFormat="1" x14ac:dyDescent="0.35">
      <c r="A212" s="29"/>
      <c r="B212" s="29"/>
      <c r="C212" s="29"/>
      <c r="D212" s="29"/>
      <c r="E212" s="8"/>
      <c r="F212" s="8"/>
      <c r="G212" s="8"/>
      <c r="I212" s="11"/>
    </row>
    <row r="213" spans="1:9" x14ac:dyDescent="0.35">
      <c r="A213" s="29"/>
    </row>
    <row r="214" spans="1:9" x14ac:dyDescent="0.35">
      <c r="A214" s="29"/>
    </row>
    <row r="215" spans="1:9" x14ac:dyDescent="0.35">
      <c r="A215" s="29"/>
    </row>
    <row r="216" spans="1:9" x14ac:dyDescent="0.35">
      <c r="A216" s="29"/>
    </row>
    <row r="217" spans="1:9" x14ac:dyDescent="0.35">
      <c r="A217" s="29"/>
    </row>
    <row r="218" spans="1:9" x14ac:dyDescent="0.35">
      <c r="A218" s="29"/>
    </row>
    <row r="219" spans="1:9" x14ac:dyDescent="0.35">
      <c r="A219" s="29"/>
    </row>
    <row r="220" spans="1:9" x14ac:dyDescent="0.35">
      <c r="A220" s="29"/>
    </row>
    <row r="221" spans="1:9" x14ac:dyDescent="0.35">
      <c r="A221" s="29"/>
    </row>
    <row r="222" spans="1:9" x14ac:dyDescent="0.35">
      <c r="A222" s="29"/>
    </row>
    <row r="223" spans="1:9" x14ac:dyDescent="0.35">
      <c r="A223" s="29"/>
    </row>
    <row r="224" spans="1:9" x14ac:dyDescent="0.35">
      <c r="A224" s="29"/>
    </row>
  </sheetData>
  <pageMargins left="0.70866141732283472" right="0.70866141732283472" top="0.74803149606299213" bottom="0.74803149606299213" header="0.31496062992125984" footer="0.31496062992125984"/>
  <pageSetup scale="67" orientation="portrait" horizontalDpi="4294967294" verticalDpi="4294967294" r:id="rId1"/>
  <ignoredErrors>
    <ignoredError sqref="E65:F65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0"/>
  <sheetViews>
    <sheetView zoomScaleNormal="100" workbookViewId="0">
      <selection activeCell="A5" sqref="A5:F64"/>
    </sheetView>
  </sheetViews>
  <sheetFormatPr baseColWidth="10" defaultColWidth="13.7265625" defaultRowHeight="15.5" x14ac:dyDescent="0.35"/>
  <cols>
    <col min="1" max="1" width="26.453125" style="2" customWidth="1"/>
    <col min="2" max="4" width="13.7265625" style="31" customWidth="1"/>
    <col min="5" max="5" width="14.26953125" style="8" customWidth="1"/>
    <col min="6" max="6" width="13.81640625" style="79" customWidth="1"/>
    <col min="7" max="7" width="11.453125" style="2" customWidth="1"/>
    <col min="8" max="8" width="14" style="11" customWidth="1"/>
    <col min="9" max="222" width="11.453125" style="2" customWidth="1"/>
    <col min="223" max="223" width="26.453125" style="2" customWidth="1"/>
    <col min="224" max="232" width="11.54296875" style="2" customWidth="1"/>
    <col min="233" max="16384" width="13.7265625" style="2"/>
  </cols>
  <sheetData>
    <row r="1" spans="1:17" s="8" customFormat="1" x14ac:dyDescent="0.35">
      <c r="A1" s="1" t="s">
        <v>68</v>
      </c>
      <c r="B1" s="31"/>
      <c r="C1" s="31"/>
      <c r="D1" s="31"/>
      <c r="F1" s="79"/>
      <c r="G1" s="2"/>
      <c r="H1" s="11"/>
      <c r="I1" s="2"/>
      <c r="J1" s="2"/>
      <c r="K1" s="2"/>
      <c r="L1" s="2"/>
      <c r="M1" s="2"/>
      <c r="N1" s="2"/>
      <c r="O1" s="2"/>
      <c r="P1" s="2"/>
      <c r="Q1" s="2"/>
    </row>
    <row r="2" spans="1:17" s="8" customFormat="1" x14ac:dyDescent="0.35">
      <c r="A2" s="1" t="s">
        <v>0</v>
      </c>
      <c r="B2" s="31"/>
      <c r="C2" s="31"/>
      <c r="D2" s="31"/>
      <c r="F2" s="79"/>
      <c r="G2" s="2"/>
      <c r="H2" s="11"/>
      <c r="I2" s="2"/>
      <c r="J2" s="2"/>
      <c r="K2" s="2"/>
      <c r="L2" s="2"/>
      <c r="M2" s="2"/>
      <c r="N2" s="2"/>
      <c r="O2" s="2"/>
      <c r="P2" s="2"/>
      <c r="Q2" s="2"/>
    </row>
    <row r="3" spans="1:17" x14ac:dyDescent="0.35">
      <c r="A3" s="4"/>
    </row>
    <row r="4" spans="1:17" x14ac:dyDescent="0.35">
      <c r="A4" s="21" t="s">
        <v>63</v>
      </c>
      <c r="B4" s="28">
        <v>1995</v>
      </c>
      <c r="C4" s="28">
        <v>2003</v>
      </c>
      <c r="D4" s="28">
        <v>2009</v>
      </c>
      <c r="E4" s="28">
        <v>2015</v>
      </c>
      <c r="F4" s="28">
        <v>2018</v>
      </c>
      <c r="G4" s="28" t="s">
        <v>77</v>
      </c>
      <c r="H4" s="22" t="s">
        <v>85</v>
      </c>
    </row>
    <row r="5" spans="1:17" s="8" customFormat="1" x14ac:dyDescent="0.35">
      <c r="A5" s="17" t="s">
        <v>1</v>
      </c>
      <c r="B5" s="18">
        <v>1630.13</v>
      </c>
      <c r="C5" s="18">
        <v>2048.4499999999998</v>
      </c>
      <c r="D5" s="18">
        <v>2780.31</v>
      </c>
      <c r="E5" s="18">
        <v>2412.9000999999998</v>
      </c>
      <c r="F5" s="18">
        <v>2959.1000000000031</v>
      </c>
      <c r="G5" s="81">
        <f>+F5/E5-1</f>
        <v>0.2263665619641706</v>
      </c>
      <c r="H5" s="81">
        <f>IFERROR(+F5/$F$65," ")</f>
        <v>3.4696747890740058E-2</v>
      </c>
      <c r="I5" s="2"/>
      <c r="J5" s="2"/>
      <c r="K5" s="2"/>
      <c r="L5" s="2"/>
      <c r="M5" s="2"/>
      <c r="N5" s="2"/>
      <c r="O5" s="2"/>
      <c r="P5" s="2"/>
      <c r="Q5" s="2"/>
    </row>
    <row r="6" spans="1:17" s="8" customFormat="1" x14ac:dyDescent="0.35">
      <c r="A6" s="30" t="s">
        <v>21</v>
      </c>
      <c r="B6" s="18">
        <v>19.170000000000002</v>
      </c>
      <c r="C6" s="18">
        <v>49.08</v>
      </c>
      <c r="D6" s="18">
        <v>875.2</v>
      </c>
      <c r="E6" s="18">
        <v>972.06</v>
      </c>
      <c r="F6" s="18">
        <v>1084.9400000000007</v>
      </c>
      <c r="G6" s="81">
        <f t="shared" ref="G6:G62" si="0">+F6/E6-1</f>
        <v>0.11612451906261012</v>
      </c>
      <c r="H6" s="81">
        <f t="shared" ref="H6:H65" si="1">IFERROR(+F6/$F$65," ")</f>
        <v>1.2721398282105879E-2</v>
      </c>
      <c r="I6" s="2"/>
      <c r="J6" s="2"/>
      <c r="K6" s="2"/>
      <c r="L6" s="2"/>
      <c r="M6" s="2"/>
      <c r="N6" s="2"/>
      <c r="O6" s="2"/>
      <c r="P6" s="2"/>
      <c r="Q6" s="2"/>
    </row>
    <row r="7" spans="1:17" s="8" customFormat="1" x14ac:dyDescent="0.35">
      <c r="A7" s="30" t="s">
        <v>22</v>
      </c>
      <c r="B7" s="18">
        <v>5.25</v>
      </c>
      <c r="C7" s="18"/>
      <c r="D7" s="18"/>
      <c r="E7" s="18">
        <v>25.220001</v>
      </c>
      <c r="F7" s="18">
        <v>19.009999999999998</v>
      </c>
      <c r="G7" s="81">
        <f t="shared" si="0"/>
        <v>-0.24623317818266555</v>
      </c>
      <c r="H7" s="81">
        <f t="shared" si="1"/>
        <v>2.2290060403601359E-4</v>
      </c>
      <c r="I7" s="2"/>
      <c r="J7" s="2"/>
      <c r="K7" s="2"/>
      <c r="L7" s="2"/>
      <c r="M7" s="2"/>
      <c r="N7" s="2"/>
      <c r="O7" s="2"/>
      <c r="P7" s="2"/>
      <c r="Q7" s="2"/>
    </row>
    <row r="8" spans="1:17" s="8" customFormat="1" x14ac:dyDescent="0.35">
      <c r="A8" s="30" t="s">
        <v>23</v>
      </c>
      <c r="B8" s="18"/>
      <c r="C8" s="18"/>
      <c r="D8" s="18"/>
      <c r="E8" s="18"/>
      <c r="F8" s="18"/>
      <c r="G8" s="81"/>
      <c r="H8" s="81"/>
      <c r="I8" s="2"/>
      <c r="J8" s="2"/>
      <c r="K8" s="2"/>
      <c r="L8" s="2"/>
      <c r="M8" s="2"/>
      <c r="N8" s="2"/>
      <c r="O8" s="2"/>
      <c r="P8" s="2"/>
      <c r="Q8" s="2"/>
    </row>
    <row r="9" spans="1:17" s="8" customFormat="1" x14ac:dyDescent="0.35">
      <c r="A9" s="30" t="s">
        <v>24</v>
      </c>
      <c r="B9" s="18">
        <v>56.5</v>
      </c>
      <c r="C9" s="18">
        <v>33.99</v>
      </c>
      <c r="D9" s="18">
        <v>39.79</v>
      </c>
      <c r="E9" s="18">
        <v>29.55</v>
      </c>
      <c r="F9" s="18">
        <v>34.94</v>
      </c>
      <c r="G9" s="81">
        <f t="shared" si="0"/>
        <v>0.18240270727580365</v>
      </c>
      <c r="H9" s="81">
        <f t="shared" si="1"/>
        <v>4.0968685455120013E-4</v>
      </c>
      <c r="I9" s="2"/>
      <c r="J9" s="2"/>
      <c r="K9" s="2"/>
      <c r="L9" s="2"/>
      <c r="M9" s="2"/>
      <c r="N9" s="2"/>
      <c r="O9" s="2"/>
      <c r="P9" s="2"/>
      <c r="Q9" s="2"/>
    </row>
    <row r="10" spans="1:17" s="8" customFormat="1" x14ac:dyDescent="0.35">
      <c r="A10" s="30" t="s">
        <v>25</v>
      </c>
      <c r="B10" s="18">
        <v>1.4</v>
      </c>
      <c r="C10" s="18">
        <v>1.05</v>
      </c>
      <c r="D10" s="18">
        <v>1.05</v>
      </c>
      <c r="E10" s="18">
        <v>1.05</v>
      </c>
      <c r="F10" s="18">
        <v>1.05</v>
      </c>
      <c r="G10" s="81">
        <f t="shared" si="0"/>
        <v>0</v>
      </c>
      <c r="H10" s="81">
        <f t="shared" si="1"/>
        <v>1.231171142755467E-5</v>
      </c>
      <c r="I10" s="2"/>
      <c r="J10" s="2"/>
      <c r="K10" s="2"/>
      <c r="L10" s="2"/>
      <c r="M10" s="2"/>
      <c r="N10" s="2"/>
      <c r="O10" s="2"/>
      <c r="P10" s="2"/>
      <c r="Q10" s="2"/>
    </row>
    <row r="11" spans="1:17" s="8" customFormat="1" x14ac:dyDescent="0.35">
      <c r="A11" s="30" t="s">
        <v>2</v>
      </c>
      <c r="B11" s="18">
        <v>817.52</v>
      </c>
      <c r="C11" s="18">
        <v>2553.73</v>
      </c>
      <c r="D11" s="18">
        <v>4967.51</v>
      </c>
      <c r="E11" s="18">
        <v>8674.7000000000007</v>
      </c>
      <c r="F11" s="18">
        <v>13699.169999999967</v>
      </c>
      <c r="G11" s="81">
        <f t="shared" si="0"/>
        <v>0.57920965566532168</v>
      </c>
      <c r="H11" s="81">
        <f t="shared" si="1"/>
        <v>0.16062878841620354</v>
      </c>
      <c r="I11" s="2"/>
      <c r="J11" s="2"/>
      <c r="K11" s="2"/>
      <c r="L11" s="2"/>
      <c r="M11" s="2"/>
      <c r="N11" s="2"/>
      <c r="O11" s="2"/>
      <c r="P11" s="2"/>
      <c r="Q11" s="2"/>
    </row>
    <row r="12" spans="1:17" s="8" customFormat="1" x14ac:dyDescent="0.35">
      <c r="A12" s="30" t="s">
        <v>26</v>
      </c>
      <c r="B12" s="18">
        <v>0.32</v>
      </c>
      <c r="C12" s="18">
        <v>2.1</v>
      </c>
      <c r="D12" s="18"/>
      <c r="E12" s="18"/>
      <c r="F12" s="18"/>
      <c r="G12" s="81"/>
      <c r="H12" s="81"/>
      <c r="I12" s="2"/>
      <c r="J12" s="2"/>
      <c r="K12" s="2"/>
      <c r="L12" s="2"/>
      <c r="M12" s="2"/>
      <c r="N12" s="2"/>
      <c r="O12" s="2"/>
      <c r="P12" s="2"/>
      <c r="Q12" s="2"/>
    </row>
    <row r="13" spans="1:17" s="8" customFormat="1" x14ac:dyDescent="0.35">
      <c r="A13" s="30" t="s">
        <v>3</v>
      </c>
      <c r="B13" s="18">
        <v>2171.75</v>
      </c>
      <c r="C13" s="18">
        <v>3004.6</v>
      </c>
      <c r="D13" s="18">
        <v>7613.2</v>
      </c>
      <c r="E13" s="18">
        <v>7776.91</v>
      </c>
      <c r="F13" s="18">
        <v>8730.5199999999968</v>
      </c>
      <c r="G13" s="81">
        <f t="shared" si="0"/>
        <v>0.12262068096454715</v>
      </c>
      <c r="H13" s="81">
        <f t="shared" si="1"/>
        <v>0.10236918366904244</v>
      </c>
      <c r="I13" s="2"/>
      <c r="J13" s="2"/>
      <c r="K13" s="2"/>
      <c r="L13" s="2"/>
      <c r="M13" s="2"/>
      <c r="N13" s="2"/>
      <c r="O13" s="2"/>
      <c r="P13" s="2"/>
      <c r="Q13" s="2"/>
    </row>
    <row r="14" spans="1:17" s="8" customFormat="1" x14ac:dyDescent="0.35">
      <c r="A14" s="30" t="s">
        <v>4</v>
      </c>
      <c r="B14" s="18">
        <v>2700.37</v>
      </c>
      <c r="C14" s="18">
        <v>3956.08</v>
      </c>
      <c r="D14" s="18">
        <v>3246.83</v>
      </c>
      <c r="E14" s="18">
        <v>2979.98</v>
      </c>
      <c r="F14" s="18">
        <v>2756.0600000000049</v>
      </c>
      <c r="G14" s="81">
        <f t="shared" si="0"/>
        <v>-7.5141443902306371E-2</v>
      </c>
      <c r="H14" s="81">
        <f t="shared" si="1"/>
        <v>3.2316014663834651E-2</v>
      </c>
      <c r="I14" s="2"/>
      <c r="J14" s="2"/>
      <c r="K14" s="2"/>
      <c r="L14" s="2"/>
      <c r="M14" s="2"/>
      <c r="N14" s="2"/>
      <c r="O14" s="2"/>
      <c r="P14" s="2"/>
      <c r="Q14" s="2"/>
    </row>
    <row r="15" spans="1:17" s="8" customFormat="1" x14ac:dyDescent="0.35">
      <c r="A15" s="30" t="s">
        <v>27</v>
      </c>
      <c r="B15" s="18"/>
      <c r="C15" s="18"/>
      <c r="D15" s="18"/>
      <c r="E15" s="18"/>
      <c r="F15" s="18"/>
      <c r="G15" s="81"/>
      <c r="H15" s="81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5">
      <c r="A16" s="30" t="s">
        <v>5</v>
      </c>
      <c r="B16" s="18">
        <v>308.02999999999997</v>
      </c>
      <c r="C16" s="18">
        <v>311.93</v>
      </c>
      <c r="D16" s="18">
        <v>176.22</v>
      </c>
      <c r="E16" s="18">
        <v>56.920001999999997</v>
      </c>
      <c r="F16" s="18">
        <v>42.879999999999995</v>
      </c>
      <c r="G16" s="81">
        <f t="shared" si="0"/>
        <v>-0.24666200819880513</v>
      </c>
      <c r="H16" s="81">
        <f t="shared" si="1"/>
        <v>5.0278684382242303E-4</v>
      </c>
    </row>
    <row r="17" spans="1:8" x14ac:dyDescent="0.35">
      <c r="A17" s="30" t="s">
        <v>6</v>
      </c>
      <c r="B17" s="18">
        <v>1733.64</v>
      </c>
      <c r="C17" s="18">
        <v>2592.5300000000002</v>
      </c>
      <c r="D17" s="18">
        <v>1720.94</v>
      </c>
      <c r="E17" s="18">
        <v>967.32996000000003</v>
      </c>
      <c r="F17" s="18">
        <v>1064.4400000000003</v>
      </c>
      <c r="G17" s="81">
        <f t="shared" si="0"/>
        <v>0.10038977806497407</v>
      </c>
      <c r="H17" s="81">
        <f t="shared" si="1"/>
        <v>1.2481026773282188E-2</v>
      </c>
    </row>
    <row r="18" spans="1:8" x14ac:dyDescent="0.35">
      <c r="A18" s="30" t="s">
        <v>7</v>
      </c>
      <c r="B18" s="18">
        <v>2034.62</v>
      </c>
      <c r="C18" s="18">
        <v>3383.62</v>
      </c>
      <c r="D18" s="18">
        <v>5674.85</v>
      </c>
      <c r="E18" s="18">
        <v>5074.7700000000004</v>
      </c>
      <c r="F18" s="18">
        <v>4253.9199999999937</v>
      </c>
      <c r="G18" s="81">
        <f t="shared" si="0"/>
        <v>-0.16175117295956398</v>
      </c>
      <c r="H18" s="81">
        <f t="shared" si="1"/>
        <v>4.987908140562218E-2</v>
      </c>
    </row>
    <row r="19" spans="1:8" ht="15.75" customHeight="1" x14ac:dyDescent="0.35">
      <c r="A19" s="30" t="s">
        <v>28</v>
      </c>
      <c r="B19" s="18"/>
      <c r="C19" s="18"/>
      <c r="D19" s="18"/>
      <c r="E19" s="18"/>
      <c r="F19" s="18"/>
      <c r="G19" s="81"/>
      <c r="H19" s="81"/>
    </row>
    <row r="20" spans="1:8" ht="15.75" customHeight="1" x14ac:dyDescent="0.35">
      <c r="A20" s="30" t="s">
        <v>29</v>
      </c>
      <c r="B20" s="18">
        <v>11.62</v>
      </c>
      <c r="C20" s="18">
        <v>6.87</v>
      </c>
      <c r="D20" s="18"/>
      <c r="E20" s="18"/>
      <c r="F20" s="18"/>
      <c r="G20" s="81"/>
      <c r="H20" s="81"/>
    </row>
    <row r="21" spans="1:8" x14ac:dyDescent="0.35">
      <c r="A21" s="30" t="s">
        <v>30</v>
      </c>
      <c r="B21" s="18">
        <v>210.4</v>
      </c>
      <c r="C21" s="18">
        <v>136.43</v>
      </c>
      <c r="D21" s="18">
        <v>52.55</v>
      </c>
      <c r="E21" s="18">
        <v>36.299999999999997</v>
      </c>
      <c r="F21" s="18">
        <v>52.390000000000015</v>
      </c>
      <c r="G21" s="81">
        <f t="shared" si="0"/>
        <v>0.44325068870523476</v>
      </c>
      <c r="H21" s="81">
        <f t="shared" si="1"/>
        <v>6.1429577303770422E-4</v>
      </c>
    </row>
    <row r="22" spans="1:8" x14ac:dyDescent="0.35">
      <c r="A22" s="30" t="s">
        <v>31</v>
      </c>
      <c r="B22" s="18"/>
      <c r="C22" s="18"/>
      <c r="D22" s="18">
        <v>10.51</v>
      </c>
      <c r="E22" s="18">
        <v>31.37</v>
      </c>
      <c r="F22" s="18">
        <v>18.010000000000002</v>
      </c>
      <c r="G22" s="81">
        <f t="shared" si="0"/>
        <v>-0.42588460312400378</v>
      </c>
      <c r="H22" s="81">
        <f t="shared" si="1"/>
        <v>2.1117516458119966E-4</v>
      </c>
    </row>
    <row r="23" spans="1:8" x14ac:dyDescent="0.35">
      <c r="A23" s="30" t="s">
        <v>32</v>
      </c>
      <c r="B23" s="18"/>
      <c r="C23" s="18"/>
      <c r="D23" s="18"/>
      <c r="E23" s="18"/>
      <c r="F23" s="18"/>
      <c r="G23" s="81"/>
      <c r="H23" s="81"/>
    </row>
    <row r="24" spans="1:8" x14ac:dyDescent="0.35">
      <c r="A24" s="30" t="s">
        <v>33</v>
      </c>
      <c r="B24" s="18"/>
      <c r="C24" s="18"/>
      <c r="D24" s="18"/>
      <c r="E24" s="18"/>
      <c r="F24" s="18"/>
      <c r="G24" s="81"/>
      <c r="H24" s="81"/>
    </row>
    <row r="25" spans="1:8" s="3" customFormat="1" x14ac:dyDescent="0.35">
      <c r="A25" s="30" t="s">
        <v>34</v>
      </c>
      <c r="B25" s="18">
        <v>6.03</v>
      </c>
      <c r="C25" s="18">
        <v>9.3000000000000007</v>
      </c>
      <c r="D25" s="18">
        <v>7.43</v>
      </c>
      <c r="E25" s="18"/>
      <c r="F25" s="18"/>
      <c r="G25" s="81"/>
      <c r="H25" s="81"/>
    </row>
    <row r="26" spans="1:8" s="3" customFormat="1" x14ac:dyDescent="0.35">
      <c r="A26" s="30" t="s">
        <v>35</v>
      </c>
      <c r="B26" s="18"/>
      <c r="C26" s="18"/>
      <c r="D26" s="18">
        <v>4.1500000000000004</v>
      </c>
      <c r="E26" s="18">
        <v>2.79</v>
      </c>
      <c r="F26" s="18">
        <v>5</v>
      </c>
      <c r="G26" s="81">
        <f t="shared" si="0"/>
        <v>0.79211469534050183</v>
      </c>
      <c r="H26" s="81">
        <f t="shared" si="1"/>
        <v>5.8627197274069862E-5</v>
      </c>
    </row>
    <row r="27" spans="1:8" s="3" customFormat="1" x14ac:dyDescent="0.35">
      <c r="A27" s="30" t="s">
        <v>36</v>
      </c>
      <c r="B27" s="18">
        <v>1.68</v>
      </c>
      <c r="C27" s="18"/>
      <c r="D27" s="18">
        <v>33.799999999999997</v>
      </c>
      <c r="E27" s="18">
        <v>20.100000000000001</v>
      </c>
      <c r="F27" s="18">
        <v>0.19</v>
      </c>
      <c r="G27" s="81">
        <f t="shared" si="0"/>
        <v>-0.99054726368159207</v>
      </c>
      <c r="H27" s="81">
        <f t="shared" si="1"/>
        <v>2.2278334964146549E-6</v>
      </c>
    </row>
    <row r="28" spans="1:8" s="3" customFormat="1" x14ac:dyDescent="0.35">
      <c r="A28" s="30" t="s">
        <v>37</v>
      </c>
      <c r="B28" s="18"/>
      <c r="C28" s="18"/>
      <c r="D28" s="18"/>
      <c r="E28" s="18"/>
      <c r="F28" s="18"/>
      <c r="G28" s="81"/>
      <c r="H28" s="81"/>
    </row>
    <row r="29" spans="1:8" s="3" customFormat="1" x14ac:dyDescent="0.35">
      <c r="A29" s="30" t="s">
        <v>8</v>
      </c>
      <c r="B29" s="18">
        <v>2138.86</v>
      </c>
      <c r="C29" s="18">
        <v>1940.93</v>
      </c>
      <c r="D29" s="18">
        <v>3969.36</v>
      </c>
      <c r="E29" s="18">
        <v>3054.35</v>
      </c>
      <c r="F29" s="18">
        <v>3013.8599999999988</v>
      </c>
      <c r="G29" s="81">
        <f t="shared" si="0"/>
        <v>-1.3256503020282917E-2</v>
      </c>
      <c r="H29" s="81">
        <f t="shared" si="1"/>
        <v>3.5338832955285622E-2</v>
      </c>
    </row>
    <row r="30" spans="1:8" s="3" customFormat="1" x14ac:dyDescent="0.35">
      <c r="A30" s="30" t="s">
        <v>38</v>
      </c>
      <c r="B30" s="18"/>
      <c r="C30" s="18"/>
      <c r="D30" s="18">
        <v>63.25</v>
      </c>
      <c r="E30" s="18">
        <v>321.45</v>
      </c>
      <c r="F30" s="18">
        <v>251.73999999999998</v>
      </c>
      <c r="G30" s="81">
        <f t="shared" si="0"/>
        <v>-0.21686109814901233</v>
      </c>
      <c r="H30" s="81">
        <f t="shared" si="1"/>
        <v>2.951762128354869E-3</v>
      </c>
    </row>
    <row r="31" spans="1:8" s="3" customFormat="1" x14ac:dyDescent="0.35">
      <c r="A31" s="30" t="s">
        <v>75</v>
      </c>
      <c r="B31" s="18"/>
      <c r="C31" s="18"/>
      <c r="D31" s="18"/>
      <c r="E31" s="18"/>
      <c r="F31" s="18"/>
      <c r="G31" s="81"/>
      <c r="H31" s="81"/>
    </row>
    <row r="32" spans="1:8" s="3" customFormat="1" x14ac:dyDescent="0.35">
      <c r="A32" s="30" t="s">
        <v>40</v>
      </c>
      <c r="B32" s="18">
        <v>1.59</v>
      </c>
      <c r="C32" s="18"/>
      <c r="D32" s="18"/>
      <c r="E32" s="18">
        <v>7.0000000000000007E-2</v>
      </c>
      <c r="F32" s="18">
        <v>2.99</v>
      </c>
      <c r="G32" s="81">
        <f t="shared" si="0"/>
        <v>41.714285714285715</v>
      </c>
      <c r="H32" s="81">
        <f t="shared" si="1"/>
        <v>3.5059063969893779E-5</v>
      </c>
    </row>
    <row r="33" spans="1:8" s="3" customFormat="1" x14ac:dyDescent="0.35">
      <c r="A33" s="30" t="s">
        <v>9</v>
      </c>
      <c r="B33" s="18">
        <v>1303.58</v>
      </c>
      <c r="C33" s="18">
        <v>972.1</v>
      </c>
      <c r="D33" s="18">
        <v>686.71</v>
      </c>
      <c r="E33" s="18">
        <v>551.67003999999997</v>
      </c>
      <c r="F33" s="18">
        <v>580.82000000000016</v>
      </c>
      <c r="G33" s="81">
        <f t="shared" si="0"/>
        <v>5.2839483543460464E-2</v>
      </c>
      <c r="H33" s="81">
        <f t="shared" si="1"/>
        <v>6.810369744145053E-3</v>
      </c>
    </row>
    <row r="34" spans="1:8" s="3" customFormat="1" x14ac:dyDescent="0.35">
      <c r="A34" s="30" t="s">
        <v>41</v>
      </c>
      <c r="B34" s="18">
        <v>0.31</v>
      </c>
      <c r="C34" s="18"/>
      <c r="D34" s="18"/>
      <c r="E34" s="18"/>
      <c r="F34" s="18"/>
      <c r="G34" s="81"/>
      <c r="H34" s="81"/>
    </row>
    <row r="35" spans="1:8" s="3" customFormat="1" x14ac:dyDescent="0.35">
      <c r="A35" s="30" t="s">
        <v>42</v>
      </c>
      <c r="B35" s="18">
        <v>96.13</v>
      </c>
      <c r="C35" s="18">
        <v>124.62</v>
      </c>
      <c r="D35" s="18">
        <v>288.58</v>
      </c>
      <c r="E35" s="18">
        <v>522.08000000000004</v>
      </c>
      <c r="F35" s="18">
        <v>1245.54</v>
      </c>
      <c r="G35" s="81">
        <f t="shared" si="0"/>
        <v>1.3857263254673611</v>
      </c>
      <c r="H35" s="81">
        <f t="shared" si="1"/>
        <v>1.4604503858548994E-2</v>
      </c>
    </row>
    <row r="36" spans="1:8" s="3" customFormat="1" x14ac:dyDescent="0.35">
      <c r="A36" s="30" t="s">
        <v>43</v>
      </c>
      <c r="B36" s="18"/>
      <c r="C36" s="18"/>
      <c r="D36" s="18"/>
      <c r="E36" s="18"/>
      <c r="F36" s="18"/>
      <c r="G36" s="81"/>
      <c r="H36" s="81"/>
    </row>
    <row r="37" spans="1:8" s="3" customFormat="1" x14ac:dyDescent="0.35">
      <c r="A37" s="30" t="s">
        <v>10</v>
      </c>
      <c r="B37" s="18">
        <v>8488.25</v>
      </c>
      <c r="C37" s="18">
        <v>6800.97</v>
      </c>
      <c r="D37" s="18">
        <v>6776.54</v>
      </c>
      <c r="E37" s="18">
        <v>6160.3896000000004</v>
      </c>
      <c r="F37" s="18">
        <v>5368.6400000000122</v>
      </c>
      <c r="G37" s="81">
        <f t="shared" si="0"/>
        <v>-0.12852265058040946</v>
      </c>
      <c r="H37" s="81">
        <f t="shared" si="1"/>
        <v>6.2949663274692619E-2</v>
      </c>
    </row>
    <row r="38" spans="1:8" s="3" customFormat="1" x14ac:dyDescent="0.35">
      <c r="A38" s="30" t="s">
        <v>11</v>
      </c>
      <c r="B38" s="18">
        <v>3931.79</v>
      </c>
      <c r="C38" s="18">
        <v>3330.11</v>
      </c>
      <c r="D38" s="18">
        <v>3467.21</v>
      </c>
      <c r="E38" s="18">
        <v>3082.78</v>
      </c>
      <c r="F38" s="18">
        <v>2365.4699999999925</v>
      </c>
      <c r="G38" s="81">
        <f t="shared" si="0"/>
        <v>-0.2326828382174555</v>
      </c>
      <c r="H38" s="81">
        <f t="shared" si="1"/>
        <v>2.7736175267178718E-2</v>
      </c>
    </row>
    <row r="39" spans="1:8" s="3" customFormat="1" x14ac:dyDescent="0.35">
      <c r="A39" s="30" t="s">
        <v>78</v>
      </c>
      <c r="B39" s="18"/>
      <c r="C39" s="18"/>
      <c r="D39" s="18"/>
      <c r="E39" s="18"/>
      <c r="F39" s="18">
        <v>6.73</v>
      </c>
      <c r="G39" s="81"/>
      <c r="H39" s="81"/>
    </row>
    <row r="40" spans="1:8" s="3" customFormat="1" x14ac:dyDescent="0.35">
      <c r="A40" s="30" t="s">
        <v>44</v>
      </c>
      <c r="B40" s="18"/>
      <c r="C40" s="18"/>
      <c r="D40" s="18"/>
      <c r="E40" s="18"/>
      <c r="F40" s="18"/>
      <c r="G40" s="81"/>
      <c r="H40" s="81"/>
    </row>
    <row r="41" spans="1:8" s="3" customFormat="1" x14ac:dyDescent="0.35">
      <c r="A41" s="30" t="s">
        <v>12</v>
      </c>
      <c r="B41" s="18">
        <v>229.41</v>
      </c>
      <c r="C41" s="18">
        <v>163.63</v>
      </c>
      <c r="D41" s="18">
        <v>156.25</v>
      </c>
      <c r="E41" s="18">
        <v>168.18001000000001</v>
      </c>
      <c r="F41" s="18">
        <v>167.20000000000002</v>
      </c>
      <c r="G41" s="81">
        <f t="shared" si="0"/>
        <v>-5.8271491362141825E-3</v>
      </c>
      <c r="H41" s="81">
        <f t="shared" si="1"/>
        <v>1.9604934768448963E-3</v>
      </c>
    </row>
    <row r="42" spans="1:8" s="3" customFormat="1" x14ac:dyDescent="0.35">
      <c r="A42" s="30" t="s">
        <v>45</v>
      </c>
      <c r="B42" s="18">
        <v>6.95</v>
      </c>
      <c r="C42" s="18">
        <v>16.75</v>
      </c>
      <c r="D42" s="18">
        <v>112.22</v>
      </c>
      <c r="E42" s="18">
        <v>44.82</v>
      </c>
      <c r="F42" s="18">
        <v>52.689999999999984</v>
      </c>
      <c r="G42" s="81">
        <f t="shared" si="0"/>
        <v>0.17559125390450658</v>
      </c>
      <c r="H42" s="81">
        <f t="shared" si="1"/>
        <v>6.1781340487414803E-4</v>
      </c>
    </row>
    <row r="43" spans="1:8" s="3" customFormat="1" x14ac:dyDescent="0.35">
      <c r="A43" s="30" t="s">
        <v>46</v>
      </c>
      <c r="B43" s="18"/>
      <c r="C43" s="18">
        <v>70</v>
      </c>
      <c r="D43" s="18">
        <v>77.400000000000006</v>
      </c>
      <c r="E43" s="18"/>
      <c r="F43" s="18"/>
      <c r="G43" s="81"/>
      <c r="H43" s="81"/>
    </row>
    <row r="44" spans="1:8" s="3" customFormat="1" ht="15.65" customHeight="1" x14ac:dyDescent="0.35">
      <c r="A44" s="30" t="s">
        <v>47</v>
      </c>
      <c r="B44" s="18"/>
      <c r="C44" s="18"/>
      <c r="D44" s="18"/>
      <c r="E44" s="18"/>
      <c r="F44" s="18"/>
      <c r="G44" s="81"/>
      <c r="H44" s="81"/>
    </row>
    <row r="45" spans="1:8" s="3" customFormat="1" x14ac:dyDescent="0.35">
      <c r="A45" s="30" t="s">
        <v>13</v>
      </c>
      <c r="B45" s="18">
        <v>3716.13</v>
      </c>
      <c r="C45" s="18">
        <v>3995.79</v>
      </c>
      <c r="D45" s="18">
        <v>2600.83</v>
      </c>
      <c r="E45" s="18">
        <v>1873.35</v>
      </c>
      <c r="F45" s="18">
        <v>1758.1699999999989</v>
      </c>
      <c r="G45" s="81">
        <f t="shared" si="0"/>
        <v>-6.1483438759442177E-2</v>
      </c>
      <c r="H45" s="81">
        <f t="shared" si="1"/>
        <v>2.0615315886270268E-2</v>
      </c>
    </row>
    <row r="46" spans="1:8" s="3" customFormat="1" x14ac:dyDescent="0.35">
      <c r="A46" s="30" t="s">
        <v>14</v>
      </c>
      <c r="B46" s="18">
        <v>3490.29</v>
      </c>
      <c r="C46" s="18">
        <v>4080.06</v>
      </c>
      <c r="D46" s="18">
        <v>3515.67</v>
      </c>
      <c r="E46" s="18">
        <v>3645.22</v>
      </c>
      <c r="F46" s="18">
        <v>3865.8899999999931</v>
      </c>
      <c r="G46" s="81">
        <f t="shared" si="0"/>
        <v>6.053681259292798E-2</v>
      </c>
      <c r="H46" s="81">
        <f t="shared" si="1"/>
        <v>4.5329259133970706E-2</v>
      </c>
    </row>
    <row r="47" spans="1:8" s="3" customFormat="1" x14ac:dyDescent="0.35">
      <c r="A47" s="30" t="s">
        <v>48</v>
      </c>
      <c r="B47" s="18">
        <v>42.8</v>
      </c>
      <c r="C47" s="18">
        <v>30.07</v>
      </c>
      <c r="D47" s="18">
        <v>12.41</v>
      </c>
      <c r="E47" s="18">
        <v>10.85</v>
      </c>
      <c r="F47" s="18">
        <v>2.42</v>
      </c>
      <c r="G47" s="81">
        <f t="shared" si="0"/>
        <v>-0.77695852534562215</v>
      </c>
      <c r="H47" s="81">
        <f t="shared" si="1"/>
        <v>2.837556348064981E-5</v>
      </c>
    </row>
    <row r="48" spans="1:8" s="3" customFormat="1" x14ac:dyDescent="0.35">
      <c r="A48" s="30" t="s">
        <v>15</v>
      </c>
      <c r="B48" s="18">
        <v>1340.73</v>
      </c>
      <c r="C48" s="18">
        <v>1371.91</v>
      </c>
      <c r="D48" s="18">
        <v>2792.51</v>
      </c>
      <c r="E48" s="18">
        <v>5526.9696999999996</v>
      </c>
      <c r="F48" s="18">
        <v>7021.9000000000033</v>
      </c>
      <c r="G48" s="81">
        <f t="shared" si="0"/>
        <v>0.27047919224163719</v>
      </c>
      <c r="H48" s="81">
        <f t="shared" si="1"/>
        <v>8.2334863307758271E-2</v>
      </c>
    </row>
    <row r="49" spans="1:8" s="3" customFormat="1" x14ac:dyDescent="0.35">
      <c r="A49" s="30" t="s">
        <v>49</v>
      </c>
      <c r="B49" s="18"/>
      <c r="C49" s="18"/>
      <c r="D49" s="18">
        <v>0.54</v>
      </c>
      <c r="E49" s="18"/>
      <c r="F49" s="18"/>
      <c r="G49" s="81"/>
      <c r="H49" s="81"/>
    </row>
    <row r="50" spans="1:8" s="3" customFormat="1" x14ac:dyDescent="0.35">
      <c r="A50" s="30" t="s">
        <v>16</v>
      </c>
      <c r="B50" s="18">
        <v>101.77</v>
      </c>
      <c r="C50" s="18">
        <v>583.47</v>
      </c>
      <c r="D50" s="18">
        <v>3971.82</v>
      </c>
      <c r="E50" s="18">
        <v>4276.29</v>
      </c>
      <c r="F50" s="18">
        <v>4794.2799999999952</v>
      </c>
      <c r="G50" s="81">
        <f t="shared" si="0"/>
        <v>0.12113069974206492</v>
      </c>
      <c r="H50" s="81">
        <f t="shared" si="1"/>
        <v>5.621503986942547E-2</v>
      </c>
    </row>
    <row r="51" spans="1:8" s="3" customFormat="1" x14ac:dyDescent="0.35">
      <c r="A51" s="30" t="s">
        <v>17</v>
      </c>
      <c r="B51" s="18">
        <v>1460.2</v>
      </c>
      <c r="C51" s="18">
        <v>2007.23</v>
      </c>
      <c r="D51" s="18">
        <v>1701.87</v>
      </c>
      <c r="E51" s="18">
        <v>1223.3501000000001</v>
      </c>
      <c r="F51" s="18">
        <v>1355.459999999998</v>
      </c>
      <c r="G51" s="81">
        <f t="shared" si="0"/>
        <v>0.10799026378466636</v>
      </c>
      <c r="H51" s="81">
        <f t="shared" si="1"/>
        <v>1.5893364163422123E-2</v>
      </c>
    </row>
    <row r="52" spans="1:8" s="3" customFormat="1" x14ac:dyDescent="0.35">
      <c r="A52" s="30" t="s">
        <v>50</v>
      </c>
      <c r="B52" s="18">
        <v>0.24</v>
      </c>
      <c r="C52" s="18"/>
      <c r="D52" s="18"/>
      <c r="E52" s="18"/>
      <c r="F52" s="18"/>
      <c r="G52" s="81"/>
      <c r="H52" s="81"/>
    </row>
    <row r="53" spans="1:8" s="3" customFormat="1" x14ac:dyDescent="0.35">
      <c r="A53" s="30" t="s">
        <v>51</v>
      </c>
      <c r="B53" s="18">
        <v>2.5</v>
      </c>
      <c r="C53" s="18"/>
      <c r="D53" s="18"/>
      <c r="E53" s="18"/>
      <c r="F53" s="18"/>
      <c r="G53" s="81"/>
      <c r="H53" s="81"/>
    </row>
    <row r="54" spans="1:8" s="3" customFormat="1" x14ac:dyDescent="0.35">
      <c r="A54" s="30" t="s">
        <v>19</v>
      </c>
      <c r="B54" s="18">
        <v>5448.14</v>
      </c>
      <c r="C54" s="18">
        <v>3259.42</v>
      </c>
      <c r="D54" s="18">
        <v>3505.17</v>
      </c>
      <c r="E54" s="18">
        <v>4795.01</v>
      </c>
      <c r="F54" s="18">
        <v>4505.2499999999891</v>
      </c>
      <c r="G54" s="81">
        <f t="shared" si="0"/>
        <v>-6.0429488155397171E-2</v>
      </c>
      <c r="H54" s="81">
        <f t="shared" si="1"/>
        <v>5.2826036103800517E-2</v>
      </c>
    </row>
    <row r="55" spans="1:8" s="3" customFormat="1" x14ac:dyDescent="0.35">
      <c r="A55" s="30" t="s">
        <v>18</v>
      </c>
      <c r="B55" s="18">
        <v>239.23</v>
      </c>
      <c r="C55" s="18">
        <v>120.34</v>
      </c>
      <c r="D55" s="18">
        <v>78.45</v>
      </c>
      <c r="E55" s="18">
        <v>37.059998</v>
      </c>
      <c r="F55" s="18">
        <v>36.200000000000003</v>
      </c>
      <c r="G55" s="81">
        <f t="shared" si="0"/>
        <v>-2.3205559806020459E-2</v>
      </c>
      <c r="H55" s="81">
        <f t="shared" si="1"/>
        <v>4.2446090826426581E-4</v>
      </c>
    </row>
    <row r="56" spans="1:8" s="3" customFormat="1" x14ac:dyDescent="0.35">
      <c r="A56" s="30" t="s">
        <v>52</v>
      </c>
      <c r="B56" s="18">
        <v>2.06</v>
      </c>
      <c r="C56" s="18">
        <v>6.36</v>
      </c>
      <c r="D56" s="18">
        <v>28</v>
      </c>
      <c r="E56" s="18">
        <v>14.43</v>
      </c>
      <c r="F56" s="18">
        <v>17.27</v>
      </c>
      <c r="G56" s="81">
        <f t="shared" si="0"/>
        <v>0.19681219681219675</v>
      </c>
      <c r="H56" s="81">
        <f t="shared" si="1"/>
        <v>2.0249833938463729E-4</v>
      </c>
    </row>
    <row r="57" spans="1:8" s="3" customFormat="1" x14ac:dyDescent="0.35">
      <c r="A57" s="30" t="s">
        <v>53</v>
      </c>
      <c r="B57" s="18"/>
      <c r="C57" s="18">
        <v>175.94</v>
      </c>
      <c r="D57" s="18">
        <v>272.2</v>
      </c>
      <c r="E57" s="18">
        <v>465.9</v>
      </c>
      <c r="F57" s="18">
        <v>621.59999999999968</v>
      </c>
      <c r="G57" s="81">
        <f t="shared" si="0"/>
        <v>0.33419188667095878</v>
      </c>
      <c r="H57" s="81">
        <f t="shared" si="1"/>
        <v>7.2885331651123611E-3</v>
      </c>
    </row>
    <row r="58" spans="1:8" s="3" customFormat="1" x14ac:dyDescent="0.35">
      <c r="A58" s="30" t="s">
        <v>54</v>
      </c>
      <c r="B58" s="18">
        <v>66.25</v>
      </c>
      <c r="C58" s="18">
        <v>87.82</v>
      </c>
      <c r="D58" s="18">
        <v>82.7</v>
      </c>
      <c r="E58" s="18">
        <v>70.27</v>
      </c>
      <c r="F58" s="18">
        <v>78.740000000000009</v>
      </c>
      <c r="G58" s="81">
        <f t="shared" si="0"/>
        <v>0.1205350789810733</v>
      </c>
      <c r="H58" s="81">
        <f t="shared" si="1"/>
        <v>9.2326110267205227E-4</v>
      </c>
    </row>
    <row r="59" spans="1:8" s="3" customFormat="1" x14ac:dyDescent="0.35">
      <c r="A59" s="30" t="s">
        <v>55</v>
      </c>
      <c r="B59" s="18"/>
      <c r="C59" s="18"/>
      <c r="D59" s="18"/>
      <c r="E59" s="18"/>
      <c r="F59" s="18"/>
      <c r="G59" s="81"/>
      <c r="H59" s="81"/>
    </row>
    <row r="60" spans="1:8" s="3" customFormat="1" x14ac:dyDescent="0.35">
      <c r="A60" s="30" t="s">
        <v>56</v>
      </c>
      <c r="B60" s="18">
        <v>18.52</v>
      </c>
      <c r="C60" s="18">
        <v>17.36</v>
      </c>
      <c r="D60" s="18">
        <v>15.89</v>
      </c>
      <c r="E60" s="18">
        <v>7.8</v>
      </c>
      <c r="F60" s="18">
        <v>7.8400000000000007</v>
      </c>
      <c r="G60" s="81">
        <f t="shared" si="0"/>
        <v>5.128205128205332E-3</v>
      </c>
      <c r="H60" s="81">
        <f t="shared" si="1"/>
        <v>9.192744532574155E-5</v>
      </c>
    </row>
    <row r="61" spans="1:8" s="3" customFormat="1" x14ac:dyDescent="0.35">
      <c r="A61" s="30" t="s">
        <v>57</v>
      </c>
      <c r="B61" s="18">
        <v>13.57</v>
      </c>
      <c r="C61" s="18">
        <v>43.34</v>
      </c>
      <c r="D61" s="18">
        <v>33.32</v>
      </c>
      <c r="E61" s="18">
        <v>25.2</v>
      </c>
      <c r="F61" s="18">
        <v>7.73</v>
      </c>
      <c r="G61" s="81">
        <f t="shared" si="0"/>
        <v>-0.69325396825396823</v>
      </c>
      <c r="H61" s="81">
        <f t="shared" si="1"/>
        <v>9.0637646985712014E-5</v>
      </c>
    </row>
    <row r="62" spans="1:8" s="3" customFormat="1" x14ac:dyDescent="0.35">
      <c r="A62" s="30" t="s">
        <v>20</v>
      </c>
      <c r="B62" s="18">
        <v>9857.52</v>
      </c>
      <c r="C62" s="18">
        <v>12671.35</v>
      </c>
      <c r="D62" s="18">
        <v>13824.48</v>
      </c>
      <c r="E62" s="18">
        <v>12363.75</v>
      </c>
      <c r="F62" s="18">
        <v>13434.600000000024</v>
      </c>
      <c r="G62" s="81">
        <f t="shared" si="0"/>
        <v>8.6612071580226324E-2</v>
      </c>
      <c r="H62" s="81">
        <f t="shared" si="1"/>
        <v>0.15752658889964408</v>
      </c>
    </row>
    <row r="63" spans="1:8" s="3" customFormat="1" x14ac:dyDescent="0.35">
      <c r="A63" s="30" t="s">
        <v>58</v>
      </c>
      <c r="B63" s="18">
        <v>4.7</v>
      </c>
      <c r="C63" s="18"/>
      <c r="D63" s="18"/>
      <c r="E63" s="18"/>
      <c r="F63" s="18"/>
      <c r="G63" s="81"/>
      <c r="H63" s="81"/>
    </row>
    <row r="64" spans="1:8" s="3" customFormat="1" x14ac:dyDescent="0.35">
      <c r="A64" s="30" t="s">
        <v>59</v>
      </c>
      <c r="B64" s="18"/>
      <c r="C64" s="18">
        <v>5.8</v>
      </c>
      <c r="D64" s="18">
        <v>1.71</v>
      </c>
      <c r="E64" s="18"/>
      <c r="F64" s="18"/>
      <c r="G64" s="81"/>
      <c r="H64" s="81"/>
    </row>
    <row r="65" spans="1:8" s="3" customFormat="1" x14ac:dyDescent="0.35">
      <c r="A65" s="23" t="s">
        <v>61</v>
      </c>
      <c r="B65" s="24">
        <f>SUM(B5:B64)</f>
        <v>53709.95</v>
      </c>
      <c r="C65" s="24">
        <f>SUM(C5:C64)</f>
        <v>59965.13</v>
      </c>
      <c r="D65" s="24">
        <f>SUM(D5:D64)</f>
        <v>75239.430000000008</v>
      </c>
      <c r="E65" s="24">
        <f>SUM(E5:E64)</f>
        <v>77303.189511000004</v>
      </c>
      <c r="F65" s="24">
        <f>SUM(F5:F64)</f>
        <v>85284.649999999965</v>
      </c>
      <c r="G65" s="63">
        <f>+F65/E65-1</f>
        <v>0.10324878623364198</v>
      </c>
      <c r="H65" s="63">
        <f t="shared" si="1"/>
        <v>1</v>
      </c>
    </row>
    <row r="66" spans="1:8" s="3" customFormat="1" x14ac:dyDescent="0.35">
      <c r="A66" s="10" t="s">
        <v>66</v>
      </c>
      <c r="B66" s="19"/>
      <c r="C66" s="19"/>
      <c r="D66" s="19"/>
      <c r="E66" s="55"/>
      <c r="F66" s="80"/>
      <c r="H66" s="2"/>
    </row>
    <row r="67" spans="1:8" s="6" customFormat="1" x14ac:dyDescent="0.35">
      <c r="A67" s="31"/>
      <c r="B67" s="31"/>
      <c r="C67" s="31"/>
      <c r="D67" s="31"/>
      <c r="E67" s="8"/>
      <c r="F67" s="80"/>
      <c r="G67" s="3"/>
      <c r="H67" s="8"/>
    </row>
    <row r="68" spans="1:8" s="6" customFormat="1" x14ac:dyDescent="0.35">
      <c r="A68" s="31"/>
      <c r="B68" s="31"/>
      <c r="C68" s="31"/>
      <c r="D68" s="31"/>
      <c r="E68" s="8"/>
      <c r="F68" s="80"/>
      <c r="G68" s="3"/>
      <c r="H68" s="8"/>
    </row>
    <row r="69" spans="1:8" s="5" customFormat="1" x14ac:dyDescent="0.35">
      <c r="A69" s="31"/>
      <c r="B69" s="31"/>
      <c r="C69" s="31"/>
      <c r="D69" s="31"/>
      <c r="E69" s="8"/>
      <c r="F69" s="80"/>
      <c r="G69" s="3"/>
      <c r="H69" s="11"/>
    </row>
    <row r="70" spans="1:8" s="5" customFormat="1" x14ac:dyDescent="0.35">
      <c r="A70" s="31"/>
      <c r="B70" s="31"/>
      <c r="C70" s="31"/>
      <c r="D70" s="31"/>
      <c r="E70" s="8"/>
      <c r="F70" s="80"/>
      <c r="G70" s="3"/>
      <c r="H70" s="11"/>
    </row>
    <row r="71" spans="1:8" s="5" customFormat="1" x14ac:dyDescent="0.35">
      <c r="A71" s="31"/>
      <c r="B71" s="31"/>
      <c r="C71" s="31"/>
      <c r="D71" s="31"/>
      <c r="E71" s="8"/>
      <c r="F71" s="80"/>
      <c r="G71" s="3"/>
      <c r="H71" s="11"/>
    </row>
    <row r="72" spans="1:8" s="5" customFormat="1" x14ac:dyDescent="0.35">
      <c r="A72" s="31"/>
      <c r="B72" s="31"/>
      <c r="C72" s="31"/>
      <c r="D72" s="31"/>
      <c r="E72" s="8"/>
      <c r="F72" s="80"/>
      <c r="G72" s="3"/>
      <c r="H72" s="11"/>
    </row>
    <row r="73" spans="1:8" s="5" customFormat="1" x14ac:dyDescent="0.35">
      <c r="A73" s="31"/>
      <c r="B73" s="31"/>
      <c r="C73" s="31"/>
      <c r="D73" s="31"/>
      <c r="E73" s="8"/>
      <c r="F73" s="80"/>
      <c r="G73" s="3"/>
      <c r="H73" s="11"/>
    </row>
    <row r="74" spans="1:8" s="5" customFormat="1" x14ac:dyDescent="0.35">
      <c r="A74" s="31"/>
      <c r="B74" s="31"/>
      <c r="C74" s="31"/>
      <c r="D74" s="31"/>
      <c r="E74" s="8"/>
      <c r="F74" s="80"/>
      <c r="G74" s="3"/>
      <c r="H74" s="11"/>
    </row>
    <row r="75" spans="1:8" s="5" customFormat="1" x14ac:dyDescent="0.35">
      <c r="A75" s="31"/>
      <c r="B75" s="31"/>
      <c r="C75" s="31"/>
      <c r="D75" s="31"/>
      <c r="E75" s="8"/>
      <c r="F75" s="80"/>
      <c r="G75" s="3"/>
      <c r="H75" s="11"/>
    </row>
    <row r="76" spans="1:8" s="5" customFormat="1" x14ac:dyDescent="0.35">
      <c r="A76" s="31"/>
      <c r="B76" s="31"/>
      <c r="C76" s="31"/>
      <c r="D76" s="31"/>
      <c r="E76" s="8"/>
      <c r="F76" s="80"/>
      <c r="G76" s="3"/>
      <c r="H76" s="11"/>
    </row>
    <row r="77" spans="1:8" s="5" customFormat="1" x14ac:dyDescent="0.35">
      <c r="A77" s="31"/>
      <c r="B77" s="31"/>
      <c r="C77" s="31"/>
      <c r="D77" s="31"/>
      <c r="E77" s="8"/>
      <c r="F77" s="80"/>
      <c r="G77" s="3"/>
      <c r="H77" s="11"/>
    </row>
    <row r="78" spans="1:8" s="5" customFormat="1" x14ac:dyDescent="0.35">
      <c r="A78" s="31"/>
      <c r="B78" s="31"/>
      <c r="C78" s="31"/>
      <c r="D78" s="31"/>
      <c r="E78" s="8"/>
      <c r="F78" s="80"/>
      <c r="G78" s="3"/>
      <c r="H78" s="11"/>
    </row>
    <row r="79" spans="1:8" s="5" customFormat="1" x14ac:dyDescent="0.35">
      <c r="A79" s="31"/>
      <c r="B79" s="31"/>
      <c r="C79" s="31"/>
      <c r="D79" s="31"/>
      <c r="E79" s="8"/>
      <c r="F79" s="80"/>
      <c r="G79" s="3"/>
      <c r="H79" s="11"/>
    </row>
    <row r="80" spans="1:8" s="5" customFormat="1" x14ac:dyDescent="0.35">
      <c r="A80" s="31"/>
      <c r="B80" s="31"/>
      <c r="C80" s="31"/>
      <c r="D80" s="31"/>
      <c r="E80" s="8"/>
      <c r="F80" s="80"/>
      <c r="G80" s="3"/>
      <c r="H80" s="11"/>
    </row>
    <row r="81" spans="1:8" s="5" customFormat="1" x14ac:dyDescent="0.35">
      <c r="A81" s="31"/>
      <c r="B81" s="31"/>
      <c r="C81" s="31"/>
      <c r="D81" s="31"/>
      <c r="E81" s="8"/>
      <c r="F81" s="80"/>
      <c r="G81" s="3"/>
      <c r="H81" s="11"/>
    </row>
    <row r="82" spans="1:8" s="5" customFormat="1" x14ac:dyDescent="0.35">
      <c r="A82" s="31"/>
      <c r="B82" s="31"/>
      <c r="C82" s="31"/>
      <c r="D82" s="31"/>
      <c r="E82" s="8"/>
      <c r="F82" s="80"/>
      <c r="G82" s="3"/>
      <c r="H82" s="11"/>
    </row>
    <row r="83" spans="1:8" s="5" customFormat="1" x14ac:dyDescent="0.35">
      <c r="A83" s="31"/>
      <c r="B83" s="31"/>
      <c r="C83" s="31"/>
      <c r="D83" s="31"/>
      <c r="E83" s="8"/>
      <c r="F83" s="80"/>
      <c r="G83" s="3"/>
      <c r="H83" s="11"/>
    </row>
    <row r="84" spans="1:8" s="5" customFormat="1" x14ac:dyDescent="0.35">
      <c r="A84" s="31"/>
      <c r="B84" s="31"/>
      <c r="C84" s="31"/>
      <c r="D84" s="31"/>
      <c r="E84" s="8"/>
      <c r="F84" s="80"/>
      <c r="G84" s="3"/>
      <c r="H84" s="11"/>
    </row>
    <row r="85" spans="1:8" s="5" customFormat="1" x14ac:dyDescent="0.35">
      <c r="A85" s="31"/>
      <c r="B85" s="31"/>
      <c r="C85" s="31"/>
      <c r="D85" s="31"/>
      <c r="E85" s="8"/>
      <c r="F85" s="80"/>
      <c r="G85" s="3"/>
      <c r="H85" s="11"/>
    </row>
    <row r="86" spans="1:8" s="5" customFormat="1" x14ac:dyDescent="0.35">
      <c r="A86" s="31"/>
      <c r="B86" s="31"/>
      <c r="C86" s="31"/>
      <c r="D86" s="31"/>
      <c r="E86" s="8"/>
      <c r="F86" s="80"/>
      <c r="G86" s="3"/>
      <c r="H86" s="11"/>
    </row>
    <row r="87" spans="1:8" s="5" customFormat="1" x14ac:dyDescent="0.35">
      <c r="A87" s="31"/>
      <c r="B87" s="31"/>
      <c r="C87" s="31"/>
      <c r="D87" s="31"/>
      <c r="E87" s="8"/>
      <c r="F87" s="80"/>
      <c r="G87" s="3"/>
      <c r="H87" s="11"/>
    </row>
    <row r="88" spans="1:8" s="5" customFormat="1" x14ac:dyDescent="0.35">
      <c r="A88" s="31"/>
      <c r="B88" s="31"/>
      <c r="C88" s="31"/>
      <c r="D88" s="31"/>
      <c r="E88" s="8"/>
      <c r="F88" s="80"/>
      <c r="G88" s="3"/>
      <c r="H88" s="11"/>
    </row>
    <row r="89" spans="1:8" s="5" customFormat="1" x14ac:dyDescent="0.35">
      <c r="A89" s="31"/>
      <c r="B89" s="31"/>
      <c r="C89" s="31"/>
      <c r="D89" s="31"/>
      <c r="E89" s="8"/>
      <c r="F89" s="80"/>
      <c r="G89" s="3"/>
      <c r="H89" s="11"/>
    </row>
    <row r="90" spans="1:8" s="5" customFormat="1" x14ac:dyDescent="0.35">
      <c r="A90" s="31"/>
      <c r="B90" s="31"/>
      <c r="C90" s="31"/>
      <c r="D90" s="31"/>
      <c r="E90" s="8"/>
      <c r="F90" s="80"/>
      <c r="G90" s="3"/>
      <c r="H90" s="11"/>
    </row>
    <row r="91" spans="1:8" s="5" customFormat="1" x14ac:dyDescent="0.35">
      <c r="A91" s="31"/>
      <c r="B91" s="31"/>
      <c r="C91" s="31"/>
      <c r="D91" s="31"/>
      <c r="E91" s="8"/>
      <c r="F91" s="80"/>
      <c r="G91" s="3"/>
      <c r="H91" s="11"/>
    </row>
    <row r="92" spans="1:8" s="5" customFormat="1" x14ac:dyDescent="0.35">
      <c r="A92" s="31"/>
      <c r="B92" s="31"/>
      <c r="C92" s="31"/>
      <c r="D92" s="31"/>
      <c r="E92" s="8"/>
      <c r="F92" s="80"/>
      <c r="G92" s="3"/>
      <c r="H92" s="11"/>
    </row>
    <row r="93" spans="1:8" s="5" customFormat="1" x14ac:dyDescent="0.35">
      <c r="A93" s="31"/>
      <c r="B93" s="31"/>
      <c r="C93" s="31"/>
      <c r="D93" s="31"/>
      <c r="E93" s="8"/>
      <c r="F93" s="80"/>
      <c r="G93" s="3"/>
      <c r="H93" s="11"/>
    </row>
    <row r="94" spans="1:8" s="5" customFormat="1" x14ac:dyDescent="0.35">
      <c r="A94" s="31"/>
      <c r="B94" s="31"/>
      <c r="C94" s="31"/>
      <c r="D94" s="31"/>
      <c r="E94" s="8"/>
      <c r="F94" s="80"/>
      <c r="G94" s="3"/>
      <c r="H94" s="11"/>
    </row>
    <row r="95" spans="1:8" s="5" customFormat="1" x14ac:dyDescent="0.35">
      <c r="A95" s="31"/>
      <c r="B95" s="31"/>
      <c r="C95" s="31"/>
      <c r="D95" s="31"/>
      <c r="E95" s="8"/>
      <c r="F95" s="80"/>
      <c r="G95" s="3"/>
      <c r="H95" s="11"/>
    </row>
    <row r="96" spans="1:8" s="5" customFormat="1" x14ac:dyDescent="0.35">
      <c r="A96" s="31"/>
      <c r="B96" s="31"/>
      <c r="C96" s="31"/>
      <c r="D96" s="31"/>
      <c r="E96" s="8"/>
      <c r="F96" s="80"/>
      <c r="G96" s="3"/>
      <c r="H96" s="11"/>
    </row>
    <row r="97" spans="1:8" s="5" customFormat="1" x14ac:dyDescent="0.35">
      <c r="A97" s="31"/>
      <c r="B97" s="31"/>
      <c r="C97" s="31"/>
      <c r="D97" s="31"/>
      <c r="E97" s="8"/>
      <c r="F97" s="80"/>
      <c r="G97" s="3"/>
      <c r="H97" s="11"/>
    </row>
    <row r="98" spans="1:8" s="5" customFormat="1" x14ac:dyDescent="0.35">
      <c r="A98" s="31"/>
      <c r="B98" s="31"/>
      <c r="C98" s="31"/>
      <c r="D98" s="31"/>
      <c r="E98" s="8"/>
      <c r="F98" s="80"/>
      <c r="G98" s="3"/>
      <c r="H98" s="11"/>
    </row>
    <row r="99" spans="1:8" s="5" customFormat="1" x14ac:dyDescent="0.35">
      <c r="A99" s="31"/>
      <c r="B99" s="31"/>
      <c r="C99" s="31"/>
      <c r="D99" s="31"/>
      <c r="E99" s="8"/>
      <c r="F99" s="80"/>
      <c r="G99" s="3"/>
      <c r="H99" s="11"/>
    </row>
    <row r="100" spans="1:8" s="5" customFormat="1" x14ac:dyDescent="0.35">
      <c r="A100" s="31"/>
      <c r="B100" s="31"/>
      <c r="C100" s="31"/>
      <c r="D100" s="31"/>
      <c r="E100" s="8"/>
      <c r="F100" s="80"/>
      <c r="G100" s="3"/>
      <c r="H100" s="11"/>
    </row>
    <row r="101" spans="1:8" s="5" customFormat="1" x14ac:dyDescent="0.35">
      <c r="A101" s="31"/>
      <c r="B101" s="31"/>
      <c r="C101" s="31"/>
      <c r="D101" s="31"/>
      <c r="E101" s="8"/>
      <c r="F101" s="80"/>
      <c r="G101" s="3"/>
      <c r="H101" s="11"/>
    </row>
    <row r="102" spans="1:8" s="5" customFormat="1" x14ac:dyDescent="0.35">
      <c r="A102" s="31"/>
      <c r="B102" s="31"/>
      <c r="C102" s="31"/>
      <c r="D102" s="31"/>
      <c r="E102" s="8"/>
      <c r="F102" s="80"/>
      <c r="G102" s="3"/>
      <c r="H102" s="11"/>
    </row>
    <row r="103" spans="1:8" s="5" customFormat="1" x14ac:dyDescent="0.35">
      <c r="A103" s="31"/>
      <c r="B103" s="31"/>
      <c r="C103" s="31"/>
      <c r="D103" s="31"/>
      <c r="E103" s="8"/>
      <c r="F103" s="80"/>
      <c r="G103" s="3"/>
      <c r="H103" s="11"/>
    </row>
    <row r="104" spans="1:8" s="5" customFormat="1" x14ac:dyDescent="0.35">
      <c r="A104" s="31"/>
      <c r="B104" s="31"/>
      <c r="C104" s="31"/>
      <c r="D104" s="31"/>
      <c r="E104" s="8"/>
      <c r="F104" s="80"/>
      <c r="G104" s="3"/>
      <c r="H104" s="11"/>
    </row>
    <row r="105" spans="1:8" s="5" customFormat="1" x14ac:dyDescent="0.35">
      <c r="A105" s="31"/>
      <c r="B105" s="31"/>
      <c r="C105" s="31"/>
      <c r="D105" s="31"/>
      <c r="E105" s="8"/>
      <c r="F105" s="80"/>
      <c r="G105" s="3"/>
      <c r="H105" s="11"/>
    </row>
    <row r="106" spans="1:8" s="5" customFormat="1" x14ac:dyDescent="0.35">
      <c r="A106" s="31"/>
      <c r="B106" s="31"/>
      <c r="C106" s="31"/>
      <c r="D106" s="31"/>
      <c r="E106" s="8"/>
      <c r="F106" s="80"/>
      <c r="G106" s="3"/>
      <c r="H106" s="11"/>
    </row>
    <row r="107" spans="1:8" s="5" customFormat="1" x14ac:dyDescent="0.35">
      <c r="A107" s="31"/>
      <c r="B107" s="31"/>
      <c r="C107" s="31"/>
      <c r="D107" s="31"/>
      <c r="E107" s="8"/>
      <c r="F107" s="80"/>
      <c r="G107" s="3"/>
      <c r="H107" s="11"/>
    </row>
    <row r="108" spans="1:8" s="5" customFormat="1" x14ac:dyDescent="0.35">
      <c r="A108" s="31"/>
      <c r="B108" s="31"/>
      <c r="C108" s="31"/>
      <c r="D108" s="31"/>
      <c r="E108" s="8"/>
      <c r="F108" s="80"/>
      <c r="G108" s="3"/>
      <c r="H108" s="11"/>
    </row>
    <row r="109" spans="1:8" s="5" customFormat="1" x14ac:dyDescent="0.35">
      <c r="A109" s="31"/>
      <c r="B109" s="31"/>
      <c r="C109" s="31"/>
      <c r="D109" s="31"/>
      <c r="E109" s="8"/>
      <c r="F109" s="80"/>
      <c r="G109" s="3"/>
      <c r="H109" s="11"/>
    </row>
    <row r="110" spans="1:8" s="5" customFormat="1" x14ac:dyDescent="0.35">
      <c r="A110" s="31"/>
      <c r="B110" s="31"/>
      <c r="C110" s="31"/>
      <c r="D110" s="31"/>
      <c r="E110" s="8"/>
      <c r="F110" s="80"/>
      <c r="G110" s="3"/>
      <c r="H110" s="11"/>
    </row>
    <row r="111" spans="1:8" s="5" customFormat="1" x14ac:dyDescent="0.35">
      <c r="A111" s="31"/>
      <c r="B111" s="31"/>
      <c r="C111" s="31"/>
      <c r="D111" s="31"/>
      <c r="E111" s="8"/>
      <c r="F111" s="80"/>
      <c r="G111" s="3"/>
      <c r="H111" s="11"/>
    </row>
    <row r="112" spans="1:8" s="5" customFormat="1" x14ac:dyDescent="0.35">
      <c r="A112" s="31"/>
      <c r="B112" s="31"/>
      <c r="C112" s="31"/>
      <c r="D112" s="31"/>
      <c r="E112" s="8"/>
      <c r="F112" s="80"/>
      <c r="G112" s="3"/>
      <c r="H112" s="11"/>
    </row>
    <row r="113" spans="1:8" s="5" customFormat="1" x14ac:dyDescent="0.35">
      <c r="A113" s="31"/>
      <c r="B113" s="31"/>
      <c r="C113" s="31"/>
      <c r="D113" s="31"/>
      <c r="E113" s="8"/>
      <c r="F113" s="80"/>
      <c r="G113" s="3"/>
      <c r="H113" s="11"/>
    </row>
    <row r="114" spans="1:8" s="5" customFormat="1" x14ac:dyDescent="0.35">
      <c r="A114" s="31"/>
      <c r="B114" s="31"/>
      <c r="C114" s="31"/>
      <c r="D114" s="31"/>
      <c r="E114" s="8"/>
      <c r="F114" s="80"/>
      <c r="G114" s="3"/>
      <c r="H114" s="11"/>
    </row>
    <row r="115" spans="1:8" s="5" customFormat="1" x14ac:dyDescent="0.35">
      <c r="A115" s="31"/>
      <c r="B115" s="31"/>
      <c r="C115" s="31"/>
      <c r="D115" s="31"/>
      <c r="E115" s="8"/>
      <c r="F115" s="80"/>
      <c r="G115" s="3"/>
      <c r="H115" s="11"/>
    </row>
    <row r="116" spans="1:8" s="5" customFormat="1" x14ac:dyDescent="0.35">
      <c r="A116" s="31"/>
      <c r="B116" s="31"/>
      <c r="C116" s="31"/>
      <c r="D116" s="31"/>
      <c r="E116" s="8"/>
      <c r="F116" s="80"/>
      <c r="G116" s="3"/>
      <c r="H116" s="11"/>
    </row>
    <row r="117" spans="1:8" s="5" customFormat="1" x14ac:dyDescent="0.35">
      <c r="A117" s="31"/>
      <c r="B117" s="31"/>
      <c r="C117" s="31"/>
      <c r="D117" s="31"/>
      <c r="E117" s="8"/>
      <c r="F117" s="80"/>
      <c r="G117" s="3"/>
      <c r="H117" s="11"/>
    </row>
    <row r="118" spans="1:8" s="5" customFormat="1" x14ac:dyDescent="0.35">
      <c r="A118" s="31"/>
      <c r="B118" s="31"/>
      <c r="C118" s="31"/>
      <c r="D118" s="31"/>
      <c r="E118" s="8"/>
      <c r="F118" s="80"/>
      <c r="G118" s="3"/>
      <c r="H118" s="11"/>
    </row>
    <row r="119" spans="1:8" s="5" customFormat="1" x14ac:dyDescent="0.35">
      <c r="A119" s="31"/>
      <c r="B119" s="31"/>
      <c r="C119" s="31"/>
      <c r="D119" s="31"/>
      <c r="E119" s="8"/>
      <c r="F119" s="80"/>
      <c r="G119" s="3"/>
      <c r="H119" s="11"/>
    </row>
    <row r="120" spans="1:8" s="5" customFormat="1" x14ac:dyDescent="0.35">
      <c r="A120" s="31"/>
      <c r="B120" s="31"/>
      <c r="C120" s="31"/>
      <c r="D120" s="31"/>
      <c r="E120" s="8"/>
      <c r="F120" s="80"/>
      <c r="G120" s="3"/>
      <c r="H120" s="11"/>
    </row>
    <row r="121" spans="1:8" s="5" customFormat="1" x14ac:dyDescent="0.35">
      <c r="A121" s="31"/>
      <c r="B121" s="31"/>
      <c r="C121" s="31"/>
      <c r="D121" s="31"/>
      <c r="E121" s="8"/>
      <c r="F121" s="80"/>
      <c r="G121" s="3"/>
      <c r="H121" s="11"/>
    </row>
    <row r="122" spans="1:8" s="5" customFormat="1" x14ac:dyDescent="0.35">
      <c r="A122" s="31"/>
      <c r="B122" s="31"/>
      <c r="C122" s="31"/>
      <c r="D122" s="31"/>
      <c r="E122" s="8"/>
      <c r="F122" s="80"/>
      <c r="G122" s="3"/>
      <c r="H122" s="11"/>
    </row>
    <row r="123" spans="1:8" s="5" customFormat="1" x14ac:dyDescent="0.35">
      <c r="A123" s="31"/>
      <c r="B123" s="31"/>
      <c r="C123" s="31"/>
      <c r="D123" s="31"/>
      <c r="E123" s="8"/>
      <c r="F123" s="80"/>
      <c r="G123" s="3"/>
      <c r="H123" s="11"/>
    </row>
    <row r="124" spans="1:8" s="5" customFormat="1" x14ac:dyDescent="0.35">
      <c r="A124" s="31"/>
      <c r="B124" s="31"/>
      <c r="C124" s="31"/>
      <c r="D124" s="31"/>
      <c r="E124" s="8"/>
      <c r="F124" s="80"/>
      <c r="G124" s="3"/>
      <c r="H124" s="11"/>
    </row>
    <row r="125" spans="1:8" s="5" customFormat="1" x14ac:dyDescent="0.35">
      <c r="A125" s="31"/>
      <c r="B125" s="31"/>
      <c r="C125" s="31"/>
      <c r="D125" s="31"/>
      <c r="E125" s="8"/>
      <c r="F125" s="80"/>
      <c r="G125" s="3"/>
      <c r="H125" s="11"/>
    </row>
    <row r="126" spans="1:8" s="5" customFormat="1" x14ac:dyDescent="0.35">
      <c r="A126" s="31"/>
      <c r="B126" s="31"/>
      <c r="C126" s="31"/>
      <c r="D126" s="31"/>
      <c r="E126" s="8"/>
      <c r="F126" s="80"/>
      <c r="G126" s="3"/>
      <c r="H126" s="11"/>
    </row>
    <row r="127" spans="1:8" s="5" customFormat="1" x14ac:dyDescent="0.35">
      <c r="A127" s="31"/>
      <c r="B127" s="31"/>
      <c r="C127" s="31"/>
      <c r="D127" s="31"/>
      <c r="E127" s="8"/>
      <c r="F127" s="80"/>
      <c r="G127" s="3"/>
      <c r="H127" s="11"/>
    </row>
    <row r="128" spans="1:8" s="5" customFormat="1" x14ac:dyDescent="0.35">
      <c r="A128" s="31"/>
      <c r="B128" s="31"/>
      <c r="C128" s="31"/>
      <c r="D128" s="31"/>
      <c r="E128" s="8"/>
      <c r="F128" s="80"/>
      <c r="G128" s="3"/>
      <c r="H128" s="11"/>
    </row>
    <row r="129" spans="1:8" s="5" customFormat="1" x14ac:dyDescent="0.35">
      <c r="A129" s="31"/>
      <c r="B129" s="31"/>
      <c r="C129" s="31"/>
      <c r="D129" s="31"/>
      <c r="E129" s="8"/>
      <c r="F129" s="80"/>
      <c r="G129" s="3"/>
      <c r="H129" s="11"/>
    </row>
    <row r="130" spans="1:8" s="5" customFormat="1" x14ac:dyDescent="0.35">
      <c r="A130" s="31"/>
      <c r="B130" s="31"/>
      <c r="C130" s="31"/>
      <c r="D130" s="31"/>
      <c r="E130" s="8"/>
      <c r="F130" s="80"/>
      <c r="G130" s="3"/>
      <c r="H130" s="11"/>
    </row>
    <row r="131" spans="1:8" s="5" customFormat="1" x14ac:dyDescent="0.35">
      <c r="A131" s="31"/>
      <c r="B131" s="31"/>
      <c r="C131" s="31"/>
      <c r="D131" s="31"/>
      <c r="E131" s="8"/>
      <c r="F131" s="80"/>
      <c r="G131" s="3"/>
      <c r="H131" s="11"/>
    </row>
    <row r="132" spans="1:8" s="5" customFormat="1" x14ac:dyDescent="0.35">
      <c r="A132" s="31"/>
      <c r="B132" s="31"/>
      <c r="C132" s="31"/>
      <c r="D132" s="31"/>
      <c r="E132" s="8"/>
      <c r="F132" s="80"/>
      <c r="G132" s="3"/>
      <c r="H132" s="11"/>
    </row>
    <row r="133" spans="1:8" s="5" customFormat="1" x14ac:dyDescent="0.35">
      <c r="A133" s="31"/>
      <c r="B133" s="31"/>
      <c r="C133" s="31"/>
      <c r="D133" s="31"/>
      <c r="E133" s="8"/>
      <c r="F133" s="80"/>
      <c r="G133" s="3"/>
      <c r="H133" s="11"/>
    </row>
    <row r="134" spans="1:8" s="5" customFormat="1" x14ac:dyDescent="0.35">
      <c r="A134" s="31"/>
      <c r="B134" s="31"/>
      <c r="C134" s="31"/>
      <c r="D134" s="31"/>
      <c r="E134" s="8"/>
      <c r="F134" s="80"/>
      <c r="G134" s="3"/>
      <c r="H134" s="11"/>
    </row>
    <row r="135" spans="1:8" s="5" customFormat="1" x14ac:dyDescent="0.35">
      <c r="A135" s="31"/>
      <c r="B135" s="31"/>
      <c r="C135" s="31"/>
      <c r="D135" s="31"/>
      <c r="E135" s="8"/>
      <c r="F135" s="80"/>
      <c r="G135" s="3"/>
      <c r="H135" s="11"/>
    </row>
    <row r="136" spans="1:8" s="5" customFormat="1" x14ac:dyDescent="0.35">
      <c r="A136" s="31"/>
      <c r="B136" s="31"/>
      <c r="C136" s="31"/>
      <c r="D136" s="31"/>
      <c r="E136" s="8"/>
      <c r="F136" s="80"/>
      <c r="G136" s="3"/>
      <c r="H136" s="11"/>
    </row>
    <row r="137" spans="1:8" s="5" customFormat="1" x14ac:dyDescent="0.35">
      <c r="A137" s="31"/>
      <c r="B137" s="31"/>
      <c r="C137" s="31"/>
      <c r="D137" s="31"/>
      <c r="E137" s="8"/>
      <c r="F137" s="80"/>
      <c r="G137" s="3"/>
      <c r="H137" s="11"/>
    </row>
    <row r="138" spans="1:8" s="5" customFormat="1" x14ac:dyDescent="0.35">
      <c r="A138" s="31"/>
      <c r="B138" s="31"/>
      <c r="C138" s="31"/>
      <c r="D138" s="31"/>
      <c r="E138" s="8"/>
      <c r="F138" s="80"/>
      <c r="G138" s="3"/>
      <c r="H138" s="11"/>
    </row>
    <row r="139" spans="1:8" s="5" customFormat="1" x14ac:dyDescent="0.35">
      <c r="A139" s="31"/>
      <c r="B139" s="31"/>
      <c r="C139" s="31"/>
      <c r="D139" s="31"/>
      <c r="E139" s="8"/>
      <c r="F139" s="80"/>
      <c r="G139" s="3"/>
      <c r="H139" s="11"/>
    </row>
    <row r="140" spans="1:8" s="5" customFormat="1" x14ac:dyDescent="0.35">
      <c r="A140" s="31"/>
      <c r="B140" s="31"/>
      <c r="C140" s="31"/>
      <c r="D140" s="31"/>
      <c r="E140" s="8"/>
      <c r="F140" s="80"/>
      <c r="G140" s="3"/>
      <c r="H140" s="11"/>
    </row>
    <row r="141" spans="1:8" s="5" customFormat="1" x14ac:dyDescent="0.35">
      <c r="A141" s="31"/>
      <c r="B141" s="31"/>
      <c r="C141" s="31"/>
      <c r="D141" s="31"/>
      <c r="E141" s="8"/>
      <c r="F141" s="80"/>
      <c r="G141" s="3"/>
      <c r="H141" s="11"/>
    </row>
    <row r="142" spans="1:8" s="5" customFormat="1" x14ac:dyDescent="0.35">
      <c r="A142" s="31"/>
      <c r="B142" s="31"/>
      <c r="C142" s="31"/>
      <c r="D142" s="31"/>
      <c r="E142" s="8"/>
      <c r="F142" s="80"/>
      <c r="G142" s="3"/>
      <c r="H142" s="11"/>
    </row>
    <row r="143" spans="1:8" s="5" customFormat="1" x14ac:dyDescent="0.35">
      <c r="A143" s="31"/>
      <c r="B143" s="31"/>
      <c r="C143" s="31"/>
      <c r="D143" s="31"/>
      <c r="E143" s="8"/>
      <c r="F143" s="80"/>
      <c r="G143" s="3"/>
      <c r="H143" s="11"/>
    </row>
    <row r="144" spans="1:8" s="5" customFormat="1" x14ac:dyDescent="0.35">
      <c r="A144" s="31"/>
      <c r="B144" s="31"/>
      <c r="C144" s="31"/>
      <c r="D144" s="31"/>
      <c r="E144" s="8"/>
      <c r="F144" s="80"/>
      <c r="G144" s="3"/>
      <c r="H144" s="11"/>
    </row>
    <row r="145" spans="1:8" s="5" customFormat="1" x14ac:dyDescent="0.35">
      <c r="A145" s="31"/>
      <c r="B145" s="31"/>
      <c r="C145" s="31"/>
      <c r="D145" s="31"/>
      <c r="E145" s="8"/>
      <c r="F145" s="80"/>
      <c r="G145" s="3"/>
      <c r="H145" s="11"/>
    </row>
    <row r="146" spans="1:8" s="5" customFormat="1" x14ac:dyDescent="0.35">
      <c r="A146" s="31"/>
      <c r="B146" s="31"/>
      <c r="C146" s="31"/>
      <c r="D146" s="31"/>
      <c r="E146" s="8"/>
      <c r="F146" s="80"/>
      <c r="G146" s="3"/>
      <c r="H146" s="11"/>
    </row>
    <row r="147" spans="1:8" s="5" customFormat="1" x14ac:dyDescent="0.35">
      <c r="A147" s="31"/>
      <c r="B147" s="31"/>
      <c r="C147" s="31"/>
      <c r="D147" s="31"/>
      <c r="E147" s="8"/>
      <c r="F147" s="80"/>
      <c r="G147" s="3"/>
      <c r="H147" s="11"/>
    </row>
    <row r="148" spans="1:8" s="5" customFormat="1" x14ac:dyDescent="0.35">
      <c r="A148" s="31"/>
      <c r="B148" s="31"/>
      <c r="C148" s="31"/>
      <c r="D148" s="31"/>
      <c r="E148" s="8"/>
      <c r="F148" s="80"/>
      <c r="G148" s="3"/>
      <c r="H148" s="11"/>
    </row>
    <row r="149" spans="1:8" s="5" customFormat="1" x14ac:dyDescent="0.35">
      <c r="A149" s="31"/>
      <c r="B149" s="31"/>
      <c r="C149" s="31"/>
      <c r="D149" s="31"/>
      <c r="E149" s="8"/>
      <c r="F149" s="80"/>
      <c r="G149" s="3"/>
      <c r="H149" s="11"/>
    </row>
    <row r="150" spans="1:8" s="5" customFormat="1" x14ac:dyDescent="0.35">
      <c r="A150" s="31"/>
      <c r="B150" s="31"/>
      <c r="C150" s="31"/>
      <c r="D150" s="31"/>
      <c r="E150" s="8"/>
      <c r="F150" s="80"/>
      <c r="G150" s="3"/>
      <c r="H150" s="11"/>
    </row>
    <row r="151" spans="1:8" s="5" customFormat="1" x14ac:dyDescent="0.35">
      <c r="A151" s="31"/>
      <c r="B151" s="31"/>
      <c r="C151" s="31"/>
      <c r="D151" s="31"/>
      <c r="E151" s="8"/>
      <c r="F151" s="80"/>
      <c r="G151" s="3"/>
      <c r="H151" s="11"/>
    </row>
    <row r="152" spans="1:8" s="5" customFormat="1" x14ac:dyDescent="0.35">
      <c r="A152" s="31"/>
      <c r="B152" s="31"/>
      <c r="C152" s="31"/>
      <c r="D152" s="31"/>
      <c r="E152" s="8"/>
      <c r="F152" s="80"/>
      <c r="G152" s="3"/>
      <c r="H152" s="11"/>
    </row>
    <row r="153" spans="1:8" s="5" customFormat="1" x14ac:dyDescent="0.35">
      <c r="A153" s="31"/>
      <c r="B153" s="31"/>
      <c r="C153" s="31"/>
      <c r="D153" s="31"/>
      <c r="E153" s="8"/>
      <c r="F153" s="80"/>
      <c r="G153" s="3"/>
      <c r="H153" s="11"/>
    </row>
    <row r="154" spans="1:8" s="5" customFormat="1" x14ac:dyDescent="0.35">
      <c r="A154" s="31"/>
      <c r="B154" s="31"/>
      <c r="C154" s="31"/>
      <c r="D154" s="31"/>
      <c r="E154" s="8"/>
      <c r="F154" s="80"/>
      <c r="G154" s="3"/>
      <c r="H154" s="11"/>
    </row>
    <row r="155" spans="1:8" s="5" customFormat="1" x14ac:dyDescent="0.35">
      <c r="A155" s="31"/>
      <c r="B155" s="31"/>
      <c r="C155" s="31"/>
      <c r="D155" s="31"/>
      <c r="E155" s="8"/>
      <c r="F155" s="80"/>
      <c r="G155" s="3"/>
      <c r="H155" s="11"/>
    </row>
    <row r="156" spans="1:8" s="5" customFormat="1" x14ac:dyDescent="0.35">
      <c r="A156" s="31"/>
      <c r="B156" s="31"/>
      <c r="C156" s="31"/>
      <c r="D156" s="31"/>
      <c r="E156" s="8"/>
      <c r="F156" s="80"/>
      <c r="G156" s="3"/>
      <c r="H156" s="11"/>
    </row>
    <row r="157" spans="1:8" s="5" customFormat="1" x14ac:dyDescent="0.35">
      <c r="A157" s="31"/>
      <c r="B157" s="31"/>
      <c r="C157" s="31"/>
      <c r="D157" s="31"/>
      <c r="E157" s="8"/>
      <c r="F157" s="80"/>
      <c r="G157" s="3"/>
      <c r="H157" s="11"/>
    </row>
    <row r="158" spans="1:8" s="5" customFormat="1" x14ac:dyDescent="0.35">
      <c r="A158" s="31"/>
      <c r="B158" s="31"/>
      <c r="C158" s="31"/>
      <c r="D158" s="31"/>
      <c r="E158" s="8"/>
      <c r="F158" s="80"/>
      <c r="G158" s="3"/>
      <c r="H158" s="11"/>
    </row>
    <row r="159" spans="1:8" s="5" customFormat="1" x14ac:dyDescent="0.35">
      <c r="A159" s="31"/>
      <c r="B159" s="31"/>
      <c r="C159" s="31"/>
      <c r="D159" s="31"/>
      <c r="E159" s="8"/>
      <c r="F159" s="80"/>
      <c r="G159" s="3"/>
      <c r="H159" s="11"/>
    </row>
    <row r="160" spans="1:8" s="5" customFormat="1" x14ac:dyDescent="0.35">
      <c r="A160" s="31"/>
      <c r="B160" s="31"/>
      <c r="C160" s="31"/>
      <c r="D160" s="31"/>
      <c r="E160" s="8"/>
      <c r="F160" s="80"/>
      <c r="G160" s="3"/>
      <c r="H160" s="11"/>
    </row>
    <row r="161" spans="1:8" s="5" customFormat="1" x14ac:dyDescent="0.35">
      <c r="A161" s="31"/>
      <c r="B161" s="31"/>
      <c r="C161" s="31"/>
      <c r="D161" s="31"/>
      <c r="E161" s="8"/>
      <c r="F161" s="80"/>
      <c r="G161" s="3"/>
      <c r="H161" s="11"/>
    </row>
    <row r="162" spans="1:8" s="5" customFormat="1" x14ac:dyDescent="0.35">
      <c r="A162" s="31"/>
      <c r="B162" s="31"/>
      <c r="C162" s="31"/>
      <c r="D162" s="31"/>
      <c r="E162" s="8"/>
      <c r="F162" s="80"/>
      <c r="G162" s="3"/>
      <c r="H162" s="11"/>
    </row>
    <row r="163" spans="1:8" s="5" customFormat="1" x14ac:dyDescent="0.35">
      <c r="A163" s="31"/>
      <c r="B163" s="31"/>
      <c r="C163" s="31"/>
      <c r="D163" s="31"/>
      <c r="E163" s="8"/>
      <c r="F163" s="80"/>
      <c r="G163" s="3"/>
      <c r="H163" s="11"/>
    </row>
    <row r="164" spans="1:8" s="5" customFormat="1" x14ac:dyDescent="0.35">
      <c r="A164" s="31"/>
      <c r="B164" s="31"/>
      <c r="C164" s="31"/>
      <c r="D164" s="31"/>
      <c r="E164" s="8"/>
      <c r="F164" s="80"/>
      <c r="G164" s="3"/>
      <c r="H164" s="11"/>
    </row>
    <row r="165" spans="1:8" s="5" customFormat="1" x14ac:dyDescent="0.35">
      <c r="A165" s="31"/>
      <c r="B165" s="31"/>
      <c r="C165" s="31"/>
      <c r="D165" s="31"/>
      <c r="E165" s="8"/>
      <c r="F165" s="80"/>
      <c r="G165" s="3"/>
      <c r="H165" s="11"/>
    </row>
    <row r="166" spans="1:8" s="5" customFormat="1" x14ac:dyDescent="0.35">
      <c r="A166" s="31"/>
      <c r="B166" s="31"/>
      <c r="C166" s="31"/>
      <c r="D166" s="31"/>
      <c r="E166" s="8"/>
      <c r="F166" s="80"/>
      <c r="G166" s="3"/>
      <c r="H166" s="11"/>
    </row>
    <row r="167" spans="1:8" s="5" customFormat="1" x14ac:dyDescent="0.35">
      <c r="A167" s="31"/>
      <c r="B167" s="31"/>
      <c r="C167" s="31"/>
      <c r="D167" s="31"/>
      <c r="E167" s="8"/>
      <c r="F167" s="80"/>
      <c r="G167" s="3"/>
      <c r="H167" s="11"/>
    </row>
    <row r="168" spans="1:8" s="5" customFormat="1" x14ac:dyDescent="0.35">
      <c r="A168" s="31"/>
      <c r="B168" s="31"/>
      <c r="C168" s="31"/>
      <c r="D168" s="31"/>
      <c r="E168" s="8"/>
      <c r="F168" s="80"/>
      <c r="G168" s="3"/>
      <c r="H168" s="11"/>
    </row>
    <row r="169" spans="1:8" s="5" customFormat="1" x14ac:dyDescent="0.35">
      <c r="A169" s="31"/>
      <c r="B169" s="31"/>
      <c r="C169" s="31"/>
      <c r="D169" s="31"/>
      <c r="E169" s="8"/>
      <c r="F169" s="80"/>
      <c r="G169" s="3"/>
      <c r="H169" s="11"/>
    </row>
    <row r="170" spans="1:8" s="5" customFormat="1" x14ac:dyDescent="0.35">
      <c r="A170" s="31"/>
      <c r="B170" s="31"/>
      <c r="C170" s="31"/>
      <c r="D170" s="31"/>
      <c r="E170" s="8"/>
      <c r="F170" s="80"/>
      <c r="G170" s="3"/>
      <c r="H170" s="11"/>
    </row>
    <row r="171" spans="1:8" s="5" customFormat="1" x14ac:dyDescent="0.35">
      <c r="A171" s="31"/>
      <c r="B171" s="31"/>
      <c r="C171" s="31"/>
      <c r="D171" s="31"/>
      <c r="E171" s="8"/>
      <c r="F171" s="80"/>
      <c r="G171" s="3"/>
      <c r="H171" s="11"/>
    </row>
    <row r="172" spans="1:8" s="5" customFormat="1" x14ac:dyDescent="0.35">
      <c r="A172" s="31"/>
      <c r="B172" s="31"/>
      <c r="C172" s="31"/>
      <c r="D172" s="31"/>
      <c r="E172" s="8"/>
      <c r="F172" s="80"/>
      <c r="G172" s="3"/>
      <c r="H172" s="11"/>
    </row>
    <row r="173" spans="1:8" s="5" customFormat="1" x14ac:dyDescent="0.35">
      <c r="A173" s="31"/>
      <c r="B173" s="31"/>
      <c r="C173" s="31"/>
      <c r="D173" s="31"/>
      <c r="E173" s="8"/>
      <c r="F173" s="80"/>
      <c r="G173" s="3"/>
      <c r="H173" s="11"/>
    </row>
    <row r="174" spans="1:8" s="5" customFormat="1" x14ac:dyDescent="0.35">
      <c r="A174" s="31"/>
      <c r="B174" s="31"/>
      <c r="C174" s="31"/>
      <c r="D174" s="31"/>
      <c r="E174" s="8"/>
      <c r="F174" s="80"/>
      <c r="G174" s="3"/>
      <c r="H174" s="11"/>
    </row>
    <row r="175" spans="1:8" s="5" customFormat="1" x14ac:dyDescent="0.35">
      <c r="A175" s="31"/>
      <c r="B175" s="31"/>
      <c r="C175" s="31"/>
      <c r="D175" s="31"/>
      <c r="E175" s="8"/>
      <c r="F175" s="80"/>
      <c r="G175" s="3"/>
      <c r="H175" s="11"/>
    </row>
    <row r="176" spans="1:8" s="5" customFormat="1" x14ac:dyDescent="0.35">
      <c r="A176" s="31"/>
      <c r="B176" s="31"/>
      <c r="C176" s="31"/>
      <c r="D176" s="31"/>
      <c r="E176" s="8"/>
      <c r="F176" s="80"/>
      <c r="G176" s="3"/>
      <c r="H176" s="11"/>
    </row>
    <row r="177" spans="1:8" s="5" customFormat="1" x14ac:dyDescent="0.35">
      <c r="A177" s="31"/>
      <c r="B177" s="31"/>
      <c r="C177" s="31"/>
      <c r="D177" s="31"/>
      <c r="E177" s="8"/>
      <c r="F177" s="80"/>
      <c r="G177" s="3"/>
      <c r="H177" s="11"/>
    </row>
    <row r="178" spans="1:8" s="5" customFormat="1" x14ac:dyDescent="0.35">
      <c r="A178" s="31"/>
      <c r="B178" s="31"/>
      <c r="C178" s="31"/>
      <c r="D178" s="31"/>
      <c r="E178" s="8"/>
      <c r="F178" s="80"/>
      <c r="G178" s="3"/>
      <c r="H178" s="11"/>
    </row>
    <row r="179" spans="1:8" s="5" customFormat="1" x14ac:dyDescent="0.35">
      <c r="A179" s="31"/>
      <c r="B179" s="31"/>
      <c r="C179" s="31"/>
      <c r="D179" s="31"/>
      <c r="E179" s="8"/>
      <c r="F179" s="80"/>
      <c r="G179" s="3"/>
      <c r="H179" s="11"/>
    </row>
    <row r="180" spans="1:8" s="5" customFormat="1" x14ac:dyDescent="0.35">
      <c r="A180" s="31"/>
      <c r="B180" s="31"/>
      <c r="C180" s="31"/>
      <c r="D180" s="31"/>
      <c r="E180" s="8"/>
      <c r="F180" s="80"/>
      <c r="G180" s="3"/>
      <c r="H180" s="11"/>
    </row>
    <row r="181" spans="1:8" s="5" customFormat="1" x14ac:dyDescent="0.35">
      <c r="A181" s="31"/>
      <c r="B181" s="31"/>
      <c r="C181" s="31"/>
      <c r="D181" s="31"/>
      <c r="E181" s="8"/>
      <c r="F181" s="80"/>
      <c r="G181" s="3"/>
      <c r="H181" s="11"/>
    </row>
    <row r="182" spans="1:8" s="5" customFormat="1" x14ac:dyDescent="0.35">
      <c r="A182" s="31"/>
      <c r="B182" s="31"/>
      <c r="C182" s="31"/>
      <c r="D182" s="31"/>
      <c r="E182" s="8"/>
      <c r="F182" s="80"/>
      <c r="G182" s="3"/>
      <c r="H182" s="11"/>
    </row>
    <row r="183" spans="1:8" s="5" customFormat="1" x14ac:dyDescent="0.35">
      <c r="A183" s="31"/>
      <c r="B183" s="31"/>
      <c r="C183" s="31"/>
      <c r="D183" s="31"/>
      <c r="E183" s="8"/>
      <c r="F183" s="80"/>
      <c r="G183" s="3"/>
      <c r="H183" s="11"/>
    </row>
    <row r="184" spans="1:8" s="5" customFormat="1" x14ac:dyDescent="0.35">
      <c r="A184" s="31"/>
      <c r="B184" s="31"/>
      <c r="C184" s="31"/>
      <c r="D184" s="31"/>
      <c r="E184" s="8"/>
      <c r="F184" s="80"/>
      <c r="G184" s="3"/>
      <c r="H184" s="11"/>
    </row>
    <row r="185" spans="1:8" s="5" customFormat="1" x14ac:dyDescent="0.35">
      <c r="A185" s="31"/>
      <c r="B185" s="31"/>
      <c r="C185" s="31"/>
      <c r="D185" s="31"/>
      <c r="E185" s="8"/>
      <c r="F185" s="80"/>
      <c r="G185" s="3"/>
      <c r="H185" s="11"/>
    </row>
    <row r="186" spans="1:8" s="5" customFormat="1" x14ac:dyDescent="0.35">
      <c r="A186" s="31"/>
      <c r="B186" s="31"/>
      <c r="C186" s="31"/>
      <c r="D186" s="31"/>
      <c r="E186" s="8"/>
      <c r="F186" s="80"/>
      <c r="G186" s="3"/>
      <c r="H186" s="11"/>
    </row>
    <row r="187" spans="1:8" s="5" customFormat="1" x14ac:dyDescent="0.35">
      <c r="A187" s="31"/>
      <c r="B187" s="31"/>
      <c r="C187" s="31"/>
      <c r="D187" s="31"/>
      <c r="E187" s="8"/>
      <c r="F187" s="80"/>
      <c r="G187" s="3"/>
      <c r="H187" s="11"/>
    </row>
    <row r="188" spans="1:8" s="5" customFormat="1" x14ac:dyDescent="0.35">
      <c r="A188" s="31"/>
      <c r="B188" s="31"/>
      <c r="C188" s="31"/>
      <c r="D188" s="31"/>
      <c r="E188" s="8"/>
      <c r="F188" s="80"/>
      <c r="G188" s="3"/>
      <c r="H188" s="11"/>
    </row>
    <row r="189" spans="1:8" s="5" customFormat="1" x14ac:dyDescent="0.35">
      <c r="A189" s="31"/>
      <c r="B189" s="31"/>
      <c r="C189" s="31"/>
      <c r="D189" s="31"/>
      <c r="E189" s="8"/>
      <c r="F189" s="80"/>
      <c r="G189" s="3"/>
      <c r="H189" s="11"/>
    </row>
    <row r="190" spans="1:8" s="5" customFormat="1" x14ac:dyDescent="0.35">
      <c r="A190" s="31"/>
      <c r="B190" s="31"/>
      <c r="C190" s="31"/>
      <c r="D190" s="31"/>
      <c r="E190" s="8"/>
      <c r="F190" s="80"/>
      <c r="G190" s="3"/>
      <c r="H190" s="11"/>
    </row>
    <row r="191" spans="1:8" s="5" customFormat="1" x14ac:dyDescent="0.35">
      <c r="A191" s="31"/>
      <c r="B191" s="31"/>
      <c r="C191" s="31"/>
      <c r="D191" s="31"/>
      <c r="E191" s="8"/>
      <c r="F191" s="80"/>
      <c r="G191" s="3"/>
      <c r="H191" s="11"/>
    </row>
    <row r="192" spans="1:8" s="5" customFormat="1" x14ac:dyDescent="0.35">
      <c r="A192" s="31"/>
      <c r="B192" s="31"/>
      <c r="C192" s="31"/>
      <c r="D192" s="31"/>
      <c r="E192" s="8"/>
      <c r="F192" s="80"/>
      <c r="G192" s="3"/>
      <c r="H192" s="11"/>
    </row>
    <row r="193" spans="1:8" s="5" customFormat="1" x14ac:dyDescent="0.35">
      <c r="A193" s="31"/>
      <c r="B193" s="31"/>
      <c r="C193" s="31"/>
      <c r="D193" s="31"/>
      <c r="E193" s="8"/>
      <c r="F193" s="80"/>
      <c r="G193" s="3"/>
      <c r="H193" s="11"/>
    </row>
    <row r="194" spans="1:8" s="5" customFormat="1" x14ac:dyDescent="0.35">
      <c r="A194" s="31"/>
      <c r="B194" s="31"/>
      <c r="C194" s="31"/>
      <c r="D194" s="31"/>
      <c r="E194" s="8"/>
      <c r="F194" s="80"/>
      <c r="G194" s="3"/>
      <c r="H194" s="11"/>
    </row>
    <row r="195" spans="1:8" s="5" customFormat="1" x14ac:dyDescent="0.35">
      <c r="A195" s="31"/>
      <c r="B195" s="31"/>
      <c r="C195" s="31"/>
      <c r="D195" s="31"/>
      <c r="E195" s="8"/>
      <c r="F195" s="80"/>
      <c r="G195" s="3"/>
      <c r="H195" s="11"/>
    </row>
    <row r="196" spans="1:8" s="5" customFormat="1" x14ac:dyDescent="0.35">
      <c r="A196" s="31"/>
      <c r="B196" s="31"/>
      <c r="C196" s="31"/>
      <c r="D196" s="31"/>
      <c r="E196" s="8"/>
      <c r="F196" s="80"/>
      <c r="G196" s="3"/>
      <c r="H196" s="11"/>
    </row>
    <row r="197" spans="1:8" s="5" customFormat="1" x14ac:dyDescent="0.35">
      <c r="A197" s="31"/>
      <c r="B197" s="31"/>
      <c r="C197" s="31"/>
      <c r="D197" s="31"/>
      <c r="E197" s="8"/>
      <c r="F197" s="80"/>
      <c r="G197" s="3"/>
      <c r="H197" s="11"/>
    </row>
    <row r="198" spans="1:8" s="5" customFormat="1" x14ac:dyDescent="0.35">
      <c r="A198" s="31"/>
      <c r="B198" s="31"/>
      <c r="C198" s="31"/>
      <c r="D198" s="31"/>
      <c r="E198" s="8"/>
      <c r="F198" s="80"/>
      <c r="G198" s="3"/>
      <c r="H198" s="11"/>
    </row>
    <row r="199" spans="1:8" s="5" customFormat="1" x14ac:dyDescent="0.35">
      <c r="A199" s="31"/>
      <c r="B199" s="31"/>
      <c r="C199" s="31"/>
      <c r="D199" s="31"/>
      <c r="E199" s="8"/>
      <c r="F199" s="80"/>
      <c r="G199" s="3"/>
      <c r="H199" s="11"/>
    </row>
    <row r="200" spans="1:8" s="5" customFormat="1" x14ac:dyDescent="0.35">
      <c r="A200" s="31"/>
      <c r="B200" s="31"/>
      <c r="C200" s="31"/>
      <c r="D200" s="31"/>
      <c r="E200" s="8"/>
      <c r="F200" s="80"/>
      <c r="G200" s="3"/>
      <c r="H200" s="11"/>
    </row>
    <row r="201" spans="1:8" s="5" customFormat="1" x14ac:dyDescent="0.35">
      <c r="A201" s="31"/>
      <c r="B201" s="31"/>
      <c r="C201" s="31"/>
      <c r="D201" s="31"/>
      <c r="E201" s="8"/>
      <c r="F201" s="80"/>
      <c r="G201" s="3"/>
      <c r="H201" s="11"/>
    </row>
    <row r="202" spans="1:8" s="5" customFormat="1" x14ac:dyDescent="0.35">
      <c r="A202" s="31"/>
      <c r="B202" s="31"/>
      <c r="C202" s="31"/>
      <c r="D202" s="31"/>
      <c r="E202" s="8"/>
      <c r="F202" s="80"/>
      <c r="G202" s="3"/>
      <c r="H202" s="11"/>
    </row>
    <row r="203" spans="1:8" s="5" customFormat="1" x14ac:dyDescent="0.35">
      <c r="A203" s="31"/>
      <c r="B203" s="31"/>
      <c r="C203" s="31"/>
      <c r="D203" s="31"/>
      <c r="E203" s="8"/>
      <c r="F203" s="80"/>
      <c r="G203" s="3"/>
      <c r="H203" s="11"/>
    </row>
    <row r="204" spans="1:8" s="5" customFormat="1" x14ac:dyDescent="0.35">
      <c r="A204" s="31"/>
      <c r="B204" s="31"/>
      <c r="C204" s="31"/>
      <c r="D204" s="31"/>
      <c r="E204" s="8"/>
      <c r="F204" s="80"/>
      <c r="G204" s="3"/>
      <c r="H204" s="11"/>
    </row>
    <row r="205" spans="1:8" s="5" customFormat="1" x14ac:dyDescent="0.35">
      <c r="A205" s="31"/>
      <c r="B205" s="31"/>
      <c r="C205" s="31"/>
      <c r="D205" s="31"/>
      <c r="E205" s="8"/>
      <c r="F205" s="80"/>
      <c r="G205" s="3"/>
      <c r="H205" s="11"/>
    </row>
    <row r="206" spans="1:8" s="5" customFormat="1" x14ac:dyDescent="0.35">
      <c r="A206" s="31"/>
      <c r="B206" s="31"/>
      <c r="C206" s="31"/>
      <c r="D206" s="31"/>
      <c r="E206" s="8"/>
      <c r="F206" s="80"/>
      <c r="G206" s="3"/>
      <c r="H206" s="11"/>
    </row>
    <row r="207" spans="1:8" s="5" customFormat="1" x14ac:dyDescent="0.35">
      <c r="A207" s="31"/>
      <c r="B207" s="31"/>
      <c r="C207" s="31"/>
      <c r="D207" s="31"/>
      <c r="E207" s="8"/>
      <c r="F207" s="80"/>
      <c r="G207" s="3"/>
      <c r="H207" s="11"/>
    </row>
    <row r="208" spans="1:8" s="5" customFormat="1" x14ac:dyDescent="0.35">
      <c r="A208" s="31"/>
      <c r="B208" s="31"/>
      <c r="C208" s="31"/>
      <c r="D208" s="31"/>
      <c r="E208" s="8"/>
      <c r="F208" s="80"/>
      <c r="G208" s="3"/>
      <c r="H208" s="11"/>
    </row>
    <row r="209" spans="1:8" s="5" customFormat="1" x14ac:dyDescent="0.35">
      <c r="A209" s="31"/>
      <c r="B209" s="31"/>
      <c r="C209" s="31"/>
      <c r="D209" s="31"/>
      <c r="E209" s="8"/>
      <c r="F209" s="80"/>
      <c r="G209" s="3"/>
      <c r="H209" s="11"/>
    </row>
    <row r="210" spans="1:8" s="5" customFormat="1" x14ac:dyDescent="0.35">
      <c r="A210" s="31"/>
      <c r="B210" s="31"/>
      <c r="C210" s="31"/>
      <c r="D210" s="31"/>
      <c r="E210" s="8"/>
      <c r="F210" s="80"/>
      <c r="G210" s="3"/>
      <c r="H210" s="11"/>
    </row>
    <row r="211" spans="1:8" s="5" customFormat="1" x14ac:dyDescent="0.35">
      <c r="A211" s="31"/>
      <c r="B211" s="31"/>
      <c r="C211" s="31"/>
      <c r="D211" s="31"/>
      <c r="E211" s="8"/>
      <c r="F211" s="80"/>
      <c r="G211" s="3"/>
      <c r="H211" s="11"/>
    </row>
    <row r="212" spans="1:8" s="5" customFormat="1" x14ac:dyDescent="0.35">
      <c r="A212" s="31"/>
      <c r="B212" s="31"/>
      <c r="C212" s="31"/>
      <c r="D212" s="31"/>
      <c r="E212" s="8"/>
      <c r="F212" s="80"/>
      <c r="G212" s="3"/>
      <c r="H212" s="11"/>
    </row>
    <row r="213" spans="1:8" x14ac:dyDescent="0.35">
      <c r="A213" s="31"/>
      <c r="F213" s="80"/>
      <c r="G213" s="3"/>
    </row>
    <row r="214" spans="1:8" x14ac:dyDescent="0.35">
      <c r="A214" s="31"/>
      <c r="F214" s="80"/>
      <c r="G214" s="3"/>
    </row>
    <row r="215" spans="1:8" x14ac:dyDescent="0.35">
      <c r="A215" s="31"/>
    </row>
    <row r="216" spans="1:8" x14ac:dyDescent="0.35">
      <c r="A216" s="31"/>
    </row>
    <row r="217" spans="1:8" x14ac:dyDescent="0.35">
      <c r="A217" s="31"/>
    </row>
    <row r="218" spans="1:8" x14ac:dyDescent="0.35">
      <c r="A218" s="31"/>
    </row>
    <row r="219" spans="1:8" x14ac:dyDescent="0.35">
      <c r="A219" s="31"/>
    </row>
    <row r="220" spans="1:8" x14ac:dyDescent="0.35">
      <c r="A220" s="31"/>
    </row>
  </sheetData>
  <pageMargins left="0.70866141732283472" right="0.70866141732283472" top="0.74803149606299213" bottom="0.74803149606299213" header="0.31496062992125984" footer="0.31496062992125984"/>
  <pageSetup scale="68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7</vt:i4>
      </vt:variant>
    </vt:vector>
  </HeadingPairs>
  <TitlesOfParts>
    <vt:vector size="23" baseType="lpstr">
      <vt:lpstr>BD</vt:lpstr>
      <vt:lpstr>Fuente</vt:lpstr>
      <vt:lpstr>Arica y Parinacota</vt:lpstr>
      <vt:lpstr>Tarapacá</vt:lpstr>
      <vt:lpstr>Atacama</vt:lpstr>
      <vt:lpstr>Coquimbo</vt:lpstr>
      <vt:lpstr>Valparaiso</vt:lpstr>
      <vt:lpstr>Metropolitana</vt:lpstr>
      <vt:lpstr>O'Higgins</vt:lpstr>
      <vt:lpstr>Maule</vt:lpstr>
      <vt:lpstr>Biobío</vt:lpstr>
      <vt:lpstr>Ñuble</vt:lpstr>
      <vt:lpstr>La Araucanía</vt:lpstr>
      <vt:lpstr>Los Rios</vt:lpstr>
      <vt:lpstr>Los Lagos</vt:lpstr>
      <vt:lpstr>Aysen</vt:lpstr>
      <vt:lpstr>Atacama!Área_de_impresión</vt:lpstr>
      <vt:lpstr>Coquimbo!Área_de_impresión</vt:lpstr>
      <vt:lpstr>'La Araucanía'!Área_de_impresión</vt:lpstr>
      <vt:lpstr>'Los Lagos'!Área_de_impresión</vt:lpstr>
      <vt:lpstr>'Los Rios'!Área_de_impresión</vt:lpstr>
      <vt:lpstr>Maule!Área_de_impresión</vt:lpstr>
      <vt:lpstr>Metropolitana!Área_de_impresión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Yáñez Barrios</dc:creator>
  <cp:lastModifiedBy>clauduarte r</cp:lastModifiedBy>
  <cp:lastPrinted>2020-09-29T12:41:50Z</cp:lastPrinted>
  <dcterms:created xsi:type="dcterms:W3CDTF">2013-10-10T20:00:25Z</dcterms:created>
  <dcterms:modified xsi:type="dcterms:W3CDTF">2020-11-13T22:24:44Z</dcterms:modified>
</cp:coreProperties>
</file>