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1_Producto_cultivos_general\"/>
    </mc:Choice>
  </mc:AlternateContent>
  <xr:revisionPtr revIDLastSave="0" documentId="13_ncr:1_{78E45FFD-2D95-4730-AF59-5CCA519EC1DF}" xr6:coauthVersionLast="45" xr6:coauthVersionMax="45" xr10:uidLastSave="{00000000-0000-0000-0000-000000000000}"/>
  <bookViews>
    <workbookView xWindow="120" yWindow="30" windowWidth="19090" windowHeight="9710" xr2:uid="{414B5265-9344-4A73-9B4E-1EB725646290}"/>
  </bookViews>
  <sheets>
    <sheet name="Hoja1" sheetId="1" r:id="rId1"/>
    <sheet name="Glos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G34" i="1" s="1"/>
  <c r="K34" i="1" s="1"/>
  <c r="D35" i="1"/>
  <c r="G35" i="1" s="1"/>
  <c r="K35" i="1" s="1"/>
  <c r="D43" i="1"/>
  <c r="G43" i="1" s="1"/>
  <c r="K43" i="1" s="1"/>
  <c r="D56" i="1"/>
  <c r="G56" i="1" s="1"/>
  <c r="K56" i="1" s="1"/>
  <c r="D63" i="1"/>
  <c r="G63" i="1" s="1"/>
  <c r="K63" i="1" s="1"/>
  <c r="D65" i="1"/>
  <c r="G65" i="1" s="1"/>
  <c r="K65" i="1" s="1"/>
  <c r="D68" i="1"/>
  <c r="G68" i="1" s="1"/>
  <c r="K68" i="1" s="1"/>
  <c r="D53" i="1"/>
  <c r="G53" i="1" s="1"/>
  <c r="K53" i="1" s="1"/>
  <c r="D82" i="1"/>
  <c r="G82" i="1" s="1"/>
  <c r="K82" i="1" s="1"/>
  <c r="D87" i="1"/>
  <c r="G87" i="1" s="1"/>
  <c r="K87" i="1" s="1"/>
  <c r="D76" i="1"/>
  <c r="G76" i="1" s="1"/>
  <c r="K76" i="1" s="1"/>
  <c r="D74" i="1"/>
  <c r="G74" i="1" s="1"/>
  <c r="K74" i="1" s="1"/>
  <c r="D71" i="1"/>
  <c r="G71" i="1" s="1"/>
  <c r="K71" i="1" s="1"/>
  <c r="D72" i="1"/>
  <c r="G72" i="1" s="1"/>
  <c r="K72" i="1" s="1"/>
  <c r="D73" i="1"/>
  <c r="G73" i="1" s="1"/>
  <c r="K73" i="1" s="1"/>
  <c r="D78" i="1"/>
  <c r="G78" i="1" s="1"/>
  <c r="K78" i="1" s="1"/>
  <c r="D80" i="1"/>
  <c r="G80" i="1" s="1"/>
  <c r="K80" i="1" s="1"/>
  <c r="D81" i="1"/>
  <c r="G81" i="1" s="1"/>
  <c r="K81" i="1" s="1"/>
  <c r="D69" i="1"/>
  <c r="G69" i="1" s="1"/>
  <c r="K69" i="1" s="1"/>
  <c r="D75" i="1"/>
  <c r="G75" i="1" s="1"/>
  <c r="K75" i="1" s="1"/>
  <c r="D19" i="1"/>
  <c r="G19" i="1" s="1"/>
  <c r="K19" i="1" s="1"/>
  <c r="D20" i="1"/>
  <c r="G20" i="1" s="1"/>
  <c r="K20" i="1" s="1"/>
  <c r="D21" i="1"/>
  <c r="G21" i="1" s="1"/>
  <c r="K21" i="1" s="1"/>
  <c r="D8" i="1"/>
  <c r="G8" i="1" s="1"/>
  <c r="K8" i="1" s="1"/>
  <c r="D9" i="1"/>
  <c r="G9" i="1" s="1"/>
  <c r="K9" i="1" s="1"/>
  <c r="D10" i="1"/>
  <c r="G10" i="1" s="1"/>
  <c r="K10" i="1" s="1"/>
  <c r="D6" i="1"/>
  <c r="G6" i="1" s="1"/>
  <c r="K6" i="1" s="1"/>
  <c r="D13" i="1"/>
  <c r="G13" i="1" s="1"/>
  <c r="K13" i="1" s="1"/>
  <c r="D14" i="1"/>
  <c r="G14" i="1" s="1"/>
  <c r="K14" i="1" s="1"/>
  <c r="D95" i="1"/>
  <c r="G95" i="1" s="1"/>
  <c r="K95" i="1" s="1"/>
  <c r="D4" i="1"/>
  <c r="G4" i="1" s="1"/>
  <c r="K4" i="1" s="1"/>
  <c r="D22" i="1"/>
  <c r="G22" i="1" s="1"/>
  <c r="K22" i="1" s="1"/>
  <c r="D17" i="1"/>
  <c r="G17" i="1" s="1"/>
  <c r="K17" i="1" s="1"/>
  <c r="D85" i="1"/>
  <c r="G85" i="1" s="1"/>
  <c r="K85" i="1" s="1"/>
  <c r="D33" i="1" l="1"/>
  <c r="G33" i="1" s="1"/>
  <c r="K33" i="1" s="1"/>
  <c r="D39" i="1"/>
  <c r="G39" i="1" s="1"/>
  <c r="K39" i="1" s="1"/>
  <c r="D45" i="1"/>
  <c r="G45" i="1" s="1"/>
  <c r="K45" i="1" s="1"/>
  <c r="D49" i="1"/>
  <c r="G49" i="1" s="1"/>
  <c r="K49" i="1" s="1"/>
  <c r="D58" i="1"/>
  <c r="G58" i="1" s="1"/>
  <c r="K58" i="1" s="1"/>
  <c r="D84" i="1"/>
  <c r="G84" i="1" s="1"/>
  <c r="K84" i="1" s="1"/>
  <c r="D62" i="1"/>
  <c r="G62" i="1" s="1"/>
  <c r="K62" i="1" s="1"/>
  <c r="D64" i="1"/>
  <c r="G64" i="1" s="1"/>
  <c r="K64" i="1" s="1"/>
  <c r="D103" i="1"/>
  <c r="G103" i="1" s="1"/>
  <c r="K103" i="1" s="1"/>
  <c r="D26" i="1"/>
  <c r="G26" i="1" s="1"/>
  <c r="K26" i="1" s="1"/>
  <c r="D29" i="1"/>
  <c r="G29" i="1" s="1"/>
  <c r="K29" i="1" s="1"/>
  <c r="D46" i="1"/>
  <c r="G46" i="1" s="1"/>
  <c r="K46" i="1" s="1"/>
  <c r="D54" i="1"/>
  <c r="G54" i="1" s="1"/>
  <c r="K54" i="1" s="1"/>
  <c r="D25" i="1"/>
  <c r="G25" i="1" s="1"/>
  <c r="K25" i="1" s="1"/>
  <c r="D27" i="1"/>
  <c r="G27" i="1" s="1"/>
  <c r="K27" i="1" s="1"/>
  <c r="D28" i="1"/>
  <c r="G28" i="1" s="1"/>
  <c r="K28" i="1" s="1"/>
  <c r="D30" i="1"/>
  <c r="G30" i="1" s="1"/>
  <c r="K30" i="1" s="1"/>
  <c r="D32" i="1"/>
  <c r="G32" i="1" s="1"/>
  <c r="K32" i="1" s="1"/>
  <c r="D36" i="1"/>
  <c r="G36" i="1" s="1"/>
  <c r="K36" i="1" s="1"/>
  <c r="D37" i="1"/>
  <c r="G37" i="1" s="1"/>
  <c r="K37" i="1" s="1"/>
  <c r="D44" i="1"/>
  <c r="G44" i="1" s="1"/>
  <c r="K44" i="1" s="1"/>
  <c r="D40" i="1"/>
  <c r="G40" i="1" s="1"/>
  <c r="K40" i="1" s="1"/>
  <c r="D41" i="1"/>
  <c r="G41" i="1" s="1"/>
  <c r="K41" i="1" s="1"/>
  <c r="D42" i="1"/>
  <c r="G42" i="1" s="1"/>
  <c r="K42" i="1" s="1"/>
  <c r="D61" i="1"/>
  <c r="G61" i="1" s="1"/>
  <c r="K61" i="1" s="1"/>
  <c r="D100" i="1"/>
  <c r="G100" i="1" s="1"/>
  <c r="K100" i="1" s="1"/>
  <c r="D31" i="1"/>
  <c r="G31" i="1" s="1"/>
  <c r="K31" i="1" s="1"/>
  <c r="D57" i="1"/>
  <c r="G57" i="1" s="1"/>
  <c r="K57" i="1" s="1"/>
  <c r="D66" i="1"/>
  <c r="G66" i="1" s="1"/>
  <c r="K66" i="1" s="1"/>
  <c r="D67" i="1"/>
  <c r="G67" i="1" s="1"/>
  <c r="K67" i="1" s="1"/>
  <c r="D60" i="1"/>
  <c r="G60" i="1" s="1"/>
  <c r="K60" i="1" s="1"/>
  <c r="D83" i="1"/>
  <c r="G83" i="1" s="1"/>
  <c r="K83" i="1" s="1"/>
  <c r="D99" i="1"/>
  <c r="G99" i="1" s="1"/>
  <c r="K99" i="1" s="1"/>
  <c r="D59" i="1"/>
  <c r="G59" i="1" s="1"/>
  <c r="K59" i="1" s="1"/>
  <c r="D51" i="1"/>
  <c r="G51" i="1" s="1"/>
  <c r="K51" i="1" s="1"/>
  <c r="D98" i="1"/>
  <c r="G98" i="1" s="1"/>
  <c r="K98" i="1" s="1"/>
  <c r="D38" i="1"/>
  <c r="G38" i="1" s="1"/>
  <c r="K38" i="1" s="1"/>
  <c r="D50" i="1"/>
  <c r="G50" i="1" s="1"/>
  <c r="K50" i="1" s="1"/>
  <c r="D52" i="1"/>
  <c r="G52" i="1" s="1"/>
  <c r="K52" i="1" s="1"/>
  <c r="D55" i="1"/>
  <c r="G55" i="1" s="1"/>
  <c r="K55" i="1" s="1"/>
  <c r="D16" i="1" l="1"/>
  <c r="D48" i="1"/>
  <c r="G48" i="1" s="1"/>
  <c r="K48" i="1" s="1"/>
  <c r="G16" i="1" l="1"/>
  <c r="K16" i="1" s="1"/>
  <c r="D79" i="1"/>
  <c r="G79" i="1" s="1"/>
  <c r="K79" i="1" s="1"/>
  <c r="D3" i="1" l="1"/>
  <c r="G3" i="1" s="1"/>
  <c r="K3" i="1" s="1"/>
  <c r="D5" i="1"/>
  <c r="D24" i="1"/>
  <c r="D18" i="1"/>
  <c r="G18" i="1" s="1"/>
  <c r="K18" i="1" s="1"/>
  <c r="D88" i="1"/>
  <c r="G88" i="1" s="1"/>
  <c r="K88" i="1" s="1"/>
  <c r="D23" i="1"/>
  <c r="G23" i="1" s="1"/>
  <c r="K23" i="1" s="1"/>
  <c r="D15" i="1"/>
  <c r="G15" i="1" s="1"/>
  <c r="K15" i="1" s="1"/>
  <c r="D47" i="1"/>
  <c r="G47" i="1" s="1"/>
  <c r="K47" i="1" s="1"/>
  <c r="D11" i="1"/>
  <c r="D101" i="1"/>
  <c r="D86" i="1"/>
  <c r="D102" i="1"/>
  <c r="D90" i="1"/>
  <c r="D77" i="1"/>
  <c r="D96" i="1"/>
  <c r="D92" i="1"/>
  <c r="D93" i="1"/>
  <c r="D94" i="1"/>
  <c r="D89" i="1"/>
  <c r="D12" i="1"/>
  <c r="D91" i="1"/>
  <c r="D7" i="1"/>
  <c r="D97" i="1"/>
  <c r="D70" i="1"/>
  <c r="G70" i="1" l="1"/>
  <c r="K70" i="1" s="1"/>
  <c r="G96" i="1"/>
  <c r="K96" i="1" s="1"/>
  <c r="G77" i="1"/>
  <c r="K77" i="1" s="1"/>
  <c r="G92" i="1"/>
  <c r="K92" i="1" s="1"/>
  <c r="G91" i="1"/>
  <c r="K91" i="1" s="1"/>
  <c r="G90" i="1"/>
  <c r="K90" i="1" s="1"/>
  <c r="G97" i="1"/>
  <c r="K97" i="1" s="1"/>
  <c r="G102" i="1"/>
  <c r="K102" i="1" s="1"/>
  <c r="G89" i="1"/>
  <c r="K89" i="1" s="1"/>
  <c r="G86" i="1"/>
  <c r="K86" i="1" s="1"/>
  <c r="G24" i="1"/>
  <c r="K24" i="1" s="1"/>
  <c r="G12" i="1"/>
  <c r="K12" i="1" s="1"/>
  <c r="G94" i="1"/>
  <c r="K94" i="1" s="1"/>
  <c r="G101" i="1"/>
  <c r="K101" i="1" s="1"/>
  <c r="G7" i="1"/>
  <c r="K7" i="1" s="1"/>
  <c r="G93" i="1"/>
  <c r="K93" i="1" s="1"/>
  <c r="G11" i="1"/>
  <c r="K11" i="1" s="1"/>
  <c r="G5" i="1"/>
  <c r="K5" i="1" s="1"/>
</calcChain>
</file>

<file path=xl/sharedStrings.xml><?xml version="1.0" encoding="utf-8"?>
<sst xmlns="http://schemas.openxmlformats.org/spreadsheetml/2006/main" count="642" uniqueCount="174">
  <si>
    <t>Otros</t>
  </si>
  <si>
    <t>Frutilla</t>
  </si>
  <si>
    <t>Arándano americano</t>
  </si>
  <si>
    <t>01</t>
  </si>
  <si>
    <t>02</t>
  </si>
  <si>
    <t>03</t>
  </si>
  <si>
    <t>04</t>
  </si>
  <si>
    <t>05</t>
  </si>
  <si>
    <t>06</t>
  </si>
  <si>
    <t>07</t>
  </si>
  <si>
    <t>08</t>
  </si>
  <si>
    <t>ID</t>
  </si>
  <si>
    <t>Categoría</t>
  </si>
  <si>
    <t>Idesp</t>
  </si>
  <si>
    <t>Especie DI</t>
  </si>
  <si>
    <t>CodCatEsp</t>
  </si>
  <si>
    <t>Especie DI - Detalle</t>
  </si>
  <si>
    <t>IDDetalle</t>
  </si>
  <si>
    <t>00</t>
  </si>
  <si>
    <t>Arándano azul</t>
  </si>
  <si>
    <t>CodEspDet</t>
  </si>
  <si>
    <t>09</t>
  </si>
  <si>
    <t>10</t>
  </si>
  <si>
    <t>Da frutos de color negro azulado y de mayor tamaño que el arándano común.</t>
  </si>
  <si>
    <t>La baya es de color negro azulado de entre 6,5 y 12,5mm de diámetro</t>
  </si>
  <si>
    <t>11</t>
  </si>
  <si>
    <t>12</t>
  </si>
  <si>
    <t>Especie BD</t>
  </si>
  <si>
    <t>13</t>
  </si>
  <si>
    <t>14</t>
  </si>
  <si>
    <t>15</t>
  </si>
  <si>
    <t>16</t>
  </si>
  <si>
    <t>Codigo</t>
  </si>
  <si>
    <t>Cereales</t>
  </si>
  <si>
    <t>Industriales</t>
  </si>
  <si>
    <t>Legumbres</t>
  </si>
  <si>
    <t>Tubérculos</t>
  </si>
  <si>
    <t>Hortalizas</t>
  </si>
  <si>
    <t>Maíz para consumo</t>
  </si>
  <si>
    <t>Maíz consumo</t>
  </si>
  <si>
    <t>Hortalizas y tubérculos</t>
  </si>
  <si>
    <t>Forrajeras</t>
  </si>
  <si>
    <t>Trigo</t>
  </si>
  <si>
    <t>Porotos</t>
  </si>
  <si>
    <t>Flores</t>
  </si>
  <si>
    <t>Arroz</t>
  </si>
  <si>
    <t>Avena</t>
  </si>
  <si>
    <t>Cebada</t>
  </si>
  <si>
    <t>Camotes</t>
  </si>
  <si>
    <t>Lupino</t>
  </si>
  <si>
    <t>Maíz</t>
  </si>
  <si>
    <t>Maravilla</t>
  </si>
  <si>
    <t>Papa</t>
  </si>
  <si>
    <t>Plantas de fibra</t>
  </si>
  <si>
    <t>Remolacha</t>
  </si>
  <si>
    <t>Semilla flores</t>
  </si>
  <si>
    <t>Semillas hortalizas</t>
  </si>
  <si>
    <t>Tabaco</t>
  </si>
  <si>
    <t>Sin datos</t>
  </si>
  <si>
    <t>Otras legumbres</t>
  </si>
  <si>
    <t>Otros tubérculos</t>
  </si>
  <si>
    <t>CULTIVOS FORRAJEROS EN PRADERAS MEJORADAS O SEMBRADAS, CULTIVOS SUPLEMENTARIOS F</t>
  </si>
  <si>
    <t>CULTIVO DE TRIGO</t>
  </si>
  <si>
    <t>CULTIVO DE POROTOS</t>
  </si>
  <si>
    <t>CULTIVO DE FLORES</t>
  </si>
  <si>
    <t xml:space="preserve">Hortalizas </t>
  </si>
  <si>
    <t>CULTIVO DE OTROS CEREALES (EXCEPTO TRIGO, MAIZ, AVENA Y CEBADA)</t>
  </si>
  <si>
    <t>Otros cereales</t>
  </si>
  <si>
    <t>CULTIVO DE OTROS TUBERCULOS (EXCEPTO PAPAS Y CAMOTES)</t>
  </si>
  <si>
    <t>CULTIVO DE OTRAS LEGUMBRES (EXCEPTO POROTOS Y LUPINO)</t>
  </si>
  <si>
    <t>CULTIVO DE PAPAS</t>
  </si>
  <si>
    <t>CULTIVO DE MAIZ</t>
  </si>
  <si>
    <t>CULTIVO DE TABACO</t>
  </si>
  <si>
    <t>CULTIVO DE SEMILLAS DE HORTALIZAS</t>
  </si>
  <si>
    <t>CULTIVO DE REMOLACHA AZUCARERA</t>
  </si>
  <si>
    <t>Semillas</t>
  </si>
  <si>
    <t>CULTIVO DE ARROZ</t>
  </si>
  <si>
    <t>CULTIVO DE SEMILLAS DE CEREALES, LEGUMBRES Y OLEAGINOSAS (EXCEPTO SEMILLAS DE RA</t>
  </si>
  <si>
    <t>Semillas cereales, legumbres y oleaginosas</t>
  </si>
  <si>
    <t>CULTIVO DE SEMILLAS DE RAPS</t>
  </si>
  <si>
    <t>Semillas de raps</t>
  </si>
  <si>
    <t>CULTIVO DE CAMOTES</t>
  </si>
  <si>
    <t>CULTIVO DE AVENA</t>
  </si>
  <si>
    <t>CULTIVO DE CEBADA</t>
  </si>
  <si>
    <t>CULTIVO DE LUPINO</t>
  </si>
  <si>
    <t>CULTIVO DE SEMILLAS DE MARAVILLA (GIRASOL)</t>
  </si>
  <si>
    <t>Semillas de maravilla</t>
  </si>
  <si>
    <t>CULTIVO DE PLANTAS DE FIBRA</t>
  </si>
  <si>
    <t xml:space="preserve">Semillas </t>
  </si>
  <si>
    <t>Brócoli</t>
  </si>
  <si>
    <t>Choclo</t>
  </si>
  <si>
    <t>Espinaca</t>
  </si>
  <si>
    <t>Lechuga</t>
  </si>
  <si>
    <t>Pimiento</t>
  </si>
  <si>
    <t>Poroto verde</t>
  </si>
  <si>
    <t>Sandia</t>
  </si>
  <si>
    <t>Tomate</t>
  </si>
  <si>
    <t>Zanahoria</t>
  </si>
  <si>
    <t>Ají</t>
  </si>
  <si>
    <t>Alcachofa</t>
  </si>
  <si>
    <t>Haba</t>
  </si>
  <si>
    <t>Pepino ensalada</t>
  </si>
  <si>
    <t>Acelga</t>
  </si>
  <si>
    <t>Ajo</t>
  </si>
  <si>
    <t>Albahaca</t>
  </si>
  <si>
    <t>Apio</t>
  </si>
  <si>
    <t>Betarraga</t>
  </si>
  <si>
    <t>Cebolla</t>
  </si>
  <si>
    <t>Cebollín</t>
  </si>
  <si>
    <t>Ciboulette</t>
  </si>
  <si>
    <t>Cilantro</t>
  </si>
  <si>
    <t>Coliflor</t>
  </si>
  <si>
    <t>Espárragos</t>
  </si>
  <si>
    <t>Repollo</t>
  </si>
  <si>
    <t>Zapallo</t>
  </si>
  <si>
    <t>Zapallo italiano</t>
  </si>
  <si>
    <t>Arveja Verde</t>
  </si>
  <si>
    <t>Perejil</t>
  </si>
  <si>
    <t>Rabanito</t>
  </si>
  <si>
    <t>Poroto granado</t>
  </si>
  <si>
    <t>Jengibre</t>
  </si>
  <si>
    <t>Puerro</t>
  </si>
  <si>
    <t>Melón</t>
  </si>
  <si>
    <t>Camote</t>
  </si>
  <si>
    <t>Cebollín baby</t>
  </si>
  <si>
    <t>Locoto</t>
  </si>
  <si>
    <t>Orégano</t>
  </si>
  <si>
    <t>Pepino dulce</t>
  </si>
  <si>
    <t>Maíz semilla</t>
  </si>
  <si>
    <t>Garbanzos</t>
  </si>
  <si>
    <t>Tomate industrial</t>
  </si>
  <si>
    <t>Otros industriales</t>
  </si>
  <si>
    <t>Trigo harinero</t>
  </si>
  <si>
    <t>Trigo candeal</t>
  </si>
  <si>
    <t>Cebada cervecera</t>
  </si>
  <si>
    <t>Cebada forrajera</t>
  </si>
  <si>
    <t>Triticale</t>
  </si>
  <si>
    <t>Lentejas</t>
  </si>
  <si>
    <t>Raps</t>
  </si>
  <si>
    <t>Lupino amargo (grano seco)</t>
  </si>
  <si>
    <t>Otros lupinos (australiano y dulce)</t>
  </si>
  <si>
    <t>Remolacha azucarera</t>
  </si>
  <si>
    <t>Achicoria industrial</t>
  </si>
  <si>
    <t>Cebolla de Guarda</t>
  </si>
  <si>
    <t>Cebolla temprana</t>
  </si>
  <si>
    <t>Espárrago</t>
  </si>
  <si>
    <t>Pepino de ensalada</t>
  </si>
  <si>
    <t>Sandía</t>
  </si>
  <si>
    <t>Tomate consumo fresco</t>
  </si>
  <si>
    <t>Zapallo temprano y de guarda</t>
  </si>
  <si>
    <t>Otras Hortalizas</t>
  </si>
  <si>
    <t>Semillas de maíz</t>
  </si>
  <si>
    <t>Achicoria</t>
  </si>
  <si>
    <t>Pepino</t>
  </si>
  <si>
    <t>Otras hortalizas</t>
  </si>
  <si>
    <t xml:space="preserve">Arveja </t>
  </si>
  <si>
    <t xml:space="preserve">Cebollín 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</si>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</sst>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0" fontId="0" fillId="0" borderId="0" xfId="0" applyFill="1" applyBorder="1"/>
    <xf numFmtId="0" fontId="0" fillId="0" borderId="0" xfId="0" applyFill="1"/>
    <xf numFmtId="0" fontId="0" fillId="0" borderId="1" xfId="0" quotePrefix="1" applyFont="1" applyFill="1" applyBorder="1"/>
    <xf numFmtId="0" fontId="0" fillId="0" borderId="0" xfId="0" quotePrefix="1" applyFill="1"/>
    <xf numFmtId="0" fontId="0" fillId="0" borderId="2" xfId="0" applyFill="1" applyBorder="1"/>
    <xf numFmtId="0" fontId="0" fillId="0" borderId="0" xfId="0" applyFont="1" applyFill="1" applyBorder="1"/>
    <xf numFmtId="0" fontId="0" fillId="0" borderId="0" xfId="0" applyFont="1"/>
    <xf numFmtId="0" fontId="0" fillId="0" borderId="3" xfId="0" applyBorder="1" applyAlignment="1">
      <alignment wrapText="1"/>
    </xf>
    <xf numFmtId="0" fontId="0" fillId="0" borderId="3" xfId="0" applyFill="1" applyBorder="1" applyAlignment="1">
      <alignment wrapText="1"/>
    </xf>
    <xf numFmtId="0" fontId="2" fillId="0" borderId="0" xfId="0" applyFont="1" applyFill="1" applyAlignment="1" applyProtection="1">
      <alignment vertical="top" readingOrder="1"/>
      <protection locked="0"/>
    </xf>
    <xf numFmtId="0" fontId="0" fillId="0" borderId="0" xfId="0" applyFont="1" applyFill="1" applyAlignment="1" applyProtection="1">
      <alignment vertical="top" readingOrder="1"/>
      <protection locked="0"/>
    </xf>
    <xf numFmtId="0" fontId="0" fillId="0" borderId="0" xfId="0" applyFont="1" applyFill="1"/>
    <xf numFmtId="0" fontId="0" fillId="0" borderId="0" xfId="0" applyBorder="1" applyAlignment="1">
      <alignment wrapText="1"/>
    </xf>
    <xf numFmtId="0" fontId="0" fillId="0" borderId="3" xfId="0" applyFill="1" applyBorder="1"/>
    <xf numFmtId="0" fontId="0" fillId="0" borderId="0" xfId="0" applyFill="1" applyBorder="1" applyAlignment="1">
      <alignment wrapText="1"/>
    </xf>
    <xf numFmtId="0" fontId="0" fillId="0" borderId="4" xfId="0" applyFill="1" applyBorder="1"/>
    <xf numFmtId="0" fontId="0" fillId="0" borderId="3" xfId="0" applyFont="1" applyFill="1" applyBorder="1" applyAlignment="1" applyProtection="1">
      <alignment vertical="top" readingOrder="1"/>
      <protection locked="0"/>
    </xf>
    <xf numFmtId="0" fontId="0" fillId="0" borderId="0" xfId="0" applyBorder="1"/>
    <xf numFmtId="0" fontId="0" fillId="0" borderId="0" xfId="0" applyFont="1" applyFill="1" applyBorder="1" applyAlignment="1" applyProtection="1">
      <alignment vertical="top" readingOrder="1"/>
      <protection locked="0"/>
    </xf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163D17-708B-497F-81A3-E7CD85516040}" name="Categoría" displayName="Categoría" ref="A3:B13" totalsRowShown="0">
  <autoFilter ref="A3:B13" xr:uid="{2D03E977-7F7D-4BB2-8CA0-176E35CA393F}"/>
  <tableColumns count="2">
    <tableColumn id="2" xr3:uid="{1513ED30-B7F1-4F2D-BFCE-40D3D8E625CE}" name="Categoría"/>
    <tableColumn id="3" xr3:uid="{0DA1CD6F-48FA-4BE1-80B4-602BDCF306D4}" name="Codig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9CB9FB-8662-4560-ADBF-9329CFD214CA}" name="Categoria_anuales" displayName="Categoria_anuales" ref="D2:L103" totalsRowShown="0" headerRowDxfId="39" dataDxfId="38">
  <autoFilter ref="D2:L103" xr:uid="{FD4B4C57-8356-4BA9-8815-DC60B7E37A4E}"/>
  <sortState xmlns:xlrd2="http://schemas.microsoft.com/office/spreadsheetml/2017/richdata2" ref="D3:L103">
    <sortCondition ref="E3:E103"/>
  </sortState>
  <tableColumns count="9">
    <tableColumn id="1" xr3:uid="{8DFE1CE2-EC48-4864-9A0E-9B47B7E2832F}" name="ID" dataDxfId="37"/>
    <tableColumn id="2" xr3:uid="{0D09BC05-14B7-49DB-8338-4093D94377F3}" name="Categoría" dataDxfId="36"/>
    <tableColumn id="3" xr3:uid="{06956247-AEB0-4BD7-A3C0-44C8053856B2}" name="Idesp" dataDxfId="35"/>
    <tableColumn id="4" xr3:uid="{4EEFDE64-E397-4853-B1FA-760321DBBE16}" name="CodCatEsp" dataDxfId="34"/>
    <tableColumn id="5" xr3:uid="{F7EE826A-5DA3-465F-A4E5-745905659CFA}" name="Especie DI" dataDxfId="33"/>
    <tableColumn id="6" xr3:uid="{0CD61B18-63F0-40D3-BC05-8816A3E3AA06}" name="IDDetalle" dataDxfId="32"/>
    <tableColumn id="7" xr3:uid="{00FBA167-A425-4814-A705-6C33C6449899}" name="Especie DI - Detalle" dataDxfId="31"/>
    <tableColumn id="8" xr3:uid="{6A14B239-6016-4BFF-B6A8-3A7E7BD226D8}" name="CodEspDet" dataDxfId="30">
      <calculatedColumnFormula>+G3&amp;"-"&amp;I3</calculatedColumnFormula>
    </tableColumn>
    <tableColumn id="9" xr3:uid="{1BE8F740-484A-4991-97EA-6630C90F1861}" name="Especie BD" dataDxfId="29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28C3-EA76-4080-AF4E-19AE1D68A723}">
  <dimension ref="A2:L104"/>
  <sheetViews>
    <sheetView tabSelected="1" topLeftCell="B1" zoomScale="78" zoomScaleNormal="78" workbookViewId="0">
      <selection activeCell="J2" sqref="J2"/>
    </sheetView>
  </sheetViews>
  <sheetFormatPr baseColWidth="10" defaultRowHeight="14.5" x14ac:dyDescent="0.35"/>
  <cols>
    <col min="1" max="1" width="22.08984375" bestFit="1" customWidth="1"/>
    <col min="2" max="2" width="12.6328125" customWidth="1"/>
    <col min="4" max="4" width="7.36328125" customWidth="1"/>
    <col min="5" max="5" width="23.90625" customWidth="1"/>
    <col min="6" max="6" width="8.90625" customWidth="1"/>
    <col min="7" max="7" width="11.7265625" customWidth="1"/>
    <col min="8" max="8" width="27" customWidth="1"/>
    <col min="9" max="9" width="10.453125" customWidth="1"/>
    <col min="10" max="10" width="24.6328125" customWidth="1"/>
    <col min="11" max="11" width="18.08984375" customWidth="1"/>
    <col min="12" max="12" width="56.54296875" customWidth="1"/>
  </cols>
  <sheetData>
    <row r="2" spans="1:12" x14ac:dyDescent="0.35">
      <c r="D2" t="s">
        <v>11</v>
      </c>
      <c r="E2" t="s">
        <v>12</v>
      </c>
      <c r="F2" t="s">
        <v>13</v>
      </c>
      <c r="G2" t="s">
        <v>15</v>
      </c>
      <c r="H2" s="3" t="s">
        <v>14</v>
      </c>
      <c r="I2" s="3" t="s">
        <v>17</v>
      </c>
      <c r="J2" s="3" t="s">
        <v>16</v>
      </c>
      <c r="K2" s="3" t="s">
        <v>20</v>
      </c>
      <c r="L2" t="s">
        <v>27</v>
      </c>
    </row>
    <row r="3" spans="1:12" x14ac:dyDescent="0.35">
      <c r="A3" t="s">
        <v>12</v>
      </c>
      <c r="B3" t="s">
        <v>32</v>
      </c>
      <c r="D3" s="4" t="str">
        <f>+VLOOKUP(E3,Categoría[[Categoría]:[Codigo]],2,0)</f>
        <v>01</v>
      </c>
      <c r="E3" s="6" t="s">
        <v>33</v>
      </c>
      <c r="F3" s="5" t="s">
        <v>3</v>
      </c>
      <c r="G3" s="5" t="str">
        <f>+D3&amp;"-"&amp;F3</f>
        <v>01-01</v>
      </c>
      <c r="H3" s="3" t="s">
        <v>45</v>
      </c>
      <c r="I3" s="5" t="s">
        <v>18</v>
      </c>
      <c r="J3" s="3" t="s">
        <v>45</v>
      </c>
      <c r="K3" s="3" t="str">
        <f>+G3&amp;"-"&amp;I3</f>
        <v>01-01-00</v>
      </c>
      <c r="L3" s="3" t="s">
        <v>76</v>
      </c>
    </row>
    <row r="4" spans="1:12" x14ac:dyDescent="0.35">
      <c r="A4" t="s">
        <v>33</v>
      </c>
      <c r="B4" s="1" t="s">
        <v>3</v>
      </c>
      <c r="D4" s="4" t="str">
        <f>+VLOOKUP(E4,Categoría[[Categoría]:[Codigo]],2,0)</f>
        <v>01</v>
      </c>
      <c r="E4" s="6" t="s">
        <v>33</v>
      </c>
      <c r="F4" s="5" t="s">
        <v>3</v>
      </c>
      <c r="G4" s="5" t="str">
        <f>+D4&amp;"-"&amp;F4</f>
        <v>01-01</v>
      </c>
      <c r="H4" s="3" t="s">
        <v>45</v>
      </c>
      <c r="I4" s="5" t="s">
        <v>18</v>
      </c>
      <c r="J4" s="3" t="s">
        <v>45</v>
      </c>
      <c r="K4" s="3" t="str">
        <f t="shared" ref="K4:K67" si="0">+G4&amp;"-"&amp;I4</f>
        <v>01-01-00</v>
      </c>
      <c r="L4" s="3" t="s">
        <v>45</v>
      </c>
    </row>
    <row r="5" spans="1:12" x14ac:dyDescent="0.35">
      <c r="A5" t="s">
        <v>34</v>
      </c>
      <c r="B5" s="1" t="s">
        <v>4</v>
      </c>
      <c r="D5" s="4" t="str">
        <f>+VLOOKUP(E5,Categoría[[Categoría]:[Codigo]],2,0)</f>
        <v>01</v>
      </c>
      <c r="E5" s="6" t="s">
        <v>33</v>
      </c>
      <c r="F5" s="5" t="s">
        <v>4</v>
      </c>
      <c r="G5" s="5" t="str">
        <f>+D5&amp;"-"&amp;F5</f>
        <v>01-02</v>
      </c>
      <c r="H5" s="3" t="s">
        <v>46</v>
      </c>
      <c r="I5" s="5" t="s">
        <v>18</v>
      </c>
      <c r="J5" s="3" t="s">
        <v>46</v>
      </c>
      <c r="K5" s="3" t="str">
        <f t="shared" si="0"/>
        <v>01-02-00</v>
      </c>
      <c r="L5" s="3" t="s">
        <v>82</v>
      </c>
    </row>
    <row r="6" spans="1:12" x14ac:dyDescent="0.35">
      <c r="A6" t="s">
        <v>35</v>
      </c>
      <c r="B6" s="1" t="s">
        <v>5</v>
      </c>
      <c r="D6" s="4" t="str">
        <f>+VLOOKUP(E6,Categoría[[Categoría]:[Codigo]],2,0)</f>
        <v>01</v>
      </c>
      <c r="E6" s="3" t="s">
        <v>33</v>
      </c>
      <c r="F6" s="5" t="s">
        <v>4</v>
      </c>
      <c r="G6" s="5" t="str">
        <f>+D6&amp;"-"&amp;F6</f>
        <v>01-02</v>
      </c>
      <c r="H6" s="3" t="s">
        <v>46</v>
      </c>
      <c r="I6" s="5" t="s">
        <v>18</v>
      </c>
      <c r="J6" s="3" t="s">
        <v>46</v>
      </c>
      <c r="K6" s="3" t="str">
        <f t="shared" si="0"/>
        <v>01-02-00</v>
      </c>
      <c r="L6" s="3" t="s">
        <v>46</v>
      </c>
    </row>
    <row r="7" spans="1:12" x14ac:dyDescent="0.35">
      <c r="A7" t="s">
        <v>36</v>
      </c>
      <c r="B7" s="1" t="s">
        <v>6</v>
      </c>
      <c r="D7" s="4" t="str">
        <f>+VLOOKUP(E7,Categoría[[Categoría]:[Codigo]],2,0)</f>
        <v>01</v>
      </c>
      <c r="E7" s="2" t="s">
        <v>33</v>
      </c>
      <c r="F7" s="5" t="s">
        <v>5</v>
      </c>
      <c r="G7" s="5" t="str">
        <f>+D7&amp;"-"&amp;F7</f>
        <v>01-03</v>
      </c>
      <c r="H7" s="3" t="s">
        <v>47</v>
      </c>
      <c r="I7" s="3" t="s">
        <v>18</v>
      </c>
      <c r="J7" s="3" t="s">
        <v>47</v>
      </c>
      <c r="K7" s="3" t="str">
        <f t="shared" si="0"/>
        <v>01-03-00</v>
      </c>
      <c r="L7" s="3" t="s">
        <v>83</v>
      </c>
    </row>
    <row r="8" spans="1:12" x14ac:dyDescent="0.35">
      <c r="A8" t="s">
        <v>37</v>
      </c>
      <c r="B8" s="1" t="s">
        <v>7</v>
      </c>
      <c r="D8" s="4" t="str">
        <f>+VLOOKUP(E8,Categoría[[Categoría]:[Codigo]],2,0)</f>
        <v>01</v>
      </c>
      <c r="E8" s="6" t="s">
        <v>33</v>
      </c>
      <c r="F8" s="5" t="s">
        <v>5</v>
      </c>
      <c r="G8" s="5" t="str">
        <f>+D8&amp;"-"&amp;F8</f>
        <v>01-03</v>
      </c>
      <c r="H8" s="3" t="s">
        <v>47</v>
      </c>
      <c r="I8" s="5" t="s">
        <v>18</v>
      </c>
      <c r="J8" s="3" t="s">
        <v>47</v>
      </c>
      <c r="K8" s="3" t="str">
        <f t="shared" si="0"/>
        <v>01-03-00</v>
      </c>
      <c r="L8" s="3" t="s">
        <v>47</v>
      </c>
    </row>
    <row r="9" spans="1:12" x14ac:dyDescent="0.35">
      <c r="A9" t="s">
        <v>41</v>
      </c>
      <c r="B9" s="1" t="s">
        <v>8</v>
      </c>
      <c r="D9" s="4" t="str">
        <f>+VLOOKUP(E9,Categoría[[Categoría]:[Codigo]],2,0)</f>
        <v>01</v>
      </c>
      <c r="E9" s="2" t="s">
        <v>33</v>
      </c>
      <c r="F9" s="5" t="s">
        <v>5</v>
      </c>
      <c r="G9" s="5" t="str">
        <f>+D9&amp;"-"&amp;F9</f>
        <v>01-03</v>
      </c>
      <c r="H9" s="3" t="s">
        <v>47</v>
      </c>
      <c r="I9" s="5" t="s">
        <v>3</v>
      </c>
      <c r="J9" s="3" t="s">
        <v>134</v>
      </c>
      <c r="K9" s="3" t="str">
        <f t="shared" si="0"/>
        <v>01-03-01</v>
      </c>
      <c r="L9" s="3" t="s">
        <v>134</v>
      </c>
    </row>
    <row r="10" spans="1:12" x14ac:dyDescent="0.35">
      <c r="A10" t="s">
        <v>53</v>
      </c>
      <c r="B10" s="1" t="s">
        <v>9</v>
      </c>
      <c r="D10" s="4" t="str">
        <f>+VLOOKUP(E10,Categoría[[Categoría]:[Codigo]],2,0)</f>
        <v>01</v>
      </c>
      <c r="E10" s="6" t="s">
        <v>33</v>
      </c>
      <c r="F10" s="5" t="s">
        <v>5</v>
      </c>
      <c r="G10" s="5" t="str">
        <f>+D10&amp;"-"&amp;F10</f>
        <v>01-03</v>
      </c>
      <c r="H10" s="3" t="s">
        <v>47</v>
      </c>
      <c r="I10" s="5" t="s">
        <v>3</v>
      </c>
      <c r="J10" s="3" t="s">
        <v>135</v>
      </c>
      <c r="K10" s="3" t="str">
        <f t="shared" si="0"/>
        <v>01-03-01</v>
      </c>
      <c r="L10" s="3" t="s">
        <v>135</v>
      </c>
    </row>
    <row r="11" spans="1:12" x14ac:dyDescent="0.35">
      <c r="A11" t="s">
        <v>75</v>
      </c>
      <c r="B11" s="1" t="s">
        <v>10</v>
      </c>
      <c r="D11" s="4" t="str">
        <f>+VLOOKUP(E11,Categoría[[Categoría]:[Codigo]],2,0)</f>
        <v>01</v>
      </c>
      <c r="E11" s="6" t="s">
        <v>33</v>
      </c>
      <c r="F11" s="5" t="s">
        <v>6</v>
      </c>
      <c r="G11" s="5" t="str">
        <f>+D11&amp;"-"&amp;F11</f>
        <v>01-04</v>
      </c>
      <c r="H11" s="3" t="s">
        <v>33</v>
      </c>
      <c r="I11" s="5" t="s">
        <v>18</v>
      </c>
      <c r="J11" s="3" t="s">
        <v>33</v>
      </c>
      <c r="K11" s="3" t="str">
        <f t="shared" si="0"/>
        <v>01-04-00</v>
      </c>
      <c r="L11" s="3" t="s">
        <v>33</v>
      </c>
    </row>
    <row r="12" spans="1:12" x14ac:dyDescent="0.35">
      <c r="A12" t="s">
        <v>0</v>
      </c>
      <c r="B12" s="1" t="s">
        <v>21</v>
      </c>
      <c r="D12" s="4" t="str">
        <f>+VLOOKUP(E12,Categoría[[Categoría]:[Codigo]],2,0)</f>
        <v>01</v>
      </c>
      <c r="E12" s="6" t="s">
        <v>33</v>
      </c>
      <c r="F12" s="5" t="s">
        <v>7</v>
      </c>
      <c r="G12" s="5" t="str">
        <f>+D12&amp;"-"&amp;F12</f>
        <v>01-05</v>
      </c>
      <c r="H12" s="3" t="s">
        <v>50</v>
      </c>
      <c r="I12" s="3" t="s">
        <v>18</v>
      </c>
      <c r="J12" s="3" t="s">
        <v>50</v>
      </c>
      <c r="K12" s="3" t="str">
        <f t="shared" si="0"/>
        <v>01-05-00</v>
      </c>
      <c r="L12" s="3" t="s">
        <v>71</v>
      </c>
    </row>
    <row r="13" spans="1:12" x14ac:dyDescent="0.35">
      <c r="A13" t="s">
        <v>44</v>
      </c>
      <c r="B13" s="1" t="s">
        <v>22</v>
      </c>
      <c r="D13" s="4" t="str">
        <f>+VLOOKUP(E13,Categoría[[Categoría]:[Codigo]],2,0)</f>
        <v>01</v>
      </c>
      <c r="E13" s="3" t="s">
        <v>33</v>
      </c>
      <c r="F13" s="5" t="s">
        <v>7</v>
      </c>
      <c r="G13" s="5" t="str">
        <f>+D13&amp;"-"&amp;F13</f>
        <v>01-05</v>
      </c>
      <c r="H13" s="3" t="s">
        <v>50</v>
      </c>
      <c r="I13" s="5" t="s">
        <v>18</v>
      </c>
      <c r="J13" s="3" t="s">
        <v>50</v>
      </c>
      <c r="K13" s="3" t="str">
        <f t="shared" si="0"/>
        <v>01-05-00</v>
      </c>
      <c r="L13" s="3" t="s">
        <v>50</v>
      </c>
    </row>
    <row r="14" spans="1:12" x14ac:dyDescent="0.35">
      <c r="B14" s="1"/>
      <c r="D14" s="4" t="str">
        <f>+VLOOKUP(E14,Categoría[[Categoría]:[Codigo]],2,0)</f>
        <v>01</v>
      </c>
      <c r="E14" s="3" t="s">
        <v>33</v>
      </c>
      <c r="F14" s="5" t="s">
        <v>7</v>
      </c>
      <c r="G14" s="5" t="str">
        <f>+D14&amp;"-"&amp;F14</f>
        <v>01-05</v>
      </c>
      <c r="H14" s="3" t="s">
        <v>50</v>
      </c>
      <c r="I14" s="5" t="s">
        <v>3</v>
      </c>
      <c r="J14" s="3" t="s">
        <v>39</v>
      </c>
      <c r="K14" s="3" t="str">
        <f t="shared" si="0"/>
        <v>01-05-01</v>
      </c>
      <c r="L14" s="3" t="s">
        <v>39</v>
      </c>
    </row>
    <row r="15" spans="1:12" x14ac:dyDescent="0.35">
      <c r="B15" s="1"/>
      <c r="D15" s="4" t="str">
        <f>+VLOOKUP(E15,Categoría[[Categoría]:[Codigo]],2,0)</f>
        <v>01</v>
      </c>
      <c r="E15" s="2" t="s">
        <v>33</v>
      </c>
      <c r="F15" s="5" t="s">
        <v>7</v>
      </c>
      <c r="G15" s="5" t="str">
        <f>+D15&amp;"-"&amp;F15</f>
        <v>01-05</v>
      </c>
      <c r="H15" s="3" t="s">
        <v>50</v>
      </c>
      <c r="I15" s="5" t="s">
        <v>3</v>
      </c>
      <c r="J15" s="3" t="s">
        <v>39</v>
      </c>
      <c r="K15" s="3" t="str">
        <f t="shared" si="0"/>
        <v>01-05-01</v>
      </c>
      <c r="L15" s="3" t="s">
        <v>38</v>
      </c>
    </row>
    <row r="16" spans="1:12" x14ac:dyDescent="0.35">
      <c r="D16" s="4" t="str">
        <f>+VLOOKUP(E16,Categoría[[Categoría]:[Codigo]],2,0)</f>
        <v>01</v>
      </c>
      <c r="E16" s="3" t="s">
        <v>33</v>
      </c>
      <c r="F16" s="5" t="s">
        <v>8</v>
      </c>
      <c r="G16" s="5" t="str">
        <f>+D16&amp;"-"&amp;F16</f>
        <v>01-06</v>
      </c>
      <c r="H16" s="3" t="s">
        <v>67</v>
      </c>
      <c r="I16" s="5" t="s">
        <v>18</v>
      </c>
      <c r="J16" s="3" t="s">
        <v>67</v>
      </c>
      <c r="K16" s="3" t="str">
        <f t="shared" si="0"/>
        <v>01-06-00</v>
      </c>
      <c r="L16" s="3" t="s">
        <v>66</v>
      </c>
    </row>
    <row r="17" spans="4:12" x14ac:dyDescent="0.35">
      <c r="D17" s="4" t="str">
        <f>+VLOOKUP(E17,Categoría[[Categoría]:[Codigo]],2,0)</f>
        <v>01</v>
      </c>
      <c r="E17" s="3" t="s">
        <v>33</v>
      </c>
      <c r="F17" s="5" t="s">
        <v>8</v>
      </c>
      <c r="G17" s="5" t="str">
        <f>+D17&amp;"-"&amp;F17</f>
        <v>01-06</v>
      </c>
      <c r="H17" s="3" t="s">
        <v>67</v>
      </c>
      <c r="I17" s="5" t="s">
        <v>18</v>
      </c>
      <c r="J17" s="3" t="s">
        <v>67</v>
      </c>
      <c r="K17" s="3" t="str">
        <f t="shared" si="0"/>
        <v>01-06-00</v>
      </c>
      <c r="L17" s="3" t="s">
        <v>67</v>
      </c>
    </row>
    <row r="18" spans="4:12" x14ac:dyDescent="0.35">
      <c r="D18" s="4" t="str">
        <f>+VLOOKUP(E18,Categoría[[Categoría]:[Codigo]],2,0)</f>
        <v>01</v>
      </c>
      <c r="E18" s="7" t="s">
        <v>33</v>
      </c>
      <c r="F18" s="5" t="s">
        <v>9</v>
      </c>
      <c r="G18" s="5" t="str">
        <f>+D18&amp;"-"&amp;F18</f>
        <v>01-07</v>
      </c>
      <c r="H18" s="3" t="s">
        <v>42</v>
      </c>
      <c r="I18" s="5" t="s">
        <v>18</v>
      </c>
      <c r="J18" s="2" t="s">
        <v>42</v>
      </c>
      <c r="K18" s="3" t="str">
        <f t="shared" si="0"/>
        <v>01-07-00</v>
      </c>
      <c r="L18" s="3" t="s">
        <v>62</v>
      </c>
    </row>
    <row r="19" spans="4:12" x14ac:dyDescent="0.35">
      <c r="D19" s="4" t="str">
        <f>+VLOOKUP(E19,Categoría[[Categoría]:[Codigo]],2,0)</f>
        <v>01</v>
      </c>
      <c r="E19" s="3" t="s">
        <v>33</v>
      </c>
      <c r="F19" s="5" t="s">
        <v>9</v>
      </c>
      <c r="G19" s="5" t="str">
        <f>+D19&amp;"-"&amp;F19</f>
        <v>01-07</v>
      </c>
      <c r="H19" s="3" t="s">
        <v>42</v>
      </c>
      <c r="I19" s="5" t="s">
        <v>18</v>
      </c>
      <c r="J19" s="3" t="s">
        <v>42</v>
      </c>
      <c r="K19" s="3" t="str">
        <f t="shared" si="0"/>
        <v>01-07-00</v>
      </c>
      <c r="L19" s="3" t="s">
        <v>42</v>
      </c>
    </row>
    <row r="20" spans="4:12" x14ac:dyDescent="0.35">
      <c r="D20" s="4" t="str">
        <f>+VLOOKUP(E20,Categoría[[Categoría]:[Codigo]],2,0)</f>
        <v>01</v>
      </c>
      <c r="E20" s="3" t="s">
        <v>33</v>
      </c>
      <c r="F20" s="5" t="s">
        <v>9</v>
      </c>
      <c r="G20" s="5" t="str">
        <f>+D20&amp;"-"&amp;F20</f>
        <v>01-07</v>
      </c>
      <c r="H20" s="3" t="s">
        <v>42</v>
      </c>
      <c r="I20" s="5" t="s">
        <v>3</v>
      </c>
      <c r="J20" s="3" t="s">
        <v>132</v>
      </c>
      <c r="K20" s="3" t="str">
        <f t="shared" si="0"/>
        <v>01-07-01</v>
      </c>
      <c r="L20" s="3" t="s">
        <v>132</v>
      </c>
    </row>
    <row r="21" spans="4:12" x14ac:dyDescent="0.35">
      <c r="D21" s="4" t="str">
        <f>+VLOOKUP(E21,Categoría[[Categoría]:[Codigo]],2,0)</f>
        <v>01</v>
      </c>
      <c r="E21" s="3" t="s">
        <v>33</v>
      </c>
      <c r="F21" s="5" t="s">
        <v>9</v>
      </c>
      <c r="G21" s="5" t="str">
        <f>+D21&amp;"-"&amp;F21</f>
        <v>01-07</v>
      </c>
      <c r="H21" s="3" t="s">
        <v>42</v>
      </c>
      <c r="I21" s="5" t="s">
        <v>4</v>
      </c>
      <c r="J21" s="3" t="s">
        <v>133</v>
      </c>
      <c r="K21" s="3" t="str">
        <f t="shared" si="0"/>
        <v>01-07-02</v>
      </c>
      <c r="L21" s="3" t="s">
        <v>133</v>
      </c>
    </row>
    <row r="22" spans="4:12" x14ac:dyDescent="0.35">
      <c r="D22" s="4" t="str">
        <f>+VLOOKUP(E22,Categoría[[Categoría]:[Codigo]],2,0)</f>
        <v>01</v>
      </c>
      <c r="E22" s="3" t="s">
        <v>33</v>
      </c>
      <c r="F22" s="5" t="s">
        <v>10</v>
      </c>
      <c r="G22" s="5" t="str">
        <f>+D22&amp;"-"&amp;F22</f>
        <v>01-08</v>
      </c>
      <c r="H22" s="3" t="s">
        <v>136</v>
      </c>
      <c r="I22" s="5" t="s">
        <v>18</v>
      </c>
      <c r="J22" s="3" t="s">
        <v>136</v>
      </c>
      <c r="K22" s="3" t="str">
        <f t="shared" si="0"/>
        <v>01-08-00</v>
      </c>
      <c r="L22" s="3" t="s">
        <v>136</v>
      </c>
    </row>
    <row r="23" spans="4:12" x14ac:dyDescent="0.35">
      <c r="D23" s="4" t="str">
        <f>+VLOOKUP(E23,Categoría[[Categoría]:[Codigo]],2,0)</f>
        <v>10</v>
      </c>
      <c r="E23" s="7" t="s">
        <v>44</v>
      </c>
      <c r="F23" s="5" t="s">
        <v>3</v>
      </c>
      <c r="G23" s="5" t="str">
        <f>+D23&amp;"-"&amp;F23</f>
        <v>10-01</v>
      </c>
      <c r="H23" s="3" t="s">
        <v>44</v>
      </c>
      <c r="I23" s="5" t="s">
        <v>18</v>
      </c>
      <c r="J23" s="3" t="s">
        <v>44</v>
      </c>
      <c r="K23" s="3" t="str">
        <f t="shared" si="0"/>
        <v>10-01-00</v>
      </c>
      <c r="L23" s="3" t="s">
        <v>64</v>
      </c>
    </row>
    <row r="24" spans="4:12" x14ac:dyDescent="0.35">
      <c r="D24" s="4" t="str">
        <f>+VLOOKUP(E24,Categoría[[Categoría]:[Codigo]],2,0)</f>
        <v>06</v>
      </c>
      <c r="E24" s="2" t="s">
        <v>41</v>
      </c>
      <c r="F24" s="5" t="s">
        <v>3</v>
      </c>
      <c r="G24" s="5" t="str">
        <f>+D24&amp;"-"&amp;F24</f>
        <v>06-01</v>
      </c>
      <c r="H24" s="3" t="s">
        <v>41</v>
      </c>
      <c r="I24" s="5" t="s">
        <v>18</v>
      </c>
      <c r="J24" s="3" t="s">
        <v>41</v>
      </c>
      <c r="K24" s="3" t="str">
        <f t="shared" si="0"/>
        <v>06-01-00</v>
      </c>
      <c r="L24" s="3" t="s">
        <v>61</v>
      </c>
    </row>
    <row r="25" spans="4:12" x14ac:dyDescent="0.35">
      <c r="D25" s="4" t="str">
        <f>+VLOOKUP(E25,Categoría[[Categoría]:[Codigo]],2,0)</f>
        <v>05</v>
      </c>
      <c r="E25" s="3" t="s">
        <v>37</v>
      </c>
      <c r="F25" s="5" t="s">
        <v>3</v>
      </c>
      <c r="G25" s="5" t="str">
        <f>+D25&amp;"-"&amp;F25</f>
        <v>05-01</v>
      </c>
      <c r="H25" s="3" t="s">
        <v>102</v>
      </c>
      <c r="I25" s="5" t="s">
        <v>18</v>
      </c>
      <c r="J25" s="3" t="s">
        <v>102</v>
      </c>
      <c r="K25" s="3" t="str">
        <f t="shared" si="0"/>
        <v>05-01-00</v>
      </c>
      <c r="L25" s="14" t="s">
        <v>102</v>
      </c>
    </row>
    <row r="26" spans="4:12" x14ac:dyDescent="0.35">
      <c r="D26" s="4" t="str">
        <f>+VLOOKUP(E26,Categoría[[Categoría]:[Codigo]],2,0)</f>
        <v>05</v>
      </c>
      <c r="E26" s="3" t="s">
        <v>37</v>
      </c>
      <c r="F26" s="5" t="s">
        <v>4</v>
      </c>
      <c r="G26" s="5" t="str">
        <f>+D26&amp;"-"&amp;F26</f>
        <v>05-02</v>
      </c>
      <c r="H26" s="3" t="s">
        <v>98</v>
      </c>
      <c r="I26" s="5" t="s">
        <v>18</v>
      </c>
      <c r="J26" s="3" t="s">
        <v>98</v>
      </c>
      <c r="K26" s="3" t="str">
        <f t="shared" si="0"/>
        <v>05-02-00</v>
      </c>
      <c r="L26" s="16" t="s">
        <v>98</v>
      </c>
    </row>
    <row r="27" spans="4:12" x14ac:dyDescent="0.35">
      <c r="D27" s="4" t="str">
        <f>+VLOOKUP(E27,Categoría[[Categoría]:[Codigo]],2,0)</f>
        <v>05</v>
      </c>
      <c r="E27" s="3" t="s">
        <v>37</v>
      </c>
      <c r="F27" s="5" t="s">
        <v>5</v>
      </c>
      <c r="G27" s="5" t="str">
        <f>+D27&amp;"-"&amp;F27</f>
        <v>05-03</v>
      </c>
      <c r="H27" s="3" t="s">
        <v>103</v>
      </c>
      <c r="I27" s="5" t="s">
        <v>18</v>
      </c>
      <c r="J27" s="3" t="s">
        <v>103</v>
      </c>
      <c r="K27" s="3" t="str">
        <f t="shared" si="0"/>
        <v>05-03-00</v>
      </c>
      <c r="L27" s="14" t="s">
        <v>103</v>
      </c>
    </row>
    <row r="28" spans="4:12" x14ac:dyDescent="0.35">
      <c r="D28" s="4" t="str">
        <f>+VLOOKUP(E28,Categoría[[Categoría]:[Codigo]],2,0)</f>
        <v>05</v>
      </c>
      <c r="E28" s="3" t="s">
        <v>37</v>
      </c>
      <c r="F28" s="5" t="s">
        <v>6</v>
      </c>
      <c r="G28" s="5" t="str">
        <f>+D28&amp;"-"&amp;F28</f>
        <v>05-04</v>
      </c>
      <c r="H28" s="3" t="s">
        <v>104</v>
      </c>
      <c r="I28" s="5" t="s">
        <v>18</v>
      </c>
      <c r="J28" s="3" t="s">
        <v>104</v>
      </c>
      <c r="K28" s="3" t="str">
        <f t="shared" si="0"/>
        <v>05-04-00</v>
      </c>
      <c r="L28" s="16" t="s">
        <v>104</v>
      </c>
    </row>
    <row r="29" spans="4:12" x14ac:dyDescent="0.35">
      <c r="D29" s="4" t="str">
        <f>+VLOOKUP(E29,Categoría[[Categoría]:[Codigo]],2,0)</f>
        <v>05</v>
      </c>
      <c r="E29" s="3" t="s">
        <v>37</v>
      </c>
      <c r="F29" s="5" t="s">
        <v>7</v>
      </c>
      <c r="G29" s="5" t="str">
        <f>+D29&amp;"-"&amp;F29</f>
        <v>05-05</v>
      </c>
      <c r="H29" s="3" t="s">
        <v>99</v>
      </c>
      <c r="I29" s="5" t="s">
        <v>18</v>
      </c>
      <c r="J29" s="3" t="s">
        <v>99</v>
      </c>
      <c r="K29" s="3" t="str">
        <f t="shared" si="0"/>
        <v>05-05-00</v>
      </c>
      <c r="L29" s="16" t="s">
        <v>99</v>
      </c>
    </row>
    <row r="30" spans="4:12" x14ac:dyDescent="0.35">
      <c r="D30" s="4" t="str">
        <f>+VLOOKUP(E30,Categoría[[Categoría]:[Codigo]],2,0)</f>
        <v>05</v>
      </c>
      <c r="E30" s="3" t="s">
        <v>37</v>
      </c>
      <c r="F30" s="5" t="s">
        <v>8</v>
      </c>
      <c r="G30" s="5" t="str">
        <f>+D30&amp;"-"&amp;F30</f>
        <v>05-06</v>
      </c>
      <c r="H30" s="3" t="s">
        <v>105</v>
      </c>
      <c r="I30" s="5" t="s">
        <v>18</v>
      </c>
      <c r="J30" s="3" t="s">
        <v>105</v>
      </c>
      <c r="K30" s="3" t="str">
        <f t="shared" si="0"/>
        <v>05-06-00</v>
      </c>
      <c r="L30" s="14" t="s">
        <v>105</v>
      </c>
    </row>
    <row r="31" spans="4:12" x14ac:dyDescent="0.35">
      <c r="D31" s="4" t="str">
        <f>+VLOOKUP(E31,Categoría[[Categoría]:[Codigo]],2,0)</f>
        <v>05</v>
      </c>
      <c r="E31" s="3" t="s">
        <v>37</v>
      </c>
      <c r="F31" s="5" t="s">
        <v>9</v>
      </c>
      <c r="G31" s="5" t="str">
        <f>+D31&amp;"-"&amp;F31</f>
        <v>05-07</v>
      </c>
      <c r="H31" s="3" t="s">
        <v>155</v>
      </c>
      <c r="I31" s="5" t="s">
        <v>18</v>
      </c>
      <c r="J31" s="3" t="s">
        <v>116</v>
      </c>
      <c r="K31" s="3" t="str">
        <f t="shared" si="0"/>
        <v>05-07-00</v>
      </c>
      <c r="L31" s="14" t="s">
        <v>116</v>
      </c>
    </row>
    <row r="32" spans="4:12" x14ac:dyDescent="0.35">
      <c r="D32" s="4" t="str">
        <f>+VLOOKUP(E32,Categoría[[Categoría]:[Codigo]],2,0)</f>
        <v>05</v>
      </c>
      <c r="E32" s="3" t="s">
        <v>37</v>
      </c>
      <c r="F32" s="5" t="s">
        <v>10</v>
      </c>
      <c r="G32" s="5" t="str">
        <f>+D32&amp;"-"&amp;F32</f>
        <v>05-08</v>
      </c>
      <c r="H32" s="3" t="s">
        <v>106</v>
      </c>
      <c r="I32" s="5" t="s">
        <v>18</v>
      </c>
      <c r="J32" s="3" t="s">
        <v>106</v>
      </c>
      <c r="K32" s="3" t="str">
        <f t="shared" si="0"/>
        <v>05-08-00</v>
      </c>
      <c r="L32" s="14" t="s">
        <v>106</v>
      </c>
    </row>
    <row r="33" spans="4:12" x14ac:dyDescent="0.35">
      <c r="D33" s="4" t="str">
        <f>+VLOOKUP(E33,Categoría[[Categoría]:[Codigo]],2,0)</f>
        <v>05</v>
      </c>
      <c r="E33" s="3" t="s">
        <v>37</v>
      </c>
      <c r="F33" s="5" t="s">
        <v>21</v>
      </c>
      <c r="G33" s="5" t="str">
        <f>+D33&amp;"-"&amp;F33</f>
        <v>05-09</v>
      </c>
      <c r="H33" s="3" t="s">
        <v>89</v>
      </c>
      <c r="I33" s="5" t="s">
        <v>18</v>
      </c>
      <c r="J33" s="3" t="s">
        <v>89</v>
      </c>
      <c r="K33" s="3" t="str">
        <f t="shared" si="0"/>
        <v>05-09-00</v>
      </c>
      <c r="L33" s="3" t="s">
        <v>89</v>
      </c>
    </row>
    <row r="34" spans="4:12" x14ac:dyDescent="0.35">
      <c r="D34" s="4" t="str">
        <f>+VLOOKUP(E34,Categoría[[Categoría]:[Codigo]],2,0)</f>
        <v>05</v>
      </c>
      <c r="E34" s="13" t="s">
        <v>37</v>
      </c>
      <c r="F34" s="5" t="s">
        <v>22</v>
      </c>
      <c r="G34" s="5" t="str">
        <f>+D34&amp;"-"&amp;F34</f>
        <v>05-10</v>
      </c>
      <c r="H34" s="3" t="s">
        <v>107</v>
      </c>
      <c r="I34" s="5" t="s">
        <v>18</v>
      </c>
      <c r="J34" s="12" t="s">
        <v>143</v>
      </c>
      <c r="K34" s="3" t="str">
        <f t="shared" si="0"/>
        <v>05-10-00</v>
      </c>
      <c r="L34" s="12" t="s">
        <v>143</v>
      </c>
    </row>
    <row r="35" spans="4:12" x14ac:dyDescent="0.35">
      <c r="D35" s="4" t="str">
        <f>+VLOOKUP(E35,Categoría[[Categoría]:[Codigo]],2,0)</f>
        <v>05</v>
      </c>
      <c r="E35" s="13" t="s">
        <v>37</v>
      </c>
      <c r="F35" s="5" t="s">
        <v>22</v>
      </c>
      <c r="G35" s="5" t="str">
        <f>+D35&amp;"-"&amp;F35</f>
        <v>05-10</v>
      </c>
      <c r="H35" s="3" t="s">
        <v>107</v>
      </c>
      <c r="I35" s="5" t="s">
        <v>3</v>
      </c>
      <c r="J35" s="12" t="s">
        <v>144</v>
      </c>
      <c r="K35" s="3" t="str">
        <f t="shared" si="0"/>
        <v>05-10-01</v>
      </c>
      <c r="L35" s="12" t="s">
        <v>144</v>
      </c>
    </row>
    <row r="36" spans="4:12" x14ac:dyDescent="0.35">
      <c r="D36" s="4" t="str">
        <f>+VLOOKUP(E36,Categoría[[Categoría]:[Codigo]],2,0)</f>
        <v>05</v>
      </c>
      <c r="E36" s="3" t="s">
        <v>37</v>
      </c>
      <c r="F36" s="5" t="s">
        <v>22</v>
      </c>
      <c r="G36" s="5" t="str">
        <f>+D36&amp;"-"&amp;F36</f>
        <v>05-10</v>
      </c>
      <c r="H36" s="3" t="s">
        <v>107</v>
      </c>
      <c r="I36" s="5" t="s">
        <v>4</v>
      </c>
      <c r="J36" s="3" t="s">
        <v>107</v>
      </c>
      <c r="K36" s="3" t="str">
        <f t="shared" si="0"/>
        <v>05-10-02</v>
      </c>
      <c r="L36" s="2" t="s">
        <v>107</v>
      </c>
    </row>
    <row r="37" spans="4:12" x14ac:dyDescent="0.35">
      <c r="D37" s="4" t="str">
        <f>+VLOOKUP(E37,Categoría[[Categoría]:[Codigo]],2,0)</f>
        <v>05</v>
      </c>
      <c r="E37" s="3" t="s">
        <v>37</v>
      </c>
      <c r="F37" s="5" t="s">
        <v>25</v>
      </c>
      <c r="G37" s="5" t="str">
        <f>+D37&amp;"-"&amp;F37</f>
        <v>05-11</v>
      </c>
      <c r="H37" s="3" t="s">
        <v>108</v>
      </c>
      <c r="I37" s="5" t="s">
        <v>18</v>
      </c>
      <c r="J37" s="3" t="s">
        <v>108</v>
      </c>
      <c r="K37" s="3" t="str">
        <f t="shared" si="0"/>
        <v>05-11-00</v>
      </c>
      <c r="L37" s="2" t="s">
        <v>108</v>
      </c>
    </row>
    <row r="38" spans="4:12" x14ac:dyDescent="0.35">
      <c r="D38" s="4" t="str">
        <f>+VLOOKUP(E38,Categoría[[Categoría]:[Codigo]],2,0)</f>
        <v>05</v>
      </c>
      <c r="E38" s="3" t="s">
        <v>37</v>
      </c>
      <c r="F38" s="5" t="s">
        <v>25</v>
      </c>
      <c r="G38" s="5" t="str">
        <f>+D38&amp;"-"&amp;F38</f>
        <v>05-11</v>
      </c>
      <c r="H38" s="3" t="s">
        <v>156</v>
      </c>
      <c r="I38" s="5" t="s">
        <v>3</v>
      </c>
      <c r="J38" s="3" t="s">
        <v>124</v>
      </c>
      <c r="K38" s="3" t="str">
        <f t="shared" si="0"/>
        <v>05-11-01</v>
      </c>
      <c r="L38" s="15" t="s">
        <v>124</v>
      </c>
    </row>
    <row r="39" spans="4:12" x14ac:dyDescent="0.35">
      <c r="D39" s="4" t="str">
        <f>+VLOOKUP(E39,Categoría[[Categoría]:[Codigo]],2,0)</f>
        <v>05</v>
      </c>
      <c r="E39" s="3" t="s">
        <v>37</v>
      </c>
      <c r="F39" s="5" t="s">
        <v>26</v>
      </c>
      <c r="G39" s="5" t="str">
        <f>+D39&amp;"-"&amp;F39</f>
        <v>05-12</v>
      </c>
      <c r="H39" s="3" t="s">
        <v>90</v>
      </c>
      <c r="I39" s="5" t="s">
        <v>18</v>
      </c>
      <c r="J39" s="3" t="s">
        <v>90</v>
      </c>
      <c r="K39" s="3" t="str">
        <f t="shared" si="0"/>
        <v>05-12-00</v>
      </c>
      <c r="L39" s="17" t="s">
        <v>90</v>
      </c>
    </row>
    <row r="40" spans="4:12" x14ac:dyDescent="0.35">
      <c r="D40" s="4" t="str">
        <f>+VLOOKUP(E40,Categoría[[Categoría]:[Codigo]],2,0)</f>
        <v>05</v>
      </c>
      <c r="E40" s="3" t="s">
        <v>37</v>
      </c>
      <c r="F40" s="5" t="s">
        <v>28</v>
      </c>
      <c r="G40" s="5" t="str">
        <f>+D40&amp;"-"&amp;F40</f>
        <v>05-13</v>
      </c>
      <c r="H40" s="3" t="s">
        <v>109</v>
      </c>
      <c r="I40" s="5" t="s">
        <v>18</v>
      </c>
      <c r="J40" s="3" t="s">
        <v>109</v>
      </c>
      <c r="K40" s="3" t="str">
        <f t="shared" si="0"/>
        <v>05-13-00</v>
      </c>
      <c r="L40" s="17" t="s">
        <v>109</v>
      </c>
    </row>
    <row r="41" spans="4:12" x14ac:dyDescent="0.35">
      <c r="D41" s="4" t="str">
        <f>+VLOOKUP(E41,Categoría[[Categoría]:[Codigo]],2,0)</f>
        <v>05</v>
      </c>
      <c r="E41" s="3" t="s">
        <v>37</v>
      </c>
      <c r="F41" s="5" t="s">
        <v>29</v>
      </c>
      <c r="G41" s="5" t="str">
        <f>+D41&amp;"-"&amp;F41</f>
        <v>05-14</v>
      </c>
      <c r="H41" s="3" t="s">
        <v>110</v>
      </c>
      <c r="I41" s="5" t="s">
        <v>18</v>
      </c>
      <c r="J41" s="3" t="s">
        <v>110</v>
      </c>
      <c r="K41" s="3" t="str">
        <f t="shared" si="0"/>
        <v>05-14-00</v>
      </c>
      <c r="L41" s="15" t="s">
        <v>110</v>
      </c>
    </row>
    <row r="42" spans="4:12" x14ac:dyDescent="0.35">
      <c r="D42" s="4" t="str">
        <f>+VLOOKUP(E42,Categoría[[Categoría]:[Codigo]],2,0)</f>
        <v>05</v>
      </c>
      <c r="E42" s="3" t="s">
        <v>37</v>
      </c>
      <c r="F42" s="5" t="s">
        <v>30</v>
      </c>
      <c r="G42" s="5" t="str">
        <f>+D42&amp;"-"&amp;F42</f>
        <v>05-15</v>
      </c>
      <c r="H42" s="3" t="s">
        <v>111</v>
      </c>
      <c r="I42" s="5" t="s">
        <v>18</v>
      </c>
      <c r="J42" s="3" t="s">
        <v>111</v>
      </c>
      <c r="K42" s="3" t="str">
        <f t="shared" si="0"/>
        <v>05-15-00</v>
      </c>
      <c r="L42" s="17" t="s">
        <v>111</v>
      </c>
    </row>
    <row r="43" spans="4:12" x14ac:dyDescent="0.35">
      <c r="D43" s="4" t="str">
        <f>+VLOOKUP(E43,Categoría[[Categoría]:[Codigo]],2,0)</f>
        <v>05</v>
      </c>
      <c r="E43" s="13" t="s">
        <v>37</v>
      </c>
      <c r="F43" s="5" t="s">
        <v>31</v>
      </c>
      <c r="G43" s="5" t="str">
        <f>+D43&amp;"-"&amp;F43</f>
        <v>05-16</v>
      </c>
      <c r="H43" s="3" t="s">
        <v>112</v>
      </c>
      <c r="I43" s="5" t="s">
        <v>18</v>
      </c>
      <c r="J43" s="3" t="s">
        <v>112</v>
      </c>
      <c r="K43" s="3" t="str">
        <f t="shared" si="0"/>
        <v>05-16-00</v>
      </c>
      <c r="L43" s="18" t="s">
        <v>145</v>
      </c>
    </row>
    <row r="44" spans="4:12" x14ac:dyDescent="0.35">
      <c r="D44" s="4" t="str">
        <f>+VLOOKUP(E44,Categoría[[Categoría]:[Codigo]],2,0)</f>
        <v>05</v>
      </c>
      <c r="E44" s="3" t="s">
        <v>37</v>
      </c>
      <c r="F44" s="5" t="s">
        <v>31</v>
      </c>
      <c r="G44" s="5" t="str">
        <f>+D44&amp;"-"&amp;F44</f>
        <v>05-16</v>
      </c>
      <c r="H44" s="3" t="s">
        <v>112</v>
      </c>
      <c r="I44" s="5" t="s">
        <v>18</v>
      </c>
      <c r="J44" s="3" t="s">
        <v>112</v>
      </c>
      <c r="K44" s="3" t="str">
        <f t="shared" si="0"/>
        <v>05-16-00</v>
      </c>
      <c r="L44" s="9" t="s">
        <v>112</v>
      </c>
    </row>
    <row r="45" spans="4:12" x14ac:dyDescent="0.35">
      <c r="D45" s="4" t="str">
        <f>+VLOOKUP(E45,Categoría[[Categoría]:[Codigo]],2,0)</f>
        <v>05</v>
      </c>
      <c r="E45" s="3" t="s">
        <v>37</v>
      </c>
      <c r="F45" s="5" t="s">
        <v>157</v>
      </c>
      <c r="G45" s="5" t="str">
        <f>+D45&amp;"-"&amp;F45</f>
        <v>05-17</v>
      </c>
      <c r="H45" s="3" t="s">
        <v>91</v>
      </c>
      <c r="I45" s="5" t="s">
        <v>18</v>
      </c>
      <c r="J45" s="3" t="s">
        <v>91</v>
      </c>
      <c r="K45" s="3" t="str">
        <f t="shared" si="0"/>
        <v>05-17-00</v>
      </c>
      <c r="L45" s="15" t="s">
        <v>91</v>
      </c>
    </row>
    <row r="46" spans="4:12" x14ac:dyDescent="0.35">
      <c r="D46" s="4" t="str">
        <f>+VLOOKUP(E46,Categoría[[Categoría]:[Codigo]],2,0)</f>
        <v>05</v>
      </c>
      <c r="E46" s="3" t="s">
        <v>37</v>
      </c>
      <c r="F46" s="5" t="s">
        <v>158</v>
      </c>
      <c r="G46" s="5" t="str">
        <f>+D46&amp;"-"&amp;F46</f>
        <v>05-18</v>
      </c>
      <c r="H46" s="3" t="s">
        <v>100</v>
      </c>
      <c r="I46" s="5" t="s">
        <v>18</v>
      </c>
      <c r="J46" s="3" t="s">
        <v>100</v>
      </c>
      <c r="K46" s="3" t="str">
        <f t="shared" si="0"/>
        <v>05-18-00</v>
      </c>
      <c r="L46" s="10" t="s">
        <v>100</v>
      </c>
    </row>
    <row r="47" spans="4:12" x14ac:dyDescent="0.35">
      <c r="D47" s="4" t="str">
        <f>+VLOOKUP(E47,Categoría[[Categoría]:[Codigo]],2,0)</f>
        <v>05</v>
      </c>
      <c r="E47" s="2" t="s">
        <v>37</v>
      </c>
      <c r="F47" s="5" t="s">
        <v>159</v>
      </c>
      <c r="G47" s="5" t="str">
        <f>+D47&amp;"-"&amp;F47</f>
        <v>05-19</v>
      </c>
      <c r="H47" s="3" t="s">
        <v>37</v>
      </c>
      <c r="I47" s="5" t="s">
        <v>18</v>
      </c>
      <c r="J47" s="3" t="s">
        <v>37</v>
      </c>
      <c r="K47" s="3" t="str">
        <f t="shared" si="0"/>
        <v>05-19-00</v>
      </c>
      <c r="L47" s="15" t="s">
        <v>40</v>
      </c>
    </row>
    <row r="48" spans="4:12" x14ac:dyDescent="0.35">
      <c r="D48" s="4" t="str">
        <f>+VLOOKUP(E48,Categoría[[Categoría]:[Codigo]],2,0)</f>
        <v>05</v>
      </c>
      <c r="E48" s="3" t="s">
        <v>37</v>
      </c>
      <c r="F48" s="5" t="s">
        <v>159</v>
      </c>
      <c r="G48" s="5" t="str">
        <f>+D48&amp;"-"&amp;F48</f>
        <v>05-19</v>
      </c>
      <c r="H48" s="3" t="s">
        <v>65</v>
      </c>
      <c r="I48" s="5" t="s">
        <v>18</v>
      </c>
      <c r="J48" s="3" t="s">
        <v>65</v>
      </c>
      <c r="K48" s="3" t="str">
        <f t="shared" si="0"/>
        <v>05-19-00</v>
      </c>
      <c r="L48" s="2" t="s">
        <v>65</v>
      </c>
    </row>
    <row r="49" spans="4:12" x14ac:dyDescent="0.35">
      <c r="D49" s="4" t="str">
        <f>+VLOOKUP(E49,Categoría[[Categoría]:[Codigo]],2,0)</f>
        <v>05</v>
      </c>
      <c r="E49" s="3" t="s">
        <v>37</v>
      </c>
      <c r="F49" s="5" t="s">
        <v>160</v>
      </c>
      <c r="G49" s="5" t="str">
        <f>+D49&amp;"-"&amp;F49</f>
        <v>05-20</v>
      </c>
      <c r="H49" s="3" t="s">
        <v>92</v>
      </c>
      <c r="I49" s="5" t="s">
        <v>18</v>
      </c>
      <c r="J49" s="3" t="s">
        <v>92</v>
      </c>
      <c r="K49" s="3" t="str">
        <f t="shared" si="0"/>
        <v>05-20-00</v>
      </c>
      <c r="L49" s="2" t="s">
        <v>92</v>
      </c>
    </row>
    <row r="50" spans="4:12" x14ac:dyDescent="0.35">
      <c r="D50" s="4" t="str">
        <f>+VLOOKUP(E50,Categoría[[Categoría]:[Codigo]],2,0)</f>
        <v>05</v>
      </c>
      <c r="E50" s="3" t="s">
        <v>37</v>
      </c>
      <c r="F50" s="5" t="s">
        <v>161</v>
      </c>
      <c r="G50" s="5" t="str">
        <f>+D50&amp;"-"&amp;F50</f>
        <v>05-21</v>
      </c>
      <c r="H50" s="3" t="s">
        <v>125</v>
      </c>
      <c r="I50" s="5" t="s">
        <v>18</v>
      </c>
      <c r="J50" s="3" t="s">
        <v>125</v>
      </c>
      <c r="K50" s="3" t="str">
        <f t="shared" si="0"/>
        <v>05-21-00</v>
      </c>
      <c r="L50" s="15" t="s">
        <v>125</v>
      </c>
    </row>
    <row r="51" spans="4:12" x14ac:dyDescent="0.35">
      <c r="D51" s="4" t="str">
        <f>+VLOOKUP(E51,Categoría[[Categoría]:[Codigo]],2,0)</f>
        <v>05</v>
      </c>
      <c r="E51" s="3" t="s">
        <v>37</v>
      </c>
      <c r="F51" s="5" t="s">
        <v>162</v>
      </c>
      <c r="G51" s="5" t="str">
        <f>+D51&amp;"-"&amp;F51</f>
        <v>05-22</v>
      </c>
      <c r="H51" s="3" t="s">
        <v>122</v>
      </c>
      <c r="I51" s="5" t="s">
        <v>18</v>
      </c>
      <c r="J51" s="3" t="s">
        <v>122</v>
      </c>
      <c r="K51" s="3" t="str">
        <f t="shared" si="0"/>
        <v>05-22-00</v>
      </c>
      <c r="L51" s="2" t="s">
        <v>122</v>
      </c>
    </row>
    <row r="52" spans="4:12" x14ac:dyDescent="0.35">
      <c r="D52" s="4" t="str">
        <f>+VLOOKUP(E52,Categoría[[Categoría]:[Codigo]],2,0)</f>
        <v>05</v>
      </c>
      <c r="E52" s="3" t="s">
        <v>37</v>
      </c>
      <c r="F52" s="5" t="s">
        <v>163</v>
      </c>
      <c r="G52" s="5" t="str">
        <f>+D52&amp;"-"&amp;F52</f>
        <v>05-23</v>
      </c>
      <c r="H52" s="3" t="s">
        <v>126</v>
      </c>
      <c r="I52" s="5" t="s">
        <v>18</v>
      </c>
      <c r="J52" s="3" t="s">
        <v>126</v>
      </c>
      <c r="K52" s="3" t="str">
        <f t="shared" si="0"/>
        <v>05-23-00</v>
      </c>
      <c r="L52" s="2" t="s">
        <v>126</v>
      </c>
    </row>
    <row r="53" spans="4:12" x14ac:dyDescent="0.35">
      <c r="D53" s="4" t="str">
        <f>+VLOOKUP(E53,Categoría[[Categoría]:[Codigo]],2,0)</f>
        <v>05</v>
      </c>
      <c r="E53" s="13" t="s">
        <v>37</v>
      </c>
      <c r="F53" s="5" t="s">
        <v>164</v>
      </c>
      <c r="G53" s="5" t="str">
        <f>+D53&amp;"-"&amp;F53</f>
        <v>05-24</v>
      </c>
      <c r="H53" s="13" t="s">
        <v>154</v>
      </c>
      <c r="I53" s="5" t="s">
        <v>18</v>
      </c>
      <c r="J53" s="13" t="s">
        <v>150</v>
      </c>
      <c r="K53" s="3" t="str">
        <f t="shared" si="0"/>
        <v>05-24-00</v>
      </c>
      <c r="L53" s="20" t="s">
        <v>150</v>
      </c>
    </row>
    <row r="54" spans="4:12" x14ac:dyDescent="0.35">
      <c r="D54" s="4" t="str">
        <f>+VLOOKUP(E54,Categoría[[Categoría]:[Codigo]],2,0)</f>
        <v>05</v>
      </c>
      <c r="E54" s="3" t="s">
        <v>37</v>
      </c>
      <c r="F54" s="5" t="s">
        <v>165</v>
      </c>
      <c r="G54" s="5" t="str">
        <f>+D54&amp;"-"&amp;F54</f>
        <v>05-25</v>
      </c>
      <c r="H54" s="3" t="s">
        <v>153</v>
      </c>
      <c r="I54" s="5" t="s">
        <v>18</v>
      </c>
      <c r="J54" s="3" t="s">
        <v>101</v>
      </c>
      <c r="K54" s="3" t="str">
        <f t="shared" si="0"/>
        <v>05-25-00</v>
      </c>
      <c r="L54" s="10" t="s">
        <v>101</v>
      </c>
    </row>
    <row r="55" spans="4:12" x14ac:dyDescent="0.35">
      <c r="D55" s="4" t="str">
        <f>+VLOOKUP(E55,Categoría[[Categoría]:[Codigo]],2,0)</f>
        <v>05</v>
      </c>
      <c r="E55" s="3" t="s">
        <v>37</v>
      </c>
      <c r="F55" s="5" t="s">
        <v>165</v>
      </c>
      <c r="G55" s="5" t="str">
        <f>+D55&amp;"-"&amp;F55</f>
        <v>05-25</v>
      </c>
      <c r="H55" s="3" t="s">
        <v>153</v>
      </c>
      <c r="I55" s="5" t="s">
        <v>3</v>
      </c>
      <c r="J55" s="3" t="s">
        <v>127</v>
      </c>
      <c r="K55" s="3" t="str">
        <f t="shared" si="0"/>
        <v>05-25-01</v>
      </c>
      <c r="L55" s="15" t="s">
        <v>127</v>
      </c>
    </row>
    <row r="56" spans="4:12" x14ac:dyDescent="0.35">
      <c r="D56" s="4" t="str">
        <f>+VLOOKUP(E56,Categoría[[Categoría]:[Codigo]],2,0)</f>
        <v>05</v>
      </c>
      <c r="E56" s="13" t="s">
        <v>37</v>
      </c>
      <c r="F56" s="5" t="s">
        <v>165</v>
      </c>
      <c r="G56" s="5" t="str">
        <f>+D56&amp;"-"&amp;F56</f>
        <v>05-25</v>
      </c>
      <c r="H56" s="3" t="s">
        <v>153</v>
      </c>
      <c r="I56" s="5" t="s">
        <v>18</v>
      </c>
      <c r="J56" s="3" t="s">
        <v>101</v>
      </c>
      <c r="K56" s="3" t="str">
        <f t="shared" si="0"/>
        <v>05-25-00</v>
      </c>
      <c r="L56" s="18" t="s">
        <v>146</v>
      </c>
    </row>
    <row r="57" spans="4:12" x14ac:dyDescent="0.35">
      <c r="D57" s="4" t="str">
        <f>+VLOOKUP(E57,Categoría[[Categoría]:[Codigo]],2,0)</f>
        <v>05</v>
      </c>
      <c r="E57" s="3" t="s">
        <v>37</v>
      </c>
      <c r="F57" s="5" t="s">
        <v>166</v>
      </c>
      <c r="G57" s="5" t="str">
        <f>+D57&amp;"-"&amp;F57</f>
        <v>05-26</v>
      </c>
      <c r="H57" s="3" t="s">
        <v>117</v>
      </c>
      <c r="I57" s="5" t="s">
        <v>18</v>
      </c>
      <c r="J57" s="3" t="s">
        <v>117</v>
      </c>
      <c r="K57" s="3" t="str">
        <f t="shared" si="0"/>
        <v>05-26-00</v>
      </c>
      <c r="L57" s="9" t="s">
        <v>117</v>
      </c>
    </row>
    <row r="58" spans="4:12" x14ac:dyDescent="0.35">
      <c r="D58" s="4" t="str">
        <f>+VLOOKUP(E58,Categoría[[Categoría]:[Codigo]],2,0)</f>
        <v>05</v>
      </c>
      <c r="E58" s="3" t="s">
        <v>37</v>
      </c>
      <c r="F58" s="5" t="s">
        <v>167</v>
      </c>
      <c r="G58" s="5" t="str">
        <f>+D58&amp;"-"&amp;F58</f>
        <v>05-27</v>
      </c>
      <c r="H58" s="3" t="s">
        <v>93</v>
      </c>
      <c r="I58" s="5" t="s">
        <v>18</v>
      </c>
      <c r="J58" s="3" t="s">
        <v>93</v>
      </c>
      <c r="K58" s="3" t="str">
        <f t="shared" si="0"/>
        <v>05-27-00</v>
      </c>
      <c r="L58" s="15" t="s">
        <v>93</v>
      </c>
    </row>
    <row r="59" spans="4:12" x14ac:dyDescent="0.35">
      <c r="D59" s="4" t="str">
        <f>+VLOOKUP(E59,Categoría[[Categoría]:[Codigo]],2,0)</f>
        <v>05</v>
      </c>
      <c r="E59" s="3" t="s">
        <v>37</v>
      </c>
      <c r="F59" s="5" t="s">
        <v>168</v>
      </c>
      <c r="G59" s="5" t="str">
        <f>+D59&amp;"-"&amp;F59</f>
        <v>05-28</v>
      </c>
      <c r="H59" s="3" t="s">
        <v>121</v>
      </c>
      <c r="I59" s="5" t="s">
        <v>18</v>
      </c>
      <c r="J59" s="3" t="s">
        <v>121</v>
      </c>
      <c r="K59" s="3" t="str">
        <f t="shared" si="0"/>
        <v>05-28-00</v>
      </c>
      <c r="L59" s="15" t="s">
        <v>121</v>
      </c>
    </row>
    <row r="60" spans="4:12" x14ac:dyDescent="0.35">
      <c r="D60" s="4" t="str">
        <f>+VLOOKUP(E60,Categoría[[Categoría]:[Codigo]],2,0)</f>
        <v>05</v>
      </c>
      <c r="E60" s="3" t="s">
        <v>37</v>
      </c>
      <c r="F60" s="5" t="s">
        <v>169</v>
      </c>
      <c r="G60" s="5" t="str">
        <f>+D60&amp;"-"&amp;F60</f>
        <v>05-29</v>
      </c>
      <c r="H60" s="3" t="s">
        <v>118</v>
      </c>
      <c r="I60" s="5" t="s">
        <v>18</v>
      </c>
      <c r="J60" s="3" t="s">
        <v>118</v>
      </c>
      <c r="K60" s="3" t="str">
        <f t="shared" si="0"/>
        <v>05-29-00</v>
      </c>
      <c r="L60" s="2" t="s">
        <v>118</v>
      </c>
    </row>
    <row r="61" spans="4:12" x14ac:dyDescent="0.35">
      <c r="D61" s="4" t="str">
        <f>+VLOOKUP(E61,Categoría[[Categoría]:[Codigo]],2,0)</f>
        <v>05</v>
      </c>
      <c r="E61" s="3" t="s">
        <v>37</v>
      </c>
      <c r="F61" s="5" t="s">
        <v>170</v>
      </c>
      <c r="G61" s="5" t="str">
        <f>+D61&amp;"-"&amp;F61</f>
        <v>05-30</v>
      </c>
      <c r="H61" s="3" t="s">
        <v>113</v>
      </c>
      <c r="I61" s="5" t="s">
        <v>18</v>
      </c>
      <c r="J61" s="3" t="s">
        <v>113</v>
      </c>
      <c r="K61" s="3" t="str">
        <f t="shared" si="0"/>
        <v>05-30-00</v>
      </c>
      <c r="L61" s="14" t="s">
        <v>113</v>
      </c>
    </row>
    <row r="62" spans="4:12" x14ac:dyDescent="0.35">
      <c r="D62" s="4" t="str">
        <f>+VLOOKUP(E62,Categoría[[Categoría]:[Codigo]],2,0)</f>
        <v>05</v>
      </c>
      <c r="E62" s="3" t="s">
        <v>37</v>
      </c>
      <c r="F62" s="5" t="s">
        <v>171</v>
      </c>
      <c r="G62" s="5" t="str">
        <f>+D62&amp;"-"&amp;F62</f>
        <v>05-31</v>
      </c>
      <c r="H62" s="3" t="s">
        <v>147</v>
      </c>
      <c r="I62" s="5" t="s">
        <v>18</v>
      </c>
      <c r="J62" s="3" t="s">
        <v>147</v>
      </c>
      <c r="K62" s="3" t="str">
        <f t="shared" si="0"/>
        <v>05-31-00</v>
      </c>
      <c r="L62" s="2" t="s">
        <v>95</v>
      </c>
    </row>
    <row r="63" spans="4:12" x14ac:dyDescent="0.35">
      <c r="D63" s="4" t="str">
        <f>+VLOOKUP(E63,Categoría[[Categoría]:[Codigo]],2,0)</f>
        <v>05</v>
      </c>
      <c r="E63" s="13" t="s">
        <v>37</v>
      </c>
      <c r="F63" s="5" t="s">
        <v>171</v>
      </c>
      <c r="G63" s="5" t="str">
        <f>+D63&amp;"-"&amp;F63</f>
        <v>05-31</v>
      </c>
      <c r="H63" s="13" t="s">
        <v>147</v>
      </c>
      <c r="I63" s="5" t="s">
        <v>18</v>
      </c>
      <c r="J63" s="13" t="s">
        <v>147</v>
      </c>
      <c r="K63" s="3" t="str">
        <f t="shared" si="0"/>
        <v>05-31-00</v>
      </c>
      <c r="L63" s="12" t="s">
        <v>147</v>
      </c>
    </row>
    <row r="64" spans="4:12" x14ac:dyDescent="0.35">
      <c r="D64" s="4" t="str">
        <f>+VLOOKUP(E64,Categoría[[Categoría]:[Codigo]],2,0)</f>
        <v>05</v>
      </c>
      <c r="E64" s="3" t="s">
        <v>37</v>
      </c>
      <c r="F64" s="5" t="s">
        <v>172</v>
      </c>
      <c r="G64" s="5" t="str">
        <f>+D64&amp;"-"&amp;F64</f>
        <v>05-32</v>
      </c>
      <c r="H64" s="3" t="s">
        <v>96</v>
      </c>
      <c r="I64" s="5" t="s">
        <v>18</v>
      </c>
      <c r="J64" s="3" t="s">
        <v>96</v>
      </c>
      <c r="K64" s="3" t="str">
        <f t="shared" si="0"/>
        <v>05-32-00</v>
      </c>
      <c r="L64" s="3" t="s">
        <v>96</v>
      </c>
    </row>
    <row r="65" spans="4:12" x14ac:dyDescent="0.35">
      <c r="D65" s="4" t="str">
        <f>+VLOOKUP(E65,Categoría[[Categoría]:[Codigo]],2,0)</f>
        <v>05</v>
      </c>
      <c r="E65" s="13" t="s">
        <v>37</v>
      </c>
      <c r="F65" s="5" t="s">
        <v>172</v>
      </c>
      <c r="G65" s="5" t="str">
        <f>+D65&amp;"-"&amp;F65</f>
        <v>05-32</v>
      </c>
      <c r="H65" s="13" t="s">
        <v>96</v>
      </c>
      <c r="I65" s="5" t="s">
        <v>3</v>
      </c>
      <c r="J65" s="13" t="s">
        <v>148</v>
      </c>
      <c r="K65" s="3" t="str">
        <f t="shared" si="0"/>
        <v>05-32-01</v>
      </c>
      <c r="L65" s="12" t="s">
        <v>148</v>
      </c>
    </row>
    <row r="66" spans="4:12" x14ac:dyDescent="0.35">
      <c r="D66" s="4" t="str">
        <f>+VLOOKUP(E66,Categoría[[Categoría]:[Codigo]],2,0)</f>
        <v>05</v>
      </c>
      <c r="E66" s="3" t="s">
        <v>37</v>
      </c>
      <c r="F66" s="5" t="s">
        <v>173</v>
      </c>
      <c r="G66" s="5" t="str">
        <f>+D66&amp;"-"&amp;F66</f>
        <v>05-33</v>
      </c>
      <c r="H66" s="3" t="s">
        <v>114</v>
      </c>
      <c r="I66" s="5" t="s">
        <v>18</v>
      </c>
      <c r="J66" s="3" t="s">
        <v>114</v>
      </c>
      <c r="K66" s="3" t="str">
        <f t="shared" si="0"/>
        <v>05-33-00</v>
      </c>
      <c r="L66" s="14" t="s">
        <v>114</v>
      </c>
    </row>
    <row r="67" spans="4:12" x14ac:dyDescent="0.35">
      <c r="D67" s="4" t="str">
        <f>+VLOOKUP(E67,Categoría[[Categoría]:[Codigo]],2,0)</f>
        <v>05</v>
      </c>
      <c r="E67" s="3" t="s">
        <v>37</v>
      </c>
      <c r="F67" s="5" t="s">
        <v>173</v>
      </c>
      <c r="G67" s="5" t="str">
        <f>+D67&amp;"-"&amp;F67</f>
        <v>05-33</v>
      </c>
      <c r="H67" s="3" t="s">
        <v>114</v>
      </c>
      <c r="I67" s="5" t="s">
        <v>3</v>
      </c>
      <c r="J67" s="3" t="s">
        <v>115</v>
      </c>
      <c r="K67" s="3" t="str">
        <f t="shared" si="0"/>
        <v>05-33-01</v>
      </c>
      <c r="L67" s="14" t="s">
        <v>115</v>
      </c>
    </row>
    <row r="68" spans="4:12" x14ac:dyDescent="0.35">
      <c r="D68" s="4" t="str">
        <f>+VLOOKUP(E68,Categoría[[Categoría]:[Codigo]],2,0)</f>
        <v>05</v>
      </c>
      <c r="E68" s="13" t="s">
        <v>37</v>
      </c>
      <c r="F68" s="5" t="s">
        <v>173</v>
      </c>
      <c r="G68" s="5" t="str">
        <f>+D68&amp;"-"&amp;F68</f>
        <v>05-33</v>
      </c>
      <c r="H68" s="13" t="s">
        <v>114</v>
      </c>
      <c r="I68" s="5" t="s">
        <v>4</v>
      </c>
      <c r="J68" s="13" t="s">
        <v>149</v>
      </c>
      <c r="K68" s="3" t="str">
        <f t="shared" ref="K68:K103" si="1">+G68&amp;"-"&amp;I68</f>
        <v>05-33-02</v>
      </c>
      <c r="L68" s="12" t="s">
        <v>149</v>
      </c>
    </row>
    <row r="69" spans="4:12" x14ac:dyDescent="0.35">
      <c r="D69" s="4" t="str">
        <f>+VLOOKUP(E69,Categoría[[Categoría]:[Codigo]],2,0)</f>
        <v>02</v>
      </c>
      <c r="E69" s="2" t="s">
        <v>34</v>
      </c>
      <c r="F69" s="3" t="s">
        <v>3</v>
      </c>
      <c r="G69" s="5" t="str">
        <f>+D69&amp;"-"&amp;F69</f>
        <v>02-01</v>
      </c>
      <c r="H69" s="3" t="s">
        <v>152</v>
      </c>
      <c r="I69" s="3" t="s">
        <v>18</v>
      </c>
      <c r="J69" s="3" t="s">
        <v>142</v>
      </c>
      <c r="K69" s="3" t="str">
        <f t="shared" si="1"/>
        <v>02-01-00</v>
      </c>
      <c r="L69" s="3" t="s">
        <v>142</v>
      </c>
    </row>
    <row r="70" spans="4:12" x14ac:dyDescent="0.35">
      <c r="D70" s="4" t="str">
        <f>+VLOOKUP(E70,Categoría[[Categoría]:[Codigo]],2,0)</f>
        <v>02</v>
      </c>
      <c r="E70" s="3" t="s">
        <v>34</v>
      </c>
      <c r="F70" s="5" t="s">
        <v>4</v>
      </c>
      <c r="G70" s="5" t="str">
        <f>+D70&amp;"-"&amp;F70</f>
        <v>02-02</v>
      </c>
      <c r="H70" s="3" t="s">
        <v>49</v>
      </c>
      <c r="I70" s="3" t="s">
        <v>18</v>
      </c>
      <c r="J70" s="3" t="s">
        <v>49</v>
      </c>
      <c r="K70" s="3" t="str">
        <f t="shared" si="1"/>
        <v>02-02-00</v>
      </c>
      <c r="L70" s="3" t="s">
        <v>84</v>
      </c>
    </row>
    <row r="71" spans="4:12" x14ac:dyDescent="0.35">
      <c r="D71" s="4" t="str">
        <f>+VLOOKUP(E71,Categoría[[Categoría]:[Codigo]],2,0)</f>
        <v>02</v>
      </c>
      <c r="E71" s="3" t="s">
        <v>34</v>
      </c>
      <c r="F71" s="5" t="s">
        <v>4</v>
      </c>
      <c r="G71" s="5" t="str">
        <f>+D71&amp;"-"&amp;F71</f>
        <v>02-02</v>
      </c>
      <c r="H71" s="3" t="s">
        <v>49</v>
      </c>
      <c r="I71" s="3" t="s">
        <v>18</v>
      </c>
      <c r="J71" s="3" t="s">
        <v>49</v>
      </c>
      <c r="K71" s="3" t="str">
        <f t="shared" si="1"/>
        <v>02-02-00</v>
      </c>
      <c r="L71" s="3" t="s">
        <v>49</v>
      </c>
    </row>
    <row r="72" spans="4:12" x14ac:dyDescent="0.35">
      <c r="D72" s="4" t="str">
        <f>+VLOOKUP(E72,Categoría[[Categoría]:[Codigo]],2,0)</f>
        <v>02</v>
      </c>
      <c r="E72" s="3" t="s">
        <v>34</v>
      </c>
      <c r="F72" s="5" t="s">
        <v>4</v>
      </c>
      <c r="G72" s="5" t="str">
        <f>+D72&amp;"-"&amp;F72</f>
        <v>02-02</v>
      </c>
      <c r="H72" s="3" t="s">
        <v>49</v>
      </c>
      <c r="I72" s="3" t="s">
        <v>3</v>
      </c>
      <c r="J72" s="3" t="s">
        <v>139</v>
      </c>
      <c r="K72" s="3" t="str">
        <f t="shared" si="1"/>
        <v>02-02-01</v>
      </c>
      <c r="L72" s="3" t="s">
        <v>139</v>
      </c>
    </row>
    <row r="73" spans="4:12" x14ac:dyDescent="0.35">
      <c r="D73" s="4" t="str">
        <f>+VLOOKUP(E73,Categoría[[Categoría]:[Codigo]],2,0)</f>
        <v>02</v>
      </c>
      <c r="E73" s="3" t="s">
        <v>34</v>
      </c>
      <c r="F73" s="5" t="s">
        <v>4</v>
      </c>
      <c r="G73" s="5" t="str">
        <f>+D73&amp;"-"&amp;F73</f>
        <v>02-02</v>
      </c>
      <c r="H73" s="3" t="s">
        <v>49</v>
      </c>
      <c r="I73" s="5" t="s">
        <v>4</v>
      </c>
      <c r="J73" s="3" t="s">
        <v>140</v>
      </c>
      <c r="K73" s="3" t="str">
        <f t="shared" si="1"/>
        <v>02-02-02</v>
      </c>
      <c r="L73" s="3" t="s">
        <v>140</v>
      </c>
    </row>
    <row r="74" spans="4:12" x14ac:dyDescent="0.35">
      <c r="D74" s="4" t="str">
        <f>+VLOOKUP(E74,Categoría[[Categoría]:[Codigo]],2,0)</f>
        <v>02</v>
      </c>
      <c r="E74" s="3" t="s">
        <v>34</v>
      </c>
      <c r="F74" s="5" t="s">
        <v>5</v>
      </c>
      <c r="G74" s="5" t="str">
        <f>+D74&amp;"-"&amp;F74</f>
        <v>02-03</v>
      </c>
      <c r="H74" s="3" t="s">
        <v>51</v>
      </c>
      <c r="I74" s="3" t="s">
        <v>18</v>
      </c>
      <c r="J74" s="3" t="s">
        <v>51</v>
      </c>
      <c r="K74" s="3" t="str">
        <f t="shared" si="1"/>
        <v>02-03-00</v>
      </c>
      <c r="L74" s="3" t="s">
        <v>51</v>
      </c>
    </row>
    <row r="75" spans="4:12" x14ac:dyDescent="0.35">
      <c r="D75" s="4" t="str">
        <f>+VLOOKUP(E75,Categoría[[Categoría]:[Codigo]],2,0)</f>
        <v>02</v>
      </c>
      <c r="E75" s="3" t="s">
        <v>34</v>
      </c>
      <c r="F75" s="5" t="s">
        <v>6</v>
      </c>
      <c r="G75" s="5" t="str">
        <f>+D75&amp;"-"&amp;F75</f>
        <v>02-04</v>
      </c>
      <c r="H75" s="3" t="s">
        <v>131</v>
      </c>
      <c r="I75" s="3" t="s">
        <v>18</v>
      </c>
      <c r="J75" s="3" t="s">
        <v>131</v>
      </c>
      <c r="K75" s="3" t="str">
        <f t="shared" si="1"/>
        <v>02-04-00</v>
      </c>
      <c r="L75" s="3" t="s">
        <v>131</v>
      </c>
    </row>
    <row r="76" spans="4:12" x14ac:dyDescent="0.35">
      <c r="D76" s="4" t="str">
        <f>+VLOOKUP(E76,Categoría[[Categoría]:[Codigo]],2,0)</f>
        <v>02</v>
      </c>
      <c r="E76" s="3" t="s">
        <v>34</v>
      </c>
      <c r="F76" s="5" t="s">
        <v>7</v>
      </c>
      <c r="G76" s="5" t="str">
        <f>+D76&amp;"-"&amp;F76</f>
        <v>02-05</v>
      </c>
      <c r="H76" s="3" t="s">
        <v>138</v>
      </c>
      <c r="I76" s="3" t="s">
        <v>18</v>
      </c>
      <c r="J76" s="3" t="s">
        <v>138</v>
      </c>
      <c r="K76" s="3" t="str">
        <f t="shared" si="1"/>
        <v>02-05-00</v>
      </c>
      <c r="L76" s="3" t="s">
        <v>138</v>
      </c>
    </row>
    <row r="77" spans="4:12" x14ac:dyDescent="0.35">
      <c r="D77" s="4" t="str">
        <f>+VLOOKUP(E77,Categoría[[Categoría]:[Codigo]],2,0)</f>
        <v>02</v>
      </c>
      <c r="E77" s="3" t="s">
        <v>34</v>
      </c>
      <c r="F77" s="5" t="s">
        <v>8</v>
      </c>
      <c r="G77" s="5" t="str">
        <f>+D77&amp;"-"&amp;F77</f>
        <v>02-06</v>
      </c>
      <c r="H77" s="3" t="s">
        <v>54</v>
      </c>
      <c r="I77" s="3" t="s">
        <v>18</v>
      </c>
      <c r="J77" s="3" t="s">
        <v>54</v>
      </c>
      <c r="K77" s="3" t="str">
        <f t="shared" si="1"/>
        <v>02-06-00</v>
      </c>
      <c r="L77" s="3" t="s">
        <v>74</v>
      </c>
    </row>
    <row r="78" spans="4:12" x14ac:dyDescent="0.35">
      <c r="D78" s="4" t="str">
        <f>+VLOOKUP(E78,Categoría[[Categoría]:[Codigo]],2,0)</f>
        <v>02</v>
      </c>
      <c r="E78" s="3" t="s">
        <v>34</v>
      </c>
      <c r="F78" s="5" t="s">
        <v>8</v>
      </c>
      <c r="G78" s="5" t="str">
        <f>+D78&amp;"-"&amp;F78</f>
        <v>02-06</v>
      </c>
      <c r="H78" s="3" t="s">
        <v>54</v>
      </c>
      <c r="I78" s="3" t="s">
        <v>18</v>
      </c>
      <c r="J78" s="3" t="s">
        <v>141</v>
      </c>
      <c r="K78" s="3" t="str">
        <f t="shared" si="1"/>
        <v>02-06-00</v>
      </c>
      <c r="L78" s="3" t="s">
        <v>141</v>
      </c>
    </row>
    <row r="79" spans="4:12" x14ac:dyDescent="0.35">
      <c r="D79" s="4" t="str">
        <f>+VLOOKUP(E79,Categoría[[Categoría]:[Codigo]],2,0)</f>
        <v>02</v>
      </c>
      <c r="E79" s="3" t="s">
        <v>34</v>
      </c>
      <c r="F79" s="5" t="s">
        <v>9</v>
      </c>
      <c r="G79" s="5" t="str">
        <f>+D79&amp;"-"&amp;F79</f>
        <v>02-07</v>
      </c>
      <c r="H79" s="3" t="s">
        <v>57</v>
      </c>
      <c r="I79" s="3" t="s">
        <v>18</v>
      </c>
      <c r="J79" s="3" t="s">
        <v>57</v>
      </c>
      <c r="K79" s="3" t="str">
        <f t="shared" si="1"/>
        <v>02-07-00</v>
      </c>
      <c r="L79" s="3" t="s">
        <v>72</v>
      </c>
    </row>
    <row r="80" spans="4:12" x14ac:dyDescent="0.35">
      <c r="D80" s="4" t="str">
        <f>+VLOOKUP(E80,Categoría[[Categoría]:[Codigo]],2,0)</f>
        <v>02</v>
      </c>
      <c r="E80" s="3" t="s">
        <v>34</v>
      </c>
      <c r="F80" s="5" t="s">
        <v>9</v>
      </c>
      <c r="G80" s="5" t="str">
        <f>+D80&amp;"-"&amp;F80</f>
        <v>02-07</v>
      </c>
      <c r="H80" s="3" t="s">
        <v>57</v>
      </c>
      <c r="I80" s="3" t="s">
        <v>18</v>
      </c>
      <c r="J80" s="3" t="s">
        <v>57</v>
      </c>
      <c r="K80" s="3" t="str">
        <f t="shared" si="1"/>
        <v>02-07-00</v>
      </c>
      <c r="L80" s="3" t="s">
        <v>57</v>
      </c>
    </row>
    <row r="81" spans="4:12" x14ac:dyDescent="0.35">
      <c r="D81" s="4" t="str">
        <f>+VLOOKUP(E81,Categoría[[Categoría]:[Codigo]],2,0)</f>
        <v>02</v>
      </c>
      <c r="E81" s="3" t="s">
        <v>34</v>
      </c>
      <c r="F81" s="5" t="s">
        <v>10</v>
      </c>
      <c r="G81" s="5" t="str">
        <f>+D81&amp;"-"&amp;F81</f>
        <v>02-08</v>
      </c>
      <c r="H81" s="3" t="s">
        <v>96</v>
      </c>
      <c r="I81" s="3" t="s">
        <v>18</v>
      </c>
      <c r="J81" s="3" t="s">
        <v>130</v>
      </c>
      <c r="K81" s="3" t="str">
        <f t="shared" si="1"/>
        <v>02-08-00</v>
      </c>
      <c r="L81" s="3" t="s">
        <v>130</v>
      </c>
    </row>
    <row r="82" spans="4:12" x14ac:dyDescent="0.35">
      <c r="D82" s="4" t="str">
        <f>+VLOOKUP(E82,Categoría[[Categoría]:[Codigo]],2,0)</f>
        <v>03</v>
      </c>
      <c r="E82" s="3" t="s">
        <v>35</v>
      </c>
      <c r="F82" s="5" t="s">
        <v>3</v>
      </c>
      <c r="G82" s="5" t="str">
        <f>+D82&amp;"-"&amp;F82</f>
        <v>03-01</v>
      </c>
      <c r="H82" s="3" t="s">
        <v>129</v>
      </c>
      <c r="I82" s="3" t="s">
        <v>18</v>
      </c>
      <c r="J82" s="3" t="s">
        <v>129</v>
      </c>
      <c r="K82" s="3" t="str">
        <f t="shared" si="1"/>
        <v>03-01-00</v>
      </c>
      <c r="L82" s="3" t="s">
        <v>129</v>
      </c>
    </row>
    <row r="83" spans="4:12" x14ac:dyDescent="0.35">
      <c r="D83" s="4" t="str">
        <f>+VLOOKUP(E83,Categoría[[Categoría]:[Codigo]],2,0)</f>
        <v>03</v>
      </c>
      <c r="E83" s="3" t="s">
        <v>35</v>
      </c>
      <c r="F83" s="5" t="s">
        <v>4</v>
      </c>
      <c r="G83" s="5" t="str">
        <f>+D83&amp;"-"&amp;F83</f>
        <v>03-02</v>
      </c>
      <c r="H83" s="3" t="s">
        <v>43</v>
      </c>
      <c r="I83" s="5" t="s">
        <v>3</v>
      </c>
      <c r="J83" s="3" t="s">
        <v>119</v>
      </c>
      <c r="K83" s="3" t="str">
        <f t="shared" si="1"/>
        <v>03-02-01</v>
      </c>
      <c r="L83" s="2" t="s">
        <v>119</v>
      </c>
    </row>
    <row r="84" spans="4:12" x14ac:dyDescent="0.35">
      <c r="D84" s="4" t="str">
        <f>+VLOOKUP(E84,Categoría[[Categoría]:[Codigo]],2,0)</f>
        <v>03</v>
      </c>
      <c r="E84" s="3" t="s">
        <v>35</v>
      </c>
      <c r="F84" s="5" t="s">
        <v>4</v>
      </c>
      <c r="G84" s="5" t="str">
        <f>+D84&amp;"-"&amp;F84</f>
        <v>03-02</v>
      </c>
      <c r="H84" s="3" t="s">
        <v>43</v>
      </c>
      <c r="I84" s="5" t="s">
        <v>4</v>
      </c>
      <c r="J84" s="3" t="s">
        <v>94</v>
      </c>
      <c r="K84" s="3" t="str">
        <f t="shared" si="1"/>
        <v>03-02-02</v>
      </c>
      <c r="L84" s="2" t="s">
        <v>94</v>
      </c>
    </row>
    <row r="85" spans="4:12" x14ac:dyDescent="0.35">
      <c r="D85" s="4" t="str">
        <f>+VLOOKUP(E85,Categoría[[Categoría]:[Codigo]],2,0)</f>
        <v>03</v>
      </c>
      <c r="E85" s="3" t="s">
        <v>35</v>
      </c>
      <c r="F85" s="5" t="s">
        <v>5</v>
      </c>
      <c r="G85" s="5" t="str">
        <f>+D85&amp;"-"&amp;F85</f>
        <v>03-03</v>
      </c>
      <c r="H85" s="3" t="s">
        <v>137</v>
      </c>
      <c r="I85" s="3" t="s">
        <v>18</v>
      </c>
      <c r="J85" s="3" t="s">
        <v>137</v>
      </c>
      <c r="K85" s="3" t="str">
        <f t="shared" si="1"/>
        <v>03-03-00</v>
      </c>
      <c r="L85" s="3" t="s">
        <v>137</v>
      </c>
    </row>
    <row r="86" spans="4:12" x14ac:dyDescent="0.35">
      <c r="D86" s="4" t="str">
        <f>+VLOOKUP(E86,Categoría[[Categoría]:[Codigo]],2,0)</f>
        <v>03</v>
      </c>
      <c r="E86" s="3" t="s">
        <v>35</v>
      </c>
      <c r="F86" s="5" t="s">
        <v>6</v>
      </c>
      <c r="G86" s="5" t="str">
        <f>+D86&amp;"-"&amp;F86</f>
        <v>03-04</v>
      </c>
      <c r="H86" s="3" t="s">
        <v>59</v>
      </c>
      <c r="I86" s="3" t="s">
        <v>18</v>
      </c>
      <c r="J86" s="3" t="s">
        <v>59</v>
      </c>
      <c r="K86" s="3" t="str">
        <f t="shared" si="1"/>
        <v>03-04-00</v>
      </c>
      <c r="L86" s="3" t="s">
        <v>69</v>
      </c>
    </row>
    <row r="87" spans="4:12" x14ac:dyDescent="0.35">
      <c r="D87" s="4" t="str">
        <f>+VLOOKUP(E87,Categoría[[Categoría]:[Codigo]],2,0)</f>
        <v>03</v>
      </c>
      <c r="E87" s="3" t="s">
        <v>35</v>
      </c>
      <c r="F87" s="5" t="s">
        <v>6</v>
      </c>
      <c r="G87" s="5" t="str">
        <f>+D87&amp;"-"&amp;F87</f>
        <v>03-04</v>
      </c>
      <c r="H87" s="3" t="s">
        <v>59</v>
      </c>
      <c r="I87" s="3" t="s">
        <v>18</v>
      </c>
      <c r="J87" s="3" t="s">
        <v>59</v>
      </c>
      <c r="K87" s="3" t="str">
        <f t="shared" si="1"/>
        <v>03-04-00</v>
      </c>
      <c r="L87" s="3" t="s">
        <v>59</v>
      </c>
    </row>
    <row r="88" spans="4:12" x14ac:dyDescent="0.35">
      <c r="D88" s="4" t="str">
        <f>+VLOOKUP(E88,Categoría[[Categoría]:[Codigo]],2,0)</f>
        <v>03</v>
      </c>
      <c r="E88" s="7" t="s">
        <v>35</v>
      </c>
      <c r="F88" s="3" t="s">
        <v>4</v>
      </c>
      <c r="G88" s="5" t="str">
        <f>+D88&amp;"-"&amp;F88</f>
        <v>03-02</v>
      </c>
      <c r="H88" s="3" t="s">
        <v>43</v>
      </c>
      <c r="I88" s="3" t="s">
        <v>18</v>
      </c>
      <c r="J88" s="3" t="s">
        <v>43</v>
      </c>
      <c r="K88" s="3" t="str">
        <f t="shared" si="1"/>
        <v>03-02-00</v>
      </c>
      <c r="L88" s="3" t="s">
        <v>63</v>
      </c>
    </row>
    <row r="89" spans="4:12" x14ac:dyDescent="0.35">
      <c r="D89" s="4" t="str">
        <f>+VLOOKUP(E89,Categoría[[Categoría]:[Codigo]],2,0)</f>
        <v>09</v>
      </c>
      <c r="E89" s="3" t="s">
        <v>0</v>
      </c>
      <c r="F89" s="5" t="s">
        <v>3</v>
      </c>
      <c r="G89" s="5" t="str">
        <f>+D89&amp;"-"&amp;F89</f>
        <v>09-01</v>
      </c>
      <c r="H89" s="3" t="s">
        <v>0</v>
      </c>
      <c r="I89" s="3" t="s">
        <v>18</v>
      </c>
      <c r="J89" s="3" t="s">
        <v>0</v>
      </c>
      <c r="K89" s="3" t="str">
        <f t="shared" si="1"/>
        <v>09-01-00</v>
      </c>
      <c r="L89" s="3" t="s">
        <v>58</v>
      </c>
    </row>
    <row r="90" spans="4:12" x14ac:dyDescent="0.35">
      <c r="D90" s="4" t="str">
        <f>+VLOOKUP(E90,Categoría[[Categoría]:[Codigo]],2,0)</f>
        <v>07</v>
      </c>
      <c r="E90" s="3" t="s">
        <v>53</v>
      </c>
      <c r="F90" s="5" t="s">
        <v>3</v>
      </c>
      <c r="G90" s="5" t="str">
        <f>+D90&amp;"-"&amp;F90</f>
        <v>07-01</v>
      </c>
      <c r="H90" s="3" t="s">
        <v>53</v>
      </c>
      <c r="I90" s="3" t="s">
        <v>18</v>
      </c>
      <c r="J90" s="3" t="s">
        <v>53</v>
      </c>
      <c r="K90" s="3" t="str">
        <f t="shared" si="1"/>
        <v>07-01-00</v>
      </c>
      <c r="L90" s="3" t="s">
        <v>87</v>
      </c>
    </row>
    <row r="91" spans="4:12" x14ac:dyDescent="0.35">
      <c r="D91" s="4" t="str">
        <f>+VLOOKUP(E91,Categoría[[Categoría]:[Codigo]],2,0)</f>
        <v>08</v>
      </c>
      <c r="E91" s="3" t="s">
        <v>75</v>
      </c>
      <c r="F91" s="5" t="s">
        <v>3</v>
      </c>
      <c r="G91" s="5" t="str">
        <f>+D91&amp;"-"&amp;F91</f>
        <v>08-01</v>
      </c>
      <c r="H91" s="3" t="s">
        <v>75</v>
      </c>
      <c r="I91" s="3" t="s">
        <v>18</v>
      </c>
      <c r="J91" s="3" t="s">
        <v>86</v>
      </c>
      <c r="K91" s="3" t="str">
        <f t="shared" si="1"/>
        <v>08-01-00</v>
      </c>
      <c r="L91" s="3" t="s">
        <v>85</v>
      </c>
    </row>
    <row r="92" spans="4:12" x14ac:dyDescent="0.35">
      <c r="D92" s="4" t="str">
        <f>+VLOOKUP(E92,Categoría[[Categoría]:[Codigo]],2,0)</f>
        <v>08</v>
      </c>
      <c r="E92" s="3" t="s">
        <v>75</v>
      </c>
      <c r="F92" s="5" t="s">
        <v>3</v>
      </c>
      <c r="G92" s="5" t="str">
        <f>+D92&amp;"-"&amp;F92</f>
        <v>08-01</v>
      </c>
      <c r="H92" s="3" t="s">
        <v>75</v>
      </c>
      <c r="I92" s="5" t="s">
        <v>3</v>
      </c>
      <c r="J92" s="3" t="s">
        <v>80</v>
      </c>
      <c r="K92" s="3" t="str">
        <f t="shared" si="1"/>
        <v>08-01-01</v>
      </c>
      <c r="L92" s="3" t="s">
        <v>79</v>
      </c>
    </row>
    <row r="93" spans="4:12" x14ac:dyDescent="0.35">
      <c r="D93" s="4" t="str">
        <f>+VLOOKUP(E93,Categoría[[Categoría]:[Codigo]],2,0)</f>
        <v>08</v>
      </c>
      <c r="E93" s="3" t="s">
        <v>75</v>
      </c>
      <c r="F93" s="5" t="s">
        <v>3</v>
      </c>
      <c r="G93" s="5" t="str">
        <f>+D93&amp;"-"&amp;F93</f>
        <v>08-01</v>
      </c>
      <c r="H93" s="3" t="s">
        <v>75</v>
      </c>
      <c r="I93" s="5" t="s">
        <v>4</v>
      </c>
      <c r="J93" s="3" t="s">
        <v>78</v>
      </c>
      <c r="K93" s="3" t="str">
        <f t="shared" si="1"/>
        <v>08-01-02</v>
      </c>
      <c r="L93" s="3" t="s">
        <v>77</v>
      </c>
    </row>
    <row r="94" spans="4:12" x14ac:dyDescent="0.35">
      <c r="D94" s="4" t="str">
        <f>+VLOOKUP(E94,Categoría[[Categoría]:[Codigo]],2,0)</f>
        <v>08</v>
      </c>
      <c r="E94" s="3" t="s">
        <v>75</v>
      </c>
      <c r="F94" s="5" t="s">
        <v>3</v>
      </c>
      <c r="G94" s="5" t="str">
        <f>+D94&amp;"-"&amp;F94</f>
        <v>08-01</v>
      </c>
      <c r="H94" s="3" t="s">
        <v>75</v>
      </c>
      <c r="I94" s="5" t="s">
        <v>5</v>
      </c>
      <c r="J94" s="3" t="s">
        <v>56</v>
      </c>
      <c r="K94" s="3" t="str">
        <f t="shared" si="1"/>
        <v>08-01-03</v>
      </c>
      <c r="L94" s="3" t="s">
        <v>73</v>
      </c>
    </row>
    <row r="95" spans="4:12" x14ac:dyDescent="0.35">
      <c r="D95" s="4" t="str">
        <f>+VLOOKUP(E95,Categoría[[Categoría]:[Codigo]],2,0)</f>
        <v>08</v>
      </c>
      <c r="E95" s="3" t="s">
        <v>75</v>
      </c>
      <c r="F95" s="5" t="s">
        <v>3</v>
      </c>
      <c r="G95" s="5" t="str">
        <f>+D95&amp;"-"&amp;F95</f>
        <v>08-01</v>
      </c>
      <c r="H95" s="3" t="s">
        <v>75</v>
      </c>
      <c r="I95" s="5" t="s">
        <v>6</v>
      </c>
      <c r="J95" s="3" t="s">
        <v>151</v>
      </c>
      <c r="K95" s="3" t="str">
        <f t="shared" si="1"/>
        <v>08-01-04</v>
      </c>
      <c r="L95" s="3" t="s">
        <v>128</v>
      </c>
    </row>
    <row r="96" spans="4:12" x14ac:dyDescent="0.35">
      <c r="D96" s="4" t="str">
        <f>+VLOOKUP(E96,Categoría[[Categoría]:[Codigo]],2,0)</f>
        <v>08</v>
      </c>
      <c r="E96" s="3" t="s">
        <v>75</v>
      </c>
      <c r="F96" s="5" t="s">
        <v>3</v>
      </c>
      <c r="G96" s="5" t="str">
        <f>+D96&amp;"-"&amp;F96</f>
        <v>08-01</v>
      </c>
      <c r="H96" s="3" t="s">
        <v>88</v>
      </c>
      <c r="I96" s="5" t="s">
        <v>7</v>
      </c>
      <c r="J96" s="3" t="s">
        <v>55</v>
      </c>
      <c r="K96" s="3" t="str">
        <f t="shared" si="1"/>
        <v>08-01-05</v>
      </c>
      <c r="L96" s="3" t="s">
        <v>55</v>
      </c>
    </row>
    <row r="97" spans="4:12" x14ac:dyDescent="0.35">
      <c r="D97" s="4" t="str">
        <f>+VLOOKUP(E97,Categoría[[Categoría]:[Codigo]],2,0)</f>
        <v>04</v>
      </c>
      <c r="E97" s="19" t="s">
        <v>36</v>
      </c>
      <c r="F97" s="5" t="s">
        <v>3</v>
      </c>
      <c r="G97" s="5" t="str">
        <f>+D97&amp;"-"&amp;F97</f>
        <v>04-01</v>
      </c>
      <c r="H97" s="3" t="s">
        <v>48</v>
      </c>
      <c r="I97" s="3" t="s">
        <v>18</v>
      </c>
      <c r="J97" s="3" t="s">
        <v>48</v>
      </c>
      <c r="K97" s="3" t="str">
        <f t="shared" si="1"/>
        <v>04-01-00</v>
      </c>
      <c r="L97" s="3" t="s">
        <v>81</v>
      </c>
    </row>
    <row r="98" spans="4:12" x14ac:dyDescent="0.35">
      <c r="D98" s="4" t="str">
        <f>+VLOOKUP(E98,Categoría[[Categoría]:[Codigo]],2,0)</f>
        <v>04</v>
      </c>
      <c r="E98" s="3" t="s">
        <v>36</v>
      </c>
      <c r="F98" s="5" t="s">
        <v>3</v>
      </c>
      <c r="G98" s="5" t="str">
        <f>+D98&amp;"-"&amp;F98</f>
        <v>04-01</v>
      </c>
      <c r="H98" s="3" t="s">
        <v>48</v>
      </c>
      <c r="I98" s="3" t="s">
        <v>18</v>
      </c>
      <c r="J98" s="3" t="s">
        <v>48</v>
      </c>
      <c r="K98" s="3" t="str">
        <f t="shared" si="1"/>
        <v>04-01-00</v>
      </c>
      <c r="L98" s="2" t="s">
        <v>123</v>
      </c>
    </row>
    <row r="99" spans="4:12" x14ac:dyDescent="0.35">
      <c r="D99" s="4" t="str">
        <f>+VLOOKUP(E99,Categoría[[Categoría]:[Codigo]],2,0)</f>
        <v>04</v>
      </c>
      <c r="E99" s="3" t="s">
        <v>36</v>
      </c>
      <c r="F99" s="5" t="s">
        <v>4</v>
      </c>
      <c r="G99" s="5" t="str">
        <f>+D99&amp;"-"&amp;F99</f>
        <v>04-02</v>
      </c>
      <c r="H99" s="3" t="s">
        <v>120</v>
      </c>
      <c r="I99" s="3" t="s">
        <v>18</v>
      </c>
      <c r="J99" s="3" t="s">
        <v>120</v>
      </c>
      <c r="K99" s="3" t="str">
        <f t="shared" si="1"/>
        <v>04-02-00</v>
      </c>
      <c r="L99" s="2" t="s">
        <v>120</v>
      </c>
    </row>
    <row r="100" spans="4:12" s="8" customFormat="1" x14ac:dyDescent="0.35">
      <c r="D100" s="4" t="str">
        <f>+VLOOKUP(E100,Categoría[[Categoría]:[Codigo]],2,0)</f>
        <v>04</v>
      </c>
      <c r="E100" s="3" t="s">
        <v>36</v>
      </c>
      <c r="F100" s="5" t="s">
        <v>5</v>
      </c>
      <c r="G100" s="5" t="str">
        <f>+D100&amp;"-"&amp;F100</f>
        <v>04-03</v>
      </c>
      <c r="H100" s="3" t="s">
        <v>52</v>
      </c>
      <c r="I100" s="3" t="s">
        <v>18</v>
      </c>
      <c r="J100" s="3" t="s">
        <v>52</v>
      </c>
      <c r="K100" s="3" t="str">
        <f t="shared" si="1"/>
        <v>04-03-00</v>
      </c>
      <c r="L100" s="14" t="s">
        <v>52</v>
      </c>
    </row>
    <row r="101" spans="4:12" s="8" customFormat="1" x14ac:dyDescent="0.35">
      <c r="D101" s="4" t="str">
        <f>+VLOOKUP(E101,Categoría[[Categoría]:[Codigo]],2,0)</f>
        <v>04</v>
      </c>
      <c r="E101" s="3" t="s">
        <v>36</v>
      </c>
      <c r="F101" s="5" t="s">
        <v>6</v>
      </c>
      <c r="G101" s="5" t="str">
        <f>+D101&amp;"-"&amp;F101</f>
        <v>04-04</v>
      </c>
      <c r="H101" s="3" t="s">
        <v>60</v>
      </c>
      <c r="I101" s="3" t="s">
        <v>18</v>
      </c>
      <c r="J101" s="3" t="s">
        <v>60</v>
      </c>
      <c r="K101" s="3" t="str">
        <f t="shared" si="1"/>
        <v>04-04-00</v>
      </c>
      <c r="L101" s="3" t="s">
        <v>68</v>
      </c>
    </row>
    <row r="102" spans="4:12" s="8" customFormat="1" x14ac:dyDescent="0.35">
      <c r="D102" s="4" t="str">
        <f>+VLOOKUP(E102,Categoría[[Categoría]:[Codigo]],2,0)</f>
        <v>04</v>
      </c>
      <c r="E102" t="s">
        <v>36</v>
      </c>
      <c r="F102" s="5" t="s">
        <v>5</v>
      </c>
      <c r="G102" s="5" t="str">
        <f>+D102&amp;"-"&amp;F102</f>
        <v>04-03</v>
      </c>
      <c r="H102" s="3" t="s">
        <v>52</v>
      </c>
      <c r="I102" s="5" t="s">
        <v>18</v>
      </c>
      <c r="J102" s="3" t="s">
        <v>52</v>
      </c>
      <c r="K102" s="3" t="str">
        <f t="shared" si="1"/>
        <v>04-03-00</v>
      </c>
      <c r="L102" s="3" t="s">
        <v>70</v>
      </c>
    </row>
    <row r="103" spans="4:12" s="8" customFormat="1" x14ac:dyDescent="0.35">
      <c r="D103" s="4" t="str">
        <f>+VLOOKUP(E103,Categoría[[Categoría]:[Codigo]],2,0)</f>
        <v>04</v>
      </c>
      <c r="E103" s="3" t="s">
        <v>36</v>
      </c>
      <c r="F103" s="5" t="s">
        <v>7</v>
      </c>
      <c r="G103" s="5" t="str">
        <f>+D103&amp;"-"&amp;F103</f>
        <v>04-05</v>
      </c>
      <c r="H103" s="3" t="s">
        <v>97</v>
      </c>
      <c r="I103" s="5" t="s">
        <v>18</v>
      </c>
      <c r="J103" s="3" t="s">
        <v>97</v>
      </c>
      <c r="K103" s="3" t="str">
        <f t="shared" si="1"/>
        <v>04-05-00</v>
      </c>
      <c r="L103" s="16" t="s">
        <v>97</v>
      </c>
    </row>
    <row r="104" spans="4:12" x14ac:dyDescent="0.35">
      <c r="D104" s="3"/>
      <c r="E104" s="3"/>
      <c r="F104" s="3"/>
      <c r="G104" s="3"/>
      <c r="H104" s="3"/>
      <c r="I104" s="3"/>
      <c r="J104" s="3"/>
      <c r="K104" s="3"/>
      <c r="L104" s="11" t="s">
        <v>1</v>
      </c>
    </row>
  </sheetData>
  <phoneticPr fontId="1" type="noConversion"/>
  <conditionalFormatting sqref="H8">
    <cfRule type="duplicateValues" dxfId="28" priority="46"/>
  </conditionalFormatting>
  <conditionalFormatting sqref="J8">
    <cfRule type="duplicateValues" dxfId="27" priority="45"/>
  </conditionalFormatting>
  <conditionalFormatting sqref="L1:L1048576">
    <cfRule type="duplicateValues" dxfId="26" priority="44"/>
  </conditionalFormatting>
  <conditionalFormatting sqref="L3:L10">
    <cfRule type="duplicateValues" dxfId="25" priority="243"/>
  </conditionalFormatting>
  <conditionalFormatting sqref="J10">
    <cfRule type="duplicateValues" dxfId="24" priority="25"/>
  </conditionalFormatting>
  <conditionalFormatting sqref="J10">
    <cfRule type="duplicateValues" dxfId="23" priority="26"/>
  </conditionalFormatting>
  <conditionalFormatting sqref="H10">
    <cfRule type="duplicateValues" dxfId="22" priority="23"/>
  </conditionalFormatting>
  <conditionalFormatting sqref="H10">
    <cfRule type="duplicateValues" dxfId="21" priority="24"/>
  </conditionalFormatting>
  <conditionalFormatting sqref="J11">
    <cfRule type="duplicateValues" dxfId="20" priority="22"/>
  </conditionalFormatting>
  <conditionalFormatting sqref="H11">
    <cfRule type="duplicateValues" dxfId="19" priority="21"/>
  </conditionalFormatting>
  <conditionalFormatting sqref="J12">
    <cfRule type="duplicateValues" dxfId="18" priority="20"/>
  </conditionalFormatting>
  <conditionalFormatting sqref="H12">
    <cfRule type="duplicateValues" dxfId="17" priority="19"/>
  </conditionalFormatting>
  <conditionalFormatting sqref="J13">
    <cfRule type="duplicateValues" dxfId="16" priority="18"/>
  </conditionalFormatting>
  <conditionalFormatting sqref="H13">
    <cfRule type="duplicateValues" dxfId="15" priority="17"/>
  </conditionalFormatting>
  <conditionalFormatting sqref="J20">
    <cfRule type="duplicateValues" dxfId="14" priority="16"/>
  </conditionalFormatting>
  <conditionalFormatting sqref="H20">
    <cfRule type="duplicateValues" dxfId="13" priority="15"/>
  </conditionalFormatting>
  <conditionalFormatting sqref="J14">
    <cfRule type="duplicateValues" dxfId="12" priority="14"/>
  </conditionalFormatting>
  <conditionalFormatting sqref="H14">
    <cfRule type="duplicateValues" dxfId="11" priority="13"/>
  </conditionalFormatting>
  <conditionalFormatting sqref="J15">
    <cfRule type="duplicateValues" dxfId="10" priority="12"/>
  </conditionalFormatting>
  <conditionalFormatting sqref="H15">
    <cfRule type="duplicateValues" dxfId="9" priority="11"/>
  </conditionalFormatting>
  <conditionalFormatting sqref="J29:J69">
    <cfRule type="duplicateValues" dxfId="8" priority="10"/>
  </conditionalFormatting>
  <conditionalFormatting sqref="H29:H69">
    <cfRule type="duplicateValues" dxfId="7" priority="9"/>
  </conditionalFormatting>
  <conditionalFormatting sqref="E29:E69">
    <cfRule type="duplicateValues" dxfId="6" priority="7"/>
  </conditionalFormatting>
  <conditionalFormatting sqref="H83:H90">
    <cfRule type="duplicateValues" dxfId="5" priority="6"/>
  </conditionalFormatting>
  <conditionalFormatting sqref="J83:J88">
    <cfRule type="duplicateValues" dxfId="4" priority="5"/>
  </conditionalFormatting>
  <conditionalFormatting sqref="J89:J90">
    <cfRule type="duplicateValues" dxfId="3" priority="4"/>
  </conditionalFormatting>
  <conditionalFormatting sqref="J96:J98">
    <cfRule type="duplicateValues" dxfId="2" priority="3"/>
  </conditionalFormatting>
  <conditionalFormatting sqref="H70">
    <cfRule type="duplicateValues" dxfId="1" priority="2"/>
  </conditionalFormatting>
  <conditionalFormatting sqref="J70">
    <cfRule type="duplicateValues" dxfId="0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84A3-D00B-4DD2-9E82-284BC94A4EE0}">
  <dimension ref="B2:C3"/>
  <sheetViews>
    <sheetView workbookViewId="0">
      <selection activeCell="C4" sqref="C4"/>
    </sheetView>
  </sheetViews>
  <sheetFormatPr baseColWidth="10" defaultRowHeight="14.5" x14ac:dyDescent="0.35"/>
  <cols>
    <col min="2" max="2" width="21.6328125" customWidth="1"/>
    <col min="3" max="3" width="80" customWidth="1"/>
  </cols>
  <sheetData>
    <row r="2" spans="2:3" x14ac:dyDescent="0.35">
      <c r="B2" t="s">
        <v>19</v>
      </c>
      <c r="C2" t="s">
        <v>23</v>
      </c>
    </row>
    <row r="3" spans="2:3" x14ac:dyDescent="0.35">
      <c r="B3" t="s">
        <v>2</v>
      </c>
      <c r="C3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Glosario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clauduarte r</cp:lastModifiedBy>
  <dcterms:created xsi:type="dcterms:W3CDTF">2020-11-26T13:55:30Z</dcterms:created>
  <dcterms:modified xsi:type="dcterms:W3CDTF">2020-12-03T01:49:29Z</dcterms:modified>
</cp:coreProperties>
</file>