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ERCIO\"/>
    </mc:Choice>
  </mc:AlternateContent>
  <xr:revisionPtr revIDLastSave="0" documentId="13_ncr:1_{C34772CB-7F53-449A-8C48-959E6227F525}" xr6:coauthVersionLast="46" xr6:coauthVersionMax="46" xr10:uidLastSave="{00000000-0000-0000-0000-000000000000}"/>
  <bookViews>
    <workbookView xWindow="1695" yWindow="2820" windowWidth="15375" windowHeight="7875" xr2:uid="{123A68E7-97DC-4E40-A1B3-865077EA2EC9}"/>
  </bookViews>
  <sheets>
    <sheet name="mes a mes" sheetId="2" r:id="rId1"/>
    <sheet name="Consolid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20" i="2"/>
  <c r="F21" i="2"/>
  <c r="F22" i="2"/>
  <c r="F23" i="2"/>
  <c r="F24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1" i="2"/>
  <c r="F42" i="2"/>
  <c r="F43" i="2"/>
  <c r="F44" i="2"/>
  <c r="F45" i="2"/>
  <c r="F46" i="2"/>
  <c r="F47" i="2"/>
  <c r="F48" i="2"/>
  <c r="F49" i="2"/>
  <c r="F50" i="2"/>
  <c r="F51" i="2"/>
  <c r="F52" i="2"/>
  <c r="F54" i="2"/>
  <c r="F55" i="2"/>
  <c r="F56" i="2"/>
  <c r="F57" i="2"/>
  <c r="F58" i="2"/>
  <c r="F59" i="2"/>
  <c r="F60" i="2"/>
  <c r="F61" i="2"/>
  <c r="F62" i="2"/>
  <c r="F63" i="2"/>
  <c r="F64" i="2"/>
  <c r="F65" i="2"/>
  <c r="F67" i="2"/>
  <c r="F68" i="2"/>
  <c r="F69" i="2"/>
  <c r="F70" i="2"/>
  <c r="F71" i="2"/>
  <c r="F72" i="2"/>
  <c r="F73" i="2"/>
  <c r="F74" i="2"/>
  <c r="F75" i="2"/>
  <c r="F76" i="2"/>
  <c r="F77" i="2"/>
  <c r="F78" i="2"/>
  <c r="F80" i="2"/>
  <c r="F81" i="2"/>
  <c r="F82" i="2"/>
  <c r="F83" i="2"/>
  <c r="F84" i="2"/>
  <c r="F85" i="2"/>
  <c r="F86" i="2"/>
  <c r="F87" i="2"/>
  <c r="F88" i="2"/>
  <c r="F89" i="2"/>
  <c r="F90" i="2"/>
  <c r="F91" i="2"/>
  <c r="F93" i="2"/>
  <c r="F94" i="2"/>
  <c r="F95" i="2"/>
  <c r="F96" i="2"/>
  <c r="F97" i="2"/>
  <c r="F98" i="2"/>
  <c r="F99" i="2"/>
  <c r="F100" i="2"/>
  <c r="F101" i="2"/>
  <c r="F102" i="2"/>
  <c r="F103" i="2"/>
  <c r="F104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3" i="2"/>
  <c r="F4" i="2"/>
  <c r="F5" i="2"/>
  <c r="F6" i="2"/>
  <c r="F7" i="2"/>
  <c r="F8" i="2"/>
  <c r="F9" i="2"/>
  <c r="F10" i="2"/>
  <c r="F11" i="2"/>
  <c r="F12" i="2"/>
  <c r="F13" i="2"/>
  <c r="J157" i="2"/>
  <c r="F157" i="2" s="1"/>
  <c r="D157" i="2"/>
  <c r="J144" i="2"/>
  <c r="D144" i="2"/>
  <c r="F144" i="2" s="1"/>
  <c r="J131" i="2"/>
  <c r="D131" i="2"/>
  <c r="J118" i="2"/>
  <c r="D118" i="2"/>
  <c r="F118" i="2" s="1"/>
  <c r="J105" i="2"/>
  <c r="F105" i="2" s="1"/>
  <c r="D105" i="2"/>
  <c r="D92" i="2"/>
  <c r="J92" i="2"/>
  <c r="F92" i="2" s="1"/>
  <c r="J79" i="2"/>
  <c r="D79" i="2"/>
  <c r="J66" i="2"/>
  <c r="D66" i="2"/>
  <c r="F66" i="2" s="1"/>
  <c r="J53" i="2"/>
  <c r="F53" i="2" s="1"/>
  <c r="D53" i="2"/>
  <c r="J40" i="2"/>
  <c r="D40" i="2"/>
  <c r="F40" i="2" s="1"/>
  <c r="J27" i="2"/>
  <c r="F27" i="2" s="1"/>
  <c r="D27" i="2"/>
  <c r="J14" i="2"/>
  <c r="D14" i="2"/>
  <c r="F14" i="2" s="1"/>
  <c r="F2" i="2"/>
  <c r="F79" i="2" l="1"/>
  <c r="F131" i="2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<sst xmlns="http://schemas.openxmlformats.org/spreadsheetml/2006/main" count="664" uniqueCount="24">
  <si>
    <t>Año</t>
  </si>
  <si>
    <t>Valor</t>
  </si>
  <si>
    <t>Tipo</t>
  </si>
  <si>
    <t xml:space="preserve">Exportación </t>
  </si>
  <si>
    <t>Importación</t>
  </si>
  <si>
    <t>Salida</t>
  </si>
  <si>
    <t>Entrada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</si>
  <si>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</si>
  <si>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</si>
  <si>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</si>
  <si>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</si>
  <si>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</si>
  <si>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</si>
  <si>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</si>
  <si>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</si>
  <si>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</si>
  <si>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</si>
  <si>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</si>
  <si>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</si>
  <si>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</si>
  <si>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Exportación</t>
  </si>
  <si>
    <t>TOTAL</t>
  </si>
  <si>
    <t>Diferencia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</si>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</sst>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0" xfId="0" applyFont="1"/>
    <xf numFmtId="3" fontId="1" fillId="0" borderId="0" xfId="0" applyNumberFormat="1" applyFont="1"/>
    <xf numFmtId="3" fontId="1" fillId="2" borderId="0" xfId="0" applyNumberFormat="1" applyFont="1" applyFill="1"/>
    <xf numFmtId="3" fontId="3" fillId="2" borderId="0" xfId="0" applyNumberFormat="1" applyFont="1" applyFill="1"/>
    <xf numFmtId="3" fontId="0" fillId="3" borderId="0" xfId="0" applyNumberFormat="1" applyFill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AECCAF-152B-4148-870B-8CE78CDC6127}" name="Tabla1" displayName="Tabla1" ref="A1:D157" totalsRowShown="0">
  <autoFilter ref="A1:D157" xr:uid="{CC52ADBA-68B7-4586-AD82-FB5E4B74B42B}"/>
  <tableColumns count="4">
    <tableColumn id="1" xr3:uid="{FB446861-4A6C-41C6-9A56-7F8F7DFC3CD0}" name="Año"/>
    <tableColumn id="2" xr3:uid="{2492F1BB-99C6-43E5-807B-49402A0F6830}" name="Mes"/>
    <tableColumn id="3" xr3:uid="{355CD641-81EF-4213-AD28-49335AF22CA0}" name="Tipo"/>
    <tableColumn id="4" xr3:uid="{416F7EC1-442E-4FD3-B88F-F53CE54AED48}" name="Valor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FE517-F542-460F-A078-8F2BD060B859}" name="Tabla2" displayName="Tabla2" ref="G1:K157" totalsRowShown="0">
  <autoFilter ref="G1:K157" xr:uid="{E2A9F627-9655-488F-B32F-4DE3D11CA351}"/>
  <tableColumns count="5">
    <tableColumn id="1" xr3:uid="{C5BA6529-BFCF-494C-BFEF-E02DACBE3052}" name="Año"/>
    <tableColumn id="2" xr3:uid="{8CED66ED-7549-44A1-8AE4-5FBA5750160B}" name="Mes"/>
    <tableColumn id="3" xr3:uid="{3BC11DDD-01BA-495D-AB6E-B0F6C9F41FAD}" name="Tipo"/>
    <tableColumn id="4" xr3:uid="{D614B5B0-976C-4C88-A161-AEE846FD9A1B}" name="Valor" dataDxfId="2"/>
    <tableColumn id="5" xr3:uid="{7188F78C-F479-40F2-A272-314A1A3CAAB7}" name="Columna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5CD9CB-E9A4-42FB-8185-77B1D9280BA7}" name="Tabla3" displayName="Tabla3" ref="A1:C13" totalsRowShown="0">
  <autoFilter ref="A1:C13" xr:uid="{521C5D0E-8B5B-4154-8C4F-185E004C72E1}"/>
  <tableColumns count="3">
    <tableColumn id="1" xr3:uid="{4A4F22C1-C694-4B1A-9591-769469577172}" name="Año"/>
    <tableColumn id="2" xr3:uid="{C182EEDA-191E-45EB-83BB-E2BC0946048D}" name="Tipo"/>
    <tableColumn id="3" xr3:uid="{29162511-4A72-4EEA-B1CC-14CAEB3863AB}" name="Valor" dataDxfId="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37908-6C78-47FA-884D-F5F4ACCC68E2}" name="Tabla4" displayName="Tabla4" ref="E1:G13" totalsRowShown="0">
  <autoFilter ref="E1:G13" xr:uid="{49611806-9E73-4FB7-8142-150D8AA66930}"/>
  <tableColumns count="3">
    <tableColumn id="1" xr3:uid="{ADD45F2B-7AAD-45DC-9884-FCB4EE397C28}" name="Año"/>
    <tableColumn id="2" xr3:uid="{8E6B23E3-6ED0-4268-B610-FD3E4C56C783}" name="Tipo"/>
    <tableColumn id="3" xr3:uid="{4CB23566-A2CC-4B45-B380-7BE1B79EB7C6}" name="Valor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F8C-28E9-4905-BD54-61AA06ED5573}">
  <dimension ref="A1:K157"/>
  <sheetViews>
    <sheetView tabSelected="1" topLeftCell="C73" zoomScaleNormal="100" workbookViewId="0">
      <selection activeCell="D90" sqref="D90"/>
    </sheetView>
  </sheetViews>
  <sheetFormatPr baseColWidth="10" defaultRowHeight="15" x14ac:dyDescent="0.25"/>
  <cols>
    <col min="4" max="5" width="16.42578125" style="1" customWidth="1"/>
    <col min="6" max="6" width="15.140625" style="2" customWidth="1"/>
    <col min="10" max="10" width="14.7109375" style="1" customWidth="1"/>
    <col min="11" max="11" width="12.7109375" bestFit="1" customWidth="1"/>
  </cols>
  <sheetData>
    <row r="1" spans="1:11" x14ac:dyDescent="0.25">
      <c r="A1" t="s">
        <v>0</v>
      </c>
      <c r="B1" t="s">
        <v>7</v>
      </c>
      <c r="C1" t="s">
        <v>2</v>
      </c>
      <c r="D1" s="1" t="s">
        <v>1</v>
      </c>
      <c r="F1" s="2" t="s">
        <v>22</v>
      </c>
      <c r="G1" t="s">
        <v>0</v>
      </c>
      <c r="H1" t="s">
        <v>7</v>
      </c>
      <c r="I1" t="s">
        <v>2</v>
      </c>
      <c r="J1" s="1" t="s">
        <v>1</v>
      </c>
      <c r="K1" t="s">
        <v>23</v>
      </c>
    </row>
    <row r="2" spans="1:11" x14ac:dyDescent="0.25">
      <c r="A2">
        <v>2015</v>
      </c>
      <c r="B2" t="s">
        <v>8</v>
      </c>
      <c r="C2" t="s">
        <v>20</v>
      </c>
      <c r="D2" s="1">
        <v>6511897752.380003</v>
      </c>
      <c r="F2" s="3">
        <f>D2-J2</f>
        <v>0</v>
      </c>
      <c r="G2">
        <v>2015</v>
      </c>
      <c r="H2" t="s">
        <v>8</v>
      </c>
      <c r="I2" t="s">
        <v>5</v>
      </c>
      <c r="J2" s="1">
        <v>6511897752.3799992</v>
      </c>
    </row>
    <row r="3" spans="1:11" x14ac:dyDescent="0.25">
      <c r="A3">
        <v>2015</v>
      </c>
      <c r="B3" t="s">
        <v>9</v>
      </c>
      <c r="C3" t="s">
        <v>20</v>
      </c>
      <c r="D3" s="1">
        <v>5467227575.9700012</v>
      </c>
      <c r="F3" s="3">
        <f t="shared" ref="F3:F66" si="0">D3-J3</f>
        <v>0</v>
      </c>
      <c r="G3">
        <v>2015</v>
      </c>
      <c r="H3" t="s">
        <v>9</v>
      </c>
      <c r="I3" t="s">
        <v>5</v>
      </c>
      <c r="J3" s="1">
        <v>5467227575.9700022</v>
      </c>
    </row>
    <row r="4" spans="1:11" x14ac:dyDescent="0.25">
      <c r="A4">
        <v>2015</v>
      </c>
      <c r="B4" t="s">
        <v>10</v>
      </c>
      <c r="C4" t="s">
        <v>20</v>
      </c>
      <c r="D4" s="1">
        <v>5509689520.1600037</v>
      </c>
      <c r="F4" s="3">
        <f t="shared" si="0"/>
        <v>0</v>
      </c>
      <c r="G4">
        <v>2015</v>
      </c>
      <c r="H4" t="s">
        <v>10</v>
      </c>
      <c r="I4" t="s">
        <v>5</v>
      </c>
      <c r="J4" s="1">
        <v>5509689520.1599989</v>
      </c>
    </row>
    <row r="5" spans="1:11" x14ac:dyDescent="0.25">
      <c r="A5">
        <v>2015</v>
      </c>
      <c r="B5" t="s">
        <v>11</v>
      </c>
      <c r="C5" t="s">
        <v>20</v>
      </c>
      <c r="D5" s="1">
        <v>5690909639.1500015</v>
      </c>
      <c r="F5" s="3">
        <f t="shared" si="0"/>
        <v>0</v>
      </c>
      <c r="G5">
        <v>2015</v>
      </c>
      <c r="H5" t="s">
        <v>11</v>
      </c>
      <c r="I5" t="s">
        <v>5</v>
      </c>
      <c r="J5" s="1">
        <v>5690909639.1499977</v>
      </c>
    </row>
    <row r="6" spans="1:11" x14ac:dyDescent="0.25">
      <c r="A6">
        <v>2015</v>
      </c>
      <c r="B6" t="s">
        <v>12</v>
      </c>
      <c r="C6" t="s">
        <v>20</v>
      </c>
      <c r="D6" s="1">
        <v>4906178474.1799946</v>
      </c>
      <c r="F6" s="3">
        <f t="shared" si="0"/>
        <v>0</v>
      </c>
      <c r="G6">
        <v>2015</v>
      </c>
      <c r="H6" t="s">
        <v>12</v>
      </c>
      <c r="I6" t="s">
        <v>5</v>
      </c>
      <c r="J6" s="1">
        <v>4906178474.1800003</v>
      </c>
    </row>
    <row r="7" spans="1:11" x14ac:dyDescent="0.25">
      <c r="A7">
        <v>2015</v>
      </c>
      <c r="B7" t="s">
        <v>13</v>
      </c>
      <c r="C7" t="s">
        <v>20</v>
      </c>
      <c r="D7" s="1">
        <v>4815673792.0299892</v>
      </c>
      <c r="F7" s="3">
        <f t="shared" si="0"/>
        <v>-1.33514404296875E-5</v>
      </c>
      <c r="G7">
        <v>2015</v>
      </c>
      <c r="H7" t="s">
        <v>13</v>
      </c>
      <c r="I7" t="s">
        <v>5</v>
      </c>
      <c r="J7" s="1">
        <v>4815673792.0300026</v>
      </c>
    </row>
    <row r="8" spans="1:11" x14ac:dyDescent="0.25">
      <c r="A8">
        <v>2015</v>
      </c>
      <c r="B8" t="s">
        <v>14</v>
      </c>
      <c r="C8" t="s">
        <v>20</v>
      </c>
      <c r="D8" s="1">
        <v>5953316007.9400072</v>
      </c>
      <c r="F8" s="3">
        <f t="shared" si="0"/>
        <v>7.62939453125E-6</v>
      </c>
      <c r="G8">
        <v>2015</v>
      </c>
      <c r="H8" t="s">
        <v>14</v>
      </c>
      <c r="I8" t="s">
        <v>5</v>
      </c>
      <c r="J8" s="1">
        <v>5953316007.9399996</v>
      </c>
    </row>
    <row r="9" spans="1:11" x14ac:dyDescent="0.25">
      <c r="A9">
        <v>2015</v>
      </c>
      <c r="B9" t="s">
        <v>15</v>
      </c>
      <c r="C9" t="s">
        <v>20</v>
      </c>
      <c r="D9" s="1">
        <v>4543602894.5199947</v>
      </c>
      <c r="F9" s="3">
        <f t="shared" si="0"/>
        <v>0</v>
      </c>
      <c r="G9">
        <v>2015</v>
      </c>
      <c r="H9" t="s">
        <v>15</v>
      </c>
      <c r="I9" t="s">
        <v>5</v>
      </c>
      <c r="J9" s="1">
        <v>4543602894.5200005</v>
      </c>
    </row>
    <row r="10" spans="1:11" x14ac:dyDescent="0.25">
      <c r="A10">
        <v>2015</v>
      </c>
      <c r="B10" t="s">
        <v>16</v>
      </c>
      <c r="C10" t="s">
        <v>20</v>
      </c>
      <c r="D10" s="1">
        <v>4818737706.4199963</v>
      </c>
      <c r="F10" s="3">
        <f t="shared" si="0"/>
        <v>0</v>
      </c>
      <c r="G10">
        <v>2015</v>
      </c>
      <c r="H10" t="s">
        <v>16</v>
      </c>
      <c r="I10" t="s">
        <v>5</v>
      </c>
      <c r="J10" s="1">
        <v>4818737706.4200001</v>
      </c>
    </row>
    <row r="11" spans="1:11" x14ac:dyDescent="0.25">
      <c r="A11">
        <v>2015</v>
      </c>
      <c r="B11" t="s">
        <v>17</v>
      </c>
      <c r="C11" t="s">
        <v>20</v>
      </c>
      <c r="D11" s="1">
        <v>4519620824.069993</v>
      </c>
      <c r="F11" s="3">
        <f t="shared" si="0"/>
        <v>0</v>
      </c>
      <c r="G11">
        <v>2015</v>
      </c>
      <c r="H11" t="s">
        <v>17</v>
      </c>
      <c r="I11" t="s">
        <v>5</v>
      </c>
      <c r="J11" s="1">
        <v>4519620824.0699997</v>
      </c>
    </row>
    <row r="12" spans="1:11" x14ac:dyDescent="0.25">
      <c r="A12">
        <v>2015</v>
      </c>
      <c r="B12" t="s">
        <v>18</v>
      </c>
      <c r="C12" t="s">
        <v>20</v>
      </c>
      <c r="D12" s="1">
        <v>4367800120.9800072</v>
      </c>
      <c r="F12" s="3">
        <f t="shared" si="0"/>
        <v>7.62939453125E-6</v>
      </c>
      <c r="G12">
        <v>2015</v>
      </c>
      <c r="H12" t="s">
        <v>18</v>
      </c>
      <c r="I12" t="s">
        <v>5</v>
      </c>
      <c r="J12" s="1">
        <v>4367800120.9799995</v>
      </c>
    </row>
    <row r="13" spans="1:11" x14ac:dyDescent="0.25">
      <c r="A13">
        <v>2015</v>
      </c>
      <c r="B13" t="s">
        <v>19</v>
      </c>
      <c r="C13" t="s">
        <v>20</v>
      </c>
      <c r="D13" s="1">
        <v>4819007435.7700109</v>
      </c>
      <c r="F13" s="3">
        <f t="shared" si="0"/>
        <v>1.239776611328125E-5</v>
      </c>
      <c r="G13">
        <v>2015</v>
      </c>
      <c r="H13" t="s">
        <v>19</v>
      </c>
      <c r="I13" t="s">
        <v>5</v>
      </c>
      <c r="J13" s="1">
        <v>4819007435.7699986</v>
      </c>
    </row>
    <row r="14" spans="1:11" s="4" customFormat="1" x14ac:dyDescent="0.25">
      <c r="A14" s="4">
        <v>2015</v>
      </c>
      <c r="B14" s="4" t="s">
        <v>21</v>
      </c>
      <c r="C14" s="4" t="s">
        <v>20</v>
      </c>
      <c r="D14" s="5">
        <f>SUM(D2:D13)</f>
        <v>61923661743.570015</v>
      </c>
      <c r="E14" s="5"/>
      <c r="F14" s="3">
        <f t="shared" si="0"/>
        <v>0</v>
      </c>
      <c r="G14" s="4">
        <v>2015</v>
      </c>
      <c r="H14" s="4" t="s">
        <v>21</v>
      </c>
      <c r="I14" s="4" t="s">
        <v>5</v>
      </c>
      <c r="J14" s="5">
        <f>SUM(J2:J13)</f>
        <v>61923661743.57</v>
      </c>
    </row>
    <row r="15" spans="1:11" x14ac:dyDescent="0.25">
      <c r="A15">
        <v>2015</v>
      </c>
      <c r="B15" t="s">
        <v>8</v>
      </c>
      <c r="C15" t="s">
        <v>4</v>
      </c>
      <c r="D15" s="1">
        <v>4762255809.9000006</v>
      </c>
      <c r="F15" s="3">
        <f t="shared" si="0"/>
        <v>0</v>
      </c>
      <c r="G15">
        <v>2015</v>
      </c>
      <c r="H15" t="s">
        <v>8</v>
      </c>
      <c r="I15" t="s">
        <v>6</v>
      </c>
      <c r="J15" s="1">
        <v>4762255809.9000053</v>
      </c>
    </row>
    <row r="16" spans="1:11" x14ac:dyDescent="0.25">
      <c r="A16">
        <v>2015</v>
      </c>
      <c r="B16" t="s">
        <v>9</v>
      </c>
      <c r="C16" t="s">
        <v>4</v>
      </c>
      <c r="D16" s="1">
        <v>4400966067.2099972</v>
      </c>
      <c r="F16" s="3">
        <f t="shared" si="0"/>
        <v>0</v>
      </c>
      <c r="G16">
        <v>2015</v>
      </c>
      <c r="H16" t="s">
        <v>9</v>
      </c>
      <c r="I16" t="s">
        <v>6</v>
      </c>
      <c r="J16" s="1">
        <v>4400966067.2099953</v>
      </c>
    </row>
    <row r="17" spans="1:11" x14ac:dyDescent="0.25">
      <c r="A17">
        <v>2015</v>
      </c>
      <c r="B17" t="s">
        <v>10</v>
      </c>
      <c r="C17" t="s">
        <v>4</v>
      </c>
      <c r="D17" s="1">
        <v>5137329513.3099966</v>
      </c>
      <c r="F17" s="3">
        <f t="shared" si="0"/>
        <v>0</v>
      </c>
      <c r="G17">
        <v>2015</v>
      </c>
      <c r="H17" t="s">
        <v>10</v>
      </c>
      <c r="I17" t="s">
        <v>6</v>
      </c>
      <c r="J17" s="1">
        <v>5137329513.3099985</v>
      </c>
    </row>
    <row r="18" spans="1:11" x14ac:dyDescent="0.25">
      <c r="A18">
        <v>2015</v>
      </c>
      <c r="B18" t="s">
        <v>11</v>
      </c>
      <c r="C18" t="s">
        <v>4</v>
      </c>
      <c r="D18" s="1">
        <v>4772848553.2099953</v>
      </c>
      <c r="F18" s="3">
        <f t="shared" si="0"/>
        <v>-1.1444091796875E-5</v>
      </c>
      <c r="G18">
        <v>2015</v>
      </c>
      <c r="H18" t="s">
        <v>11</v>
      </c>
      <c r="I18" t="s">
        <v>6</v>
      </c>
      <c r="J18" s="1">
        <v>4772848553.2100067</v>
      </c>
    </row>
    <row r="19" spans="1:11" x14ac:dyDescent="0.25">
      <c r="A19">
        <v>2015</v>
      </c>
      <c r="B19" t="s">
        <v>12</v>
      </c>
      <c r="C19" t="s">
        <v>4</v>
      </c>
      <c r="D19" s="1">
        <v>4319962830.2799959</v>
      </c>
      <c r="F19" s="3">
        <f t="shared" si="0"/>
        <v>7.62939453125E-6</v>
      </c>
      <c r="G19">
        <v>2015</v>
      </c>
      <c r="H19" t="s">
        <v>12</v>
      </c>
      <c r="I19" t="s">
        <v>6</v>
      </c>
      <c r="J19" s="1">
        <v>4319962830.2799883</v>
      </c>
    </row>
    <row r="20" spans="1:11" x14ac:dyDescent="0.25">
      <c r="A20">
        <v>2015</v>
      </c>
      <c r="B20" t="s">
        <v>13</v>
      </c>
      <c r="C20" t="s">
        <v>4</v>
      </c>
      <c r="D20" s="1">
        <v>4943553692.8900013</v>
      </c>
      <c r="F20" s="3">
        <f t="shared" si="0"/>
        <v>0</v>
      </c>
      <c r="G20">
        <v>2015</v>
      </c>
      <c r="H20" t="s">
        <v>13</v>
      </c>
      <c r="I20" t="s">
        <v>6</v>
      </c>
      <c r="J20" s="1">
        <v>4943553692.8900032</v>
      </c>
    </row>
    <row r="21" spans="1:11" x14ac:dyDescent="0.25">
      <c r="A21">
        <v>2015</v>
      </c>
      <c r="B21" t="s">
        <v>14</v>
      </c>
      <c r="C21" t="s">
        <v>4</v>
      </c>
      <c r="D21" s="1">
        <v>5178625374.4300079</v>
      </c>
      <c r="F21" s="3">
        <f t="shared" si="0"/>
        <v>0</v>
      </c>
      <c r="G21">
        <v>2015</v>
      </c>
      <c r="H21" t="s">
        <v>14</v>
      </c>
      <c r="I21" t="s">
        <v>6</v>
      </c>
      <c r="J21" s="1">
        <v>5178625374.4300022</v>
      </c>
    </row>
    <row r="22" spans="1:11" x14ac:dyDescent="0.25">
      <c r="A22">
        <v>2015</v>
      </c>
      <c r="B22" t="s">
        <v>15</v>
      </c>
      <c r="C22" t="s">
        <v>4</v>
      </c>
      <c r="D22" s="1">
        <v>4818725836.5199881</v>
      </c>
      <c r="F22" s="3">
        <f t="shared" si="0"/>
        <v>-5.00030517578125E-2</v>
      </c>
      <c r="G22">
        <v>2015</v>
      </c>
      <c r="H22" t="s">
        <v>15</v>
      </c>
      <c r="I22" t="s">
        <v>6</v>
      </c>
      <c r="J22" s="1">
        <v>4818725836.5699911</v>
      </c>
    </row>
    <row r="23" spans="1:11" x14ac:dyDescent="0.25">
      <c r="A23">
        <v>2015</v>
      </c>
      <c r="B23" t="s">
        <v>16</v>
      </c>
      <c r="C23" t="s">
        <v>4</v>
      </c>
      <c r="D23" s="1">
        <v>4788647735.4200039</v>
      </c>
      <c r="F23" s="3">
        <f t="shared" si="0"/>
        <v>-1.0005950927734375E-2</v>
      </c>
      <c r="G23">
        <v>2015</v>
      </c>
      <c r="H23" t="s">
        <v>16</v>
      </c>
      <c r="I23" t="s">
        <v>6</v>
      </c>
      <c r="J23" s="1">
        <v>4788647735.4300098</v>
      </c>
    </row>
    <row r="24" spans="1:11" x14ac:dyDescent="0.25">
      <c r="A24">
        <v>2015</v>
      </c>
      <c r="B24" t="s">
        <v>17</v>
      </c>
      <c r="C24" t="s">
        <v>4</v>
      </c>
      <c r="D24" s="1">
        <v>4987994555.9299889</v>
      </c>
      <c r="F24" s="3">
        <f t="shared" si="0"/>
        <v>-2.0007133483886719E-2</v>
      </c>
      <c r="G24">
        <v>2015</v>
      </c>
      <c r="H24" t="s">
        <v>17</v>
      </c>
      <c r="I24" t="s">
        <v>6</v>
      </c>
      <c r="J24" s="1">
        <v>4987994555.949996</v>
      </c>
    </row>
    <row r="25" spans="1:11" x14ac:dyDescent="0.25">
      <c r="A25">
        <v>2015</v>
      </c>
      <c r="B25" t="s">
        <v>18</v>
      </c>
      <c r="C25" t="s">
        <v>4</v>
      </c>
      <c r="D25" s="1">
        <v>4552442770.5399885</v>
      </c>
      <c r="F25" s="3">
        <f t="shared" si="0"/>
        <v>-2.0010948181152344E-2</v>
      </c>
      <c r="G25">
        <v>2015</v>
      </c>
      <c r="H25" t="s">
        <v>18</v>
      </c>
      <c r="I25" t="s">
        <v>6</v>
      </c>
      <c r="J25" s="1">
        <v>4552442770.5599995</v>
      </c>
    </row>
    <row r="26" spans="1:11" ht="14.25" customHeight="1" x14ac:dyDescent="0.25">
      <c r="A26">
        <v>2015</v>
      </c>
      <c r="B26" t="s">
        <v>19</v>
      </c>
      <c r="C26" t="s">
        <v>4</v>
      </c>
      <c r="D26" s="1">
        <v>4656379461.6099987</v>
      </c>
      <c r="F26" s="3">
        <f t="shared" si="0"/>
        <v>338184786.58001518</v>
      </c>
      <c r="G26">
        <v>2015</v>
      </c>
      <c r="H26" t="s">
        <v>19</v>
      </c>
      <c r="I26" t="s">
        <v>6</v>
      </c>
      <c r="J26" s="8">
        <v>4318194675.0299835</v>
      </c>
      <c r="K26" s="1">
        <v>4656379461.6099834</v>
      </c>
    </row>
    <row r="27" spans="1:11" ht="14.25" customHeight="1" x14ac:dyDescent="0.25">
      <c r="A27" s="4">
        <v>2015</v>
      </c>
      <c r="B27" s="4" t="s">
        <v>21</v>
      </c>
      <c r="C27" s="4" t="s">
        <v>4</v>
      </c>
      <c r="D27" s="5">
        <f>SUM(D15:D26)</f>
        <v>57319732201.249962</v>
      </c>
      <c r="E27" s="5"/>
      <c r="F27" s="6">
        <f t="shared" si="0"/>
        <v>338184786.4799881</v>
      </c>
      <c r="G27" s="4">
        <v>2015</v>
      </c>
      <c r="H27" s="4" t="s">
        <v>21</v>
      </c>
      <c r="I27" s="4" t="s">
        <v>6</v>
      </c>
      <c r="J27" s="5">
        <f>SUM(J15:J26)</f>
        <v>56981547414.769974</v>
      </c>
    </row>
    <row r="28" spans="1:11" x14ac:dyDescent="0.25">
      <c r="A28">
        <v>2016</v>
      </c>
      <c r="B28" t="s">
        <v>8</v>
      </c>
      <c r="C28" t="s">
        <v>20</v>
      </c>
      <c r="D28" s="1">
        <v>6675342691.3400011</v>
      </c>
      <c r="F28" s="3">
        <f t="shared" si="0"/>
        <v>0</v>
      </c>
      <c r="G28">
        <v>2016</v>
      </c>
      <c r="H28" t="s">
        <v>8</v>
      </c>
      <c r="I28" t="s">
        <v>5</v>
      </c>
      <c r="J28" s="1">
        <v>6675342691.3399973</v>
      </c>
    </row>
    <row r="29" spans="1:11" x14ac:dyDescent="0.25">
      <c r="A29">
        <v>2016</v>
      </c>
      <c r="B29" t="s">
        <v>9</v>
      </c>
      <c r="C29" t="s">
        <v>20</v>
      </c>
      <c r="D29" s="1">
        <v>4104950976.8500032</v>
      </c>
      <c r="F29" s="3">
        <f t="shared" si="0"/>
        <v>0</v>
      </c>
      <c r="G29">
        <v>2016</v>
      </c>
      <c r="H29" t="s">
        <v>9</v>
      </c>
      <c r="I29" t="s">
        <v>5</v>
      </c>
      <c r="J29" s="1">
        <v>4104950976.8500009</v>
      </c>
    </row>
    <row r="30" spans="1:11" x14ac:dyDescent="0.25">
      <c r="A30">
        <v>2016</v>
      </c>
      <c r="B30" t="s">
        <v>10</v>
      </c>
      <c r="C30" t="s">
        <v>20</v>
      </c>
      <c r="D30" s="1">
        <v>5397232608.2399969</v>
      </c>
      <c r="F30" s="3">
        <f t="shared" si="0"/>
        <v>0</v>
      </c>
      <c r="G30">
        <v>2016</v>
      </c>
      <c r="H30" t="s">
        <v>10</v>
      </c>
      <c r="I30" t="s">
        <v>5</v>
      </c>
      <c r="J30" s="1">
        <v>5397232608.2399998</v>
      </c>
    </row>
    <row r="31" spans="1:11" x14ac:dyDescent="0.25">
      <c r="A31">
        <v>2016</v>
      </c>
      <c r="B31" t="s">
        <v>11</v>
      </c>
      <c r="C31" t="s">
        <v>20</v>
      </c>
      <c r="D31" s="1">
        <v>5431279035.6199961</v>
      </c>
      <c r="F31" s="3">
        <f t="shared" si="0"/>
        <v>0</v>
      </c>
      <c r="G31">
        <v>2016</v>
      </c>
      <c r="H31" t="s">
        <v>11</v>
      </c>
      <c r="I31" t="s">
        <v>5</v>
      </c>
      <c r="J31" s="1">
        <v>5431279035.6199951</v>
      </c>
    </row>
    <row r="32" spans="1:11" x14ac:dyDescent="0.25">
      <c r="A32">
        <v>2016</v>
      </c>
      <c r="B32" t="s">
        <v>12</v>
      </c>
      <c r="C32" t="s">
        <v>20</v>
      </c>
      <c r="D32" s="1">
        <v>5549690245.0899916</v>
      </c>
      <c r="F32" s="3">
        <f t="shared" si="0"/>
        <v>-1.1444091796875E-5</v>
      </c>
      <c r="G32">
        <v>2016</v>
      </c>
      <c r="H32" t="s">
        <v>12</v>
      </c>
      <c r="I32" t="s">
        <v>5</v>
      </c>
      <c r="J32" s="1">
        <v>5549690245.090003</v>
      </c>
    </row>
    <row r="33" spans="1:10" x14ac:dyDescent="0.25">
      <c r="A33">
        <v>2016</v>
      </c>
      <c r="B33" t="s">
        <v>13</v>
      </c>
      <c r="C33" t="s">
        <v>20</v>
      </c>
      <c r="D33" s="1">
        <v>4797436211.630003</v>
      </c>
      <c r="F33" s="3">
        <f t="shared" si="0"/>
        <v>0</v>
      </c>
      <c r="G33">
        <v>2016</v>
      </c>
      <c r="H33" t="s">
        <v>13</v>
      </c>
      <c r="I33" t="s">
        <v>5</v>
      </c>
      <c r="J33" s="1">
        <v>4797436211.6299982</v>
      </c>
    </row>
    <row r="34" spans="1:10" x14ac:dyDescent="0.25">
      <c r="A34">
        <v>2016</v>
      </c>
      <c r="B34" t="s">
        <v>14</v>
      </c>
      <c r="C34" t="s">
        <v>20</v>
      </c>
      <c r="D34" s="1">
        <v>4268427220.0199995</v>
      </c>
      <c r="F34" s="3">
        <f t="shared" si="0"/>
        <v>0</v>
      </c>
      <c r="G34">
        <v>2016</v>
      </c>
      <c r="H34" t="s">
        <v>14</v>
      </c>
      <c r="I34" t="s">
        <v>5</v>
      </c>
      <c r="J34" s="1">
        <v>4268427220.0199986</v>
      </c>
    </row>
    <row r="35" spans="1:10" x14ac:dyDescent="0.25">
      <c r="A35">
        <v>2016</v>
      </c>
      <c r="B35" t="s">
        <v>15</v>
      </c>
      <c r="C35" t="s">
        <v>20</v>
      </c>
      <c r="D35" s="1">
        <v>4743688641.3400087</v>
      </c>
      <c r="F35" s="3">
        <f t="shared" si="0"/>
        <v>9.5367431640625E-6</v>
      </c>
      <c r="G35">
        <v>2016</v>
      </c>
      <c r="H35" t="s">
        <v>15</v>
      </c>
      <c r="I35" t="s">
        <v>5</v>
      </c>
      <c r="J35" s="1">
        <v>4743688641.3399992</v>
      </c>
    </row>
    <row r="36" spans="1:10" x14ac:dyDescent="0.25">
      <c r="A36">
        <v>2016</v>
      </c>
      <c r="B36" t="s">
        <v>16</v>
      </c>
      <c r="C36" t="s">
        <v>20</v>
      </c>
      <c r="D36" s="1">
        <v>4534292637.2299995</v>
      </c>
      <c r="F36" s="3">
        <f t="shared" si="0"/>
        <v>0</v>
      </c>
      <c r="G36">
        <v>2016</v>
      </c>
      <c r="H36" t="s">
        <v>16</v>
      </c>
      <c r="I36" t="s">
        <v>5</v>
      </c>
      <c r="J36" s="1">
        <v>4534292637.2299995</v>
      </c>
    </row>
    <row r="37" spans="1:10" x14ac:dyDescent="0.25">
      <c r="A37">
        <v>2016</v>
      </c>
      <c r="B37" t="s">
        <v>17</v>
      </c>
      <c r="C37" t="s">
        <v>20</v>
      </c>
      <c r="D37" s="1">
        <v>4563706558.6900043</v>
      </c>
      <c r="F37" s="3">
        <f t="shared" si="0"/>
        <v>0</v>
      </c>
      <c r="G37">
        <v>2016</v>
      </c>
      <c r="H37" t="s">
        <v>17</v>
      </c>
      <c r="I37" t="s">
        <v>5</v>
      </c>
      <c r="J37" s="1">
        <v>4563706558.6900005</v>
      </c>
    </row>
    <row r="38" spans="1:10" x14ac:dyDescent="0.25">
      <c r="A38">
        <v>2016</v>
      </c>
      <c r="B38" t="s">
        <v>18</v>
      </c>
      <c r="C38" t="s">
        <v>20</v>
      </c>
      <c r="D38" s="1">
        <v>5338120376.8900003</v>
      </c>
      <c r="F38" s="3">
        <f t="shared" si="0"/>
        <v>0</v>
      </c>
      <c r="G38">
        <v>2016</v>
      </c>
      <c r="H38" t="s">
        <v>18</v>
      </c>
      <c r="I38" t="s">
        <v>5</v>
      </c>
      <c r="J38" s="1">
        <v>5338120376.8900013</v>
      </c>
    </row>
    <row r="39" spans="1:10" x14ac:dyDescent="0.25">
      <c r="A39">
        <v>2016</v>
      </c>
      <c r="B39" t="s">
        <v>19</v>
      </c>
      <c r="C39" t="s">
        <v>20</v>
      </c>
      <c r="D39" s="1">
        <v>6441059942.5600014</v>
      </c>
      <c r="F39" s="3">
        <f t="shared" si="0"/>
        <v>0</v>
      </c>
      <c r="G39">
        <v>2016</v>
      </c>
      <c r="H39" t="s">
        <v>19</v>
      </c>
      <c r="I39" t="s">
        <v>5</v>
      </c>
      <c r="J39" s="1">
        <v>6441059942.5599976</v>
      </c>
    </row>
    <row r="40" spans="1:10" x14ac:dyDescent="0.25">
      <c r="A40" s="4">
        <v>2016</v>
      </c>
      <c r="B40" s="4" t="s">
        <v>21</v>
      </c>
      <c r="C40" s="4" t="s">
        <v>20</v>
      </c>
      <c r="D40" s="5">
        <f>SUM(D28:D39)</f>
        <v>61845227145.5</v>
      </c>
      <c r="E40" s="5"/>
      <c r="F40" s="6">
        <f t="shared" si="0"/>
        <v>0</v>
      </c>
      <c r="G40" s="4">
        <v>2016</v>
      </c>
      <c r="H40" s="4" t="s">
        <v>21</v>
      </c>
      <c r="I40" s="4" t="s">
        <v>5</v>
      </c>
      <c r="J40" s="5">
        <f>SUM(J28:J39)</f>
        <v>61845227145.499985</v>
      </c>
    </row>
    <row r="41" spans="1:10" x14ac:dyDescent="0.25">
      <c r="A41">
        <v>2016</v>
      </c>
      <c r="B41" t="s">
        <v>8</v>
      </c>
      <c r="C41" t="s">
        <v>4</v>
      </c>
      <c r="D41" s="1">
        <v>4057259840.0900044</v>
      </c>
      <c r="F41" s="3">
        <f t="shared" si="0"/>
        <v>3.9999961853027344E-2</v>
      </c>
      <c r="G41">
        <v>2016</v>
      </c>
      <c r="H41" t="s">
        <v>8</v>
      </c>
      <c r="I41" t="s">
        <v>6</v>
      </c>
      <c r="J41" s="1">
        <v>4057259840.0500045</v>
      </c>
    </row>
    <row r="42" spans="1:10" x14ac:dyDescent="0.25">
      <c r="A42">
        <v>2016</v>
      </c>
      <c r="B42" t="s">
        <v>9</v>
      </c>
      <c r="C42" t="s">
        <v>4</v>
      </c>
      <c r="D42" s="1">
        <v>3895547585.7499995</v>
      </c>
      <c r="F42" s="3">
        <f t="shared" si="0"/>
        <v>1.0001182556152344E-2</v>
      </c>
      <c r="G42">
        <v>2016</v>
      </c>
      <c r="H42" t="s">
        <v>9</v>
      </c>
      <c r="I42" t="s">
        <v>6</v>
      </c>
      <c r="J42" s="1">
        <v>3895547585.7399983</v>
      </c>
    </row>
    <row r="43" spans="1:10" x14ac:dyDescent="0.25">
      <c r="A43">
        <v>2016</v>
      </c>
      <c r="B43" t="s">
        <v>10</v>
      </c>
      <c r="C43" t="s">
        <v>4</v>
      </c>
      <c r="D43" s="1">
        <v>4570576390.5399952</v>
      </c>
      <c r="F43" s="3">
        <f t="shared" si="0"/>
        <v>-8.58306884765625E-6</v>
      </c>
      <c r="G43">
        <v>2016</v>
      </c>
      <c r="H43" t="s">
        <v>10</v>
      </c>
      <c r="I43" t="s">
        <v>6</v>
      </c>
      <c r="J43" s="1">
        <v>4570576390.5400038</v>
      </c>
    </row>
    <row r="44" spans="1:10" x14ac:dyDescent="0.25">
      <c r="A44">
        <v>2016</v>
      </c>
      <c r="B44" t="s">
        <v>11</v>
      </c>
      <c r="C44" t="s">
        <v>4</v>
      </c>
      <c r="D44" s="1">
        <v>4190074365.1000018</v>
      </c>
      <c r="F44" s="3">
        <f t="shared" si="0"/>
        <v>3.9999008178710938E-2</v>
      </c>
      <c r="G44">
        <v>2016</v>
      </c>
      <c r="H44" t="s">
        <v>11</v>
      </c>
      <c r="I44" t="s">
        <v>6</v>
      </c>
      <c r="J44" s="1">
        <v>4190074365.0600028</v>
      </c>
    </row>
    <row r="45" spans="1:10" x14ac:dyDescent="0.25">
      <c r="A45">
        <v>2016</v>
      </c>
      <c r="B45" t="s">
        <v>12</v>
      </c>
      <c r="C45" t="s">
        <v>4</v>
      </c>
      <c r="D45" s="1">
        <v>4348073144.2099934</v>
      </c>
      <c r="F45" s="3">
        <f t="shared" si="0"/>
        <v>-2.0007133483886719E-2</v>
      </c>
      <c r="G45">
        <v>2016</v>
      </c>
      <c r="H45" t="s">
        <v>12</v>
      </c>
      <c r="I45" t="s">
        <v>6</v>
      </c>
      <c r="J45" s="1">
        <v>4348073144.2300005</v>
      </c>
    </row>
    <row r="46" spans="1:10" x14ac:dyDescent="0.25">
      <c r="A46">
        <v>2016</v>
      </c>
      <c r="B46" t="s">
        <v>13</v>
      </c>
      <c r="C46" t="s">
        <v>4</v>
      </c>
      <c r="D46" s="1">
        <v>4280037268.6800008</v>
      </c>
      <c r="F46" s="3">
        <f t="shared" si="0"/>
        <v>-4.0002822875976563E-2</v>
      </c>
      <c r="G46">
        <v>2016</v>
      </c>
      <c r="H46" t="s">
        <v>13</v>
      </c>
      <c r="I46" t="s">
        <v>6</v>
      </c>
      <c r="J46" s="1">
        <v>4280037268.7200036</v>
      </c>
    </row>
    <row r="47" spans="1:10" x14ac:dyDescent="0.25">
      <c r="A47">
        <v>2016</v>
      </c>
      <c r="B47" t="s">
        <v>14</v>
      </c>
      <c r="C47" t="s">
        <v>4</v>
      </c>
      <c r="D47" s="1">
        <v>4526015255.5700035</v>
      </c>
      <c r="F47" s="3">
        <f t="shared" si="0"/>
        <v>-4.9993515014648438E-2</v>
      </c>
      <c r="G47">
        <v>2016</v>
      </c>
      <c r="H47" t="s">
        <v>14</v>
      </c>
      <c r="I47" t="s">
        <v>6</v>
      </c>
      <c r="J47" s="1">
        <v>4526015255.619997</v>
      </c>
    </row>
    <row r="48" spans="1:10" x14ac:dyDescent="0.25">
      <c r="A48">
        <v>2016</v>
      </c>
      <c r="B48" t="s">
        <v>15</v>
      </c>
      <c r="C48" t="s">
        <v>4</v>
      </c>
      <c r="D48" s="1">
        <v>5026844957.4700089</v>
      </c>
      <c r="F48" s="3">
        <f t="shared" si="0"/>
        <v>4.0002822875976563E-2</v>
      </c>
      <c r="G48">
        <v>2016</v>
      </c>
      <c r="H48" t="s">
        <v>15</v>
      </c>
      <c r="I48" t="s">
        <v>6</v>
      </c>
      <c r="J48" s="1">
        <v>5026844957.430006</v>
      </c>
    </row>
    <row r="49" spans="1:11" x14ac:dyDescent="0.25">
      <c r="A49">
        <v>2016</v>
      </c>
      <c r="B49" t="s">
        <v>16</v>
      </c>
      <c r="C49" t="s">
        <v>4</v>
      </c>
      <c r="D49" s="1">
        <v>4628350488.5199909</v>
      </c>
      <c r="F49" s="3">
        <f t="shared" si="0"/>
        <v>3.9995193481445313E-2</v>
      </c>
      <c r="G49">
        <v>2016</v>
      </c>
      <c r="H49" t="s">
        <v>16</v>
      </c>
      <c r="I49" t="s">
        <v>6</v>
      </c>
      <c r="J49" s="1">
        <v>4628350488.4799957</v>
      </c>
    </row>
    <row r="50" spans="1:11" x14ac:dyDescent="0.25">
      <c r="A50">
        <v>2016</v>
      </c>
      <c r="B50" t="s">
        <v>17</v>
      </c>
      <c r="C50" t="s">
        <v>4</v>
      </c>
      <c r="D50" s="1">
        <v>4649504033.0799904</v>
      </c>
      <c r="F50" s="3">
        <f t="shared" si="0"/>
        <v>2.9985427856445313E-2</v>
      </c>
      <c r="G50">
        <v>2016</v>
      </c>
      <c r="H50" t="s">
        <v>17</v>
      </c>
      <c r="I50" t="s">
        <v>6</v>
      </c>
      <c r="J50" s="1">
        <v>4649504033.050005</v>
      </c>
    </row>
    <row r="51" spans="1:11" x14ac:dyDescent="0.25">
      <c r="A51">
        <v>2016</v>
      </c>
      <c r="B51" t="s">
        <v>18</v>
      </c>
      <c r="C51" t="s">
        <v>4</v>
      </c>
      <c r="D51" s="1">
        <v>4782435463.920002</v>
      </c>
      <c r="F51" s="3">
        <f t="shared" si="0"/>
        <v>-5.0008773803710938E-2</v>
      </c>
      <c r="G51">
        <v>2016</v>
      </c>
      <c r="H51" t="s">
        <v>18</v>
      </c>
      <c r="I51" t="s">
        <v>6</v>
      </c>
      <c r="J51" s="1">
        <v>4782435463.9700108</v>
      </c>
    </row>
    <row r="52" spans="1:11" x14ac:dyDescent="0.25">
      <c r="A52">
        <v>2016</v>
      </c>
      <c r="B52" t="s">
        <v>19</v>
      </c>
      <c r="C52" t="s">
        <v>4</v>
      </c>
      <c r="D52" s="1">
        <v>4870654893.8600044</v>
      </c>
      <c r="F52" s="3">
        <f t="shared" si="0"/>
        <v>4.001617431640625E-2</v>
      </c>
      <c r="G52">
        <v>2016</v>
      </c>
      <c r="H52" t="s">
        <v>19</v>
      </c>
      <c r="I52" t="s">
        <v>6</v>
      </c>
      <c r="J52" s="1">
        <v>4870654893.8199883</v>
      </c>
    </row>
    <row r="53" spans="1:11" x14ac:dyDescent="0.25">
      <c r="A53" s="4">
        <v>2016</v>
      </c>
      <c r="B53" s="4" t="s">
        <v>21</v>
      </c>
      <c r="C53" s="4" t="s">
        <v>4</v>
      </c>
      <c r="D53" s="5">
        <f>SUM(D41:D52)</f>
        <v>53825373686.789978</v>
      </c>
      <c r="E53" s="5"/>
      <c r="F53" s="6">
        <f t="shared" si="0"/>
        <v>7.99560546875E-2</v>
      </c>
      <c r="G53" s="4">
        <v>2016</v>
      </c>
      <c r="H53" s="4" t="s">
        <v>21</v>
      </c>
      <c r="I53" s="4" t="s">
        <v>6</v>
      </c>
      <c r="J53" s="5">
        <f>SUM(J41:J52)</f>
        <v>53825373686.710022</v>
      </c>
    </row>
    <row r="54" spans="1:11" x14ac:dyDescent="0.25">
      <c r="A54">
        <v>2017</v>
      </c>
      <c r="B54" t="s">
        <v>8</v>
      </c>
      <c r="C54" t="s">
        <v>20</v>
      </c>
      <c r="D54" s="1">
        <v>6121505714.4400024</v>
      </c>
      <c r="F54" s="3">
        <f t="shared" si="0"/>
        <v>0</v>
      </c>
      <c r="G54">
        <v>2017</v>
      </c>
      <c r="H54" t="s">
        <v>8</v>
      </c>
      <c r="I54" t="s">
        <v>5</v>
      </c>
      <c r="J54" s="1">
        <v>6121505714.4400005</v>
      </c>
    </row>
    <row r="55" spans="1:11" x14ac:dyDescent="0.25">
      <c r="A55">
        <v>2017</v>
      </c>
      <c r="B55" t="s">
        <v>9</v>
      </c>
      <c r="C55" t="s">
        <v>20</v>
      </c>
      <c r="D55" s="1">
        <v>4761434706.2300062</v>
      </c>
      <c r="F55" s="3">
        <f t="shared" si="0"/>
        <v>0</v>
      </c>
      <c r="G55">
        <v>2017</v>
      </c>
      <c r="H55" t="s">
        <v>9</v>
      </c>
      <c r="I55" t="s">
        <v>5</v>
      </c>
      <c r="J55" s="1">
        <v>4761434706.2299995</v>
      </c>
    </row>
    <row r="56" spans="1:11" x14ac:dyDescent="0.25">
      <c r="A56">
        <v>2017</v>
      </c>
      <c r="B56" t="s">
        <v>10</v>
      </c>
      <c r="C56" t="s">
        <v>20</v>
      </c>
      <c r="D56" s="1">
        <v>5653183128.9800034</v>
      </c>
      <c r="F56" s="3">
        <f t="shared" si="0"/>
        <v>0</v>
      </c>
      <c r="G56">
        <v>2017</v>
      </c>
      <c r="H56" t="s">
        <v>10</v>
      </c>
      <c r="I56" t="s">
        <v>5</v>
      </c>
      <c r="J56" s="1">
        <v>5653183128.9799995</v>
      </c>
    </row>
    <row r="57" spans="1:11" x14ac:dyDescent="0.25">
      <c r="A57">
        <v>2017</v>
      </c>
      <c r="B57" t="s">
        <v>11</v>
      </c>
      <c r="C57" t="s">
        <v>20</v>
      </c>
      <c r="D57" s="1">
        <v>4918996129.4700069</v>
      </c>
      <c r="F57" s="3">
        <f t="shared" si="0"/>
        <v>8.58306884765625E-6</v>
      </c>
      <c r="G57">
        <v>2017</v>
      </c>
      <c r="H57" t="s">
        <v>11</v>
      </c>
      <c r="I57" t="s">
        <v>5</v>
      </c>
      <c r="J57" s="1">
        <v>4918996129.4699984</v>
      </c>
    </row>
    <row r="58" spans="1:11" x14ac:dyDescent="0.25">
      <c r="A58">
        <v>2017</v>
      </c>
      <c r="B58" t="s">
        <v>12</v>
      </c>
      <c r="C58" t="s">
        <v>20</v>
      </c>
      <c r="D58" s="1">
        <v>5662887133.4599972</v>
      </c>
      <c r="F58" s="3">
        <f t="shared" si="0"/>
        <v>-445810.76000499725</v>
      </c>
      <c r="G58">
        <v>2017</v>
      </c>
      <c r="H58" t="s">
        <v>12</v>
      </c>
      <c r="I58" t="s">
        <v>5</v>
      </c>
      <c r="J58" s="1">
        <v>5663332944.2200022</v>
      </c>
      <c r="K58" s="1"/>
    </row>
    <row r="59" spans="1:11" x14ac:dyDescent="0.25">
      <c r="A59">
        <v>2017</v>
      </c>
      <c r="B59" t="s">
        <v>13</v>
      </c>
      <c r="C59" t="s">
        <v>20</v>
      </c>
      <c r="D59" s="1">
        <v>5037559574.8299971</v>
      </c>
      <c r="F59" s="3">
        <f t="shared" si="0"/>
        <v>50965.149995803833</v>
      </c>
      <c r="G59">
        <v>2017</v>
      </c>
      <c r="H59" t="s">
        <v>13</v>
      </c>
      <c r="I59" t="s">
        <v>5</v>
      </c>
      <c r="J59" s="1">
        <v>5037508609.6800013</v>
      </c>
    </row>
    <row r="60" spans="1:11" x14ac:dyDescent="0.25">
      <c r="A60">
        <v>2017</v>
      </c>
      <c r="B60" t="s">
        <v>14</v>
      </c>
      <c r="C60" t="s">
        <v>20</v>
      </c>
      <c r="D60" s="1">
        <v>5606680645.5400066</v>
      </c>
      <c r="F60" s="3">
        <f t="shared" si="0"/>
        <v>564090.41000652313</v>
      </c>
      <c r="G60">
        <v>2017</v>
      </c>
      <c r="H60" t="s">
        <v>14</v>
      </c>
      <c r="I60" t="s">
        <v>5</v>
      </c>
      <c r="J60" s="1">
        <v>5606116555.1300001</v>
      </c>
    </row>
    <row r="61" spans="1:11" x14ac:dyDescent="0.25">
      <c r="A61">
        <v>2017</v>
      </c>
      <c r="B61" t="s">
        <v>15</v>
      </c>
      <c r="C61" t="s">
        <v>20</v>
      </c>
      <c r="D61" s="1">
        <v>6434407674.4199991</v>
      </c>
      <c r="F61" s="3">
        <f t="shared" si="0"/>
        <v>0</v>
      </c>
      <c r="G61">
        <v>2017</v>
      </c>
      <c r="H61" t="s">
        <v>15</v>
      </c>
      <c r="I61" t="s">
        <v>5</v>
      </c>
      <c r="J61" s="1">
        <v>6434407674.4200029</v>
      </c>
    </row>
    <row r="62" spans="1:11" x14ac:dyDescent="0.25">
      <c r="A62">
        <v>2017</v>
      </c>
      <c r="B62" t="s">
        <v>16</v>
      </c>
      <c r="C62" t="s">
        <v>20</v>
      </c>
      <c r="D62" s="1">
        <v>5306741023.4800024</v>
      </c>
      <c r="F62" s="3">
        <f t="shared" si="0"/>
        <v>2800.0000009536743</v>
      </c>
      <c r="G62">
        <v>2017</v>
      </c>
      <c r="H62" t="s">
        <v>16</v>
      </c>
      <c r="I62" t="s">
        <v>5</v>
      </c>
      <c r="J62" s="1">
        <v>5306738223.4800014</v>
      </c>
    </row>
    <row r="63" spans="1:11" x14ac:dyDescent="0.25">
      <c r="A63">
        <v>2017</v>
      </c>
      <c r="B63" t="s">
        <v>17</v>
      </c>
      <c r="C63" t="s">
        <v>20</v>
      </c>
      <c r="D63" s="1">
        <v>6207854575.5299892</v>
      </c>
      <c r="F63" s="3">
        <f t="shared" si="0"/>
        <v>-1.33514404296875E-5</v>
      </c>
      <c r="G63">
        <v>2017</v>
      </c>
      <c r="H63" t="s">
        <v>17</v>
      </c>
      <c r="I63" t="s">
        <v>5</v>
      </c>
      <c r="J63" s="1">
        <v>6207854575.5300026</v>
      </c>
    </row>
    <row r="64" spans="1:11" x14ac:dyDescent="0.25">
      <c r="A64">
        <v>2017</v>
      </c>
      <c r="B64" t="s">
        <v>18</v>
      </c>
      <c r="C64" t="s">
        <v>20</v>
      </c>
      <c r="D64" s="1">
        <v>5930944674.2699966</v>
      </c>
      <c r="F64" s="3">
        <f t="shared" si="0"/>
        <v>7086.9499969482422</v>
      </c>
      <c r="G64">
        <v>2017</v>
      </c>
      <c r="H64" t="s">
        <v>18</v>
      </c>
      <c r="I64" t="s">
        <v>5</v>
      </c>
      <c r="J64" s="1">
        <v>5930937587.3199997</v>
      </c>
    </row>
    <row r="65" spans="1:11" x14ac:dyDescent="0.25">
      <c r="A65">
        <v>2017</v>
      </c>
      <c r="B65" t="s">
        <v>19</v>
      </c>
      <c r="C65" t="s">
        <v>20</v>
      </c>
      <c r="D65" s="1">
        <v>6497767455.7099981</v>
      </c>
      <c r="F65" s="3">
        <f t="shared" si="0"/>
        <v>0</v>
      </c>
      <c r="G65">
        <v>2017</v>
      </c>
      <c r="H65" t="s">
        <v>19</v>
      </c>
      <c r="I65" t="s">
        <v>5</v>
      </c>
      <c r="J65" s="1">
        <v>6497767455.71</v>
      </c>
    </row>
    <row r="66" spans="1:11" x14ac:dyDescent="0.25">
      <c r="A66" s="4">
        <v>2017</v>
      </c>
      <c r="B66" s="4" t="s">
        <v>21</v>
      </c>
      <c r="C66" s="4" t="s">
        <v>20</v>
      </c>
      <c r="D66" s="5">
        <f>SUM(D54:D65)</f>
        <v>68139962436.360008</v>
      </c>
      <c r="E66" s="5"/>
      <c r="F66" s="6">
        <f t="shared" si="0"/>
        <v>179131.74999237061</v>
      </c>
      <c r="G66" s="4">
        <v>2017</v>
      </c>
      <c r="H66" s="4" t="s">
        <v>21</v>
      </c>
      <c r="I66" s="4" t="s">
        <v>5</v>
      </c>
      <c r="J66" s="5">
        <f>SUM(J54:J65)</f>
        <v>68139783304.610016</v>
      </c>
    </row>
    <row r="67" spans="1:11" x14ac:dyDescent="0.25">
      <c r="A67">
        <v>2017</v>
      </c>
      <c r="B67" t="s">
        <v>8</v>
      </c>
      <c r="C67" t="s">
        <v>4</v>
      </c>
      <c r="D67" s="1">
        <v>4686017159.3399944</v>
      </c>
      <c r="F67" s="3">
        <f t="shared" ref="F67:F130" si="1">D67-J67</f>
        <v>2.0001411437988281E-2</v>
      </c>
      <c r="G67">
        <v>2017</v>
      </c>
      <c r="H67" t="s">
        <v>8</v>
      </c>
      <c r="I67" t="s">
        <v>6</v>
      </c>
      <c r="J67" s="1">
        <v>4686017159.319993</v>
      </c>
    </row>
    <row r="68" spans="1:11" x14ac:dyDescent="0.25">
      <c r="A68">
        <v>2017</v>
      </c>
      <c r="B68" t="s">
        <v>9</v>
      </c>
      <c r="C68" t="s">
        <v>4</v>
      </c>
      <c r="D68" s="1">
        <v>4377899143.9400015</v>
      </c>
      <c r="F68" s="3">
        <f t="shared" si="1"/>
        <v>3.0002593994140625E-2</v>
      </c>
      <c r="G68">
        <v>2017</v>
      </c>
      <c r="H68" t="s">
        <v>9</v>
      </c>
      <c r="I68" t="s">
        <v>6</v>
      </c>
      <c r="J68" s="1">
        <v>4377899143.9099989</v>
      </c>
    </row>
    <row r="69" spans="1:11" x14ac:dyDescent="0.25">
      <c r="A69">
        <v>2017</v>
      </c>
      <c r="B69" t="s">
        <v>10</v>
      </c>
      <c r="C69" t="s">
        <v>4</v>
      </c>
      <c r="D69" s="1">
        <v>5171733320.4700041</v>
      </c>
      <c r="F69" s="3">
        <f t="shared" si="1"/>
        <v>1.000213623046875E-2</v>
      </c>
      <c r="G69">
        <v>2017</v>
      </c>
      <c r="H69" t="s">
        <v>10</v>
      </c>
      <c r="I69" t="s">
        <v>6</v>
      </c>
      <c r="J69" s="1">
        <v>5171733320.4600019</v>
      </c>
    </row>
    <row r="70" spans="1:11" x14ac:dyDescent="0.25">
      <c r="A70">
        <v>2017</v>
      </c>
      <c r="B70" t="s">
        <v>11</v>
      </c>
      <c r="C70" t="s">
        <v>4</v>
      </c>
      <c r="D70" s="1">
        <v>4420475097.25</v>
      </c>
      <c r="F70" s="3">
        <f t="shared" si="1"/>
        <v>-3.9997100830078125E-2</v>
      </c>
      <c r="G70">
        <v>2017</v>
      </c>
      <c r="H70" t="s">
        <v>11</v>
      </c>
      <c r="I70" t="s">
        <v>6</v>
      </c>
      <c r="J70" s="1">
        <v>4420475097.2899971</v>
      </c>
    </row>
    <row r="71" spans="1:11" x14ac:dyDescent="0.25">
      <c r="A71">
        <v>2017</v>
      </c>
      <c r="B71" t="s">
        <v>12</v>
      </c>
      <c r="C71" t="s">
        <v>4</v>
      </c>
      <c r="D71" s="1">
        <v>4780008316.8100052</v>
      </c>
      <c r="F71" s="3">
        <f t="shared" si="1"/>
        <v>-999999.97998809814</v>
      </c>
      <c r="G71">
        <v>2017</v>
      </c>
      <c r="H71" t="s">
        <v>12</v>
      </c>
      <c r="I71" t="s">
        <v>6</v>
      </c>
      <c r="J71" s="8">
        <v>4781008316.7899933</v>
      </c>
      <c r="K71" s="1">
        <v>4780008316.8099937</v>
      </c>
    </row>
    <row r="72" spans="1:11" x14ac:dyDescent="0.25">
      <c r="A72">
        <v>2017</v>
      </c>
      <c r="B72" t="s">
        <v>13</v>
      </c>
      <c r="C72" t="s">
        <v>4</v>
      </c>
      <c r="D72" s="1">
        <v>5108161568.9199896</v>
      </c>
      <c r="F72" s="3">
        <f t="shared" si="1"/>
        <v>-4.0003776550292969E-2</v>
      </c>
      <c r="G72">
        <v>2017</v>
      </c>
      <c r="H72" t="s">
        <v>13</v>
      </c>
      <c r="I72" t="s">
        <v>6</v>
      </c>
      <c r="J72" s="1">
        <v>5108161568.9599934</v>
      </c>
    </row>
    <row r="73" spans="1:11" x14ac:dyDescent="0.25">
      <c r="A73">
        <v>2017</v>
      </c>
      <c r="B73" t="s">
        <v>14</v>
      </c>
      <c r="C73" t="s">
        <v>4</v>
      </c>
      <c r="D73" s="1">
        <v>4893247655.5099936</v>
      </c>
      <c r="F73" s="3">
        <f t="shared" si="1"/>
        <v>-4.0022850036621094E-2</v>
      </c>
      <c r="G73">
        <v>2017</v>
      </c>
      <c r="H73" t="s">
        <v>14</v>
      </c>
      <c r="I73" t="s">
        <v>6</v>
      </c>
      <c r="J73" s="1">
        <v>4893247655.5500164</v>
      </c>
    </row>
    <row r="74" spans="1:11" x14ac:dyDescent="0.25">
      <c r="A74">
        <v>2017</v>
      </c>
      <c r="B74" t="s">
        <v>15</v>
      </c>
      <c r="C74" t="s">
        <v>4</v>
      </c>
      <c r="D74" s="1">
        <v>5449121868.0700016</v>
      </c>
      <c r="F74" s="3">
        <f t="shared" si="1"/>
        <v>-3.9980888366699219E-2</v>
      </c>
      <c r="G74">
        <v>2017</v>
      </c>
      <c r="H74" t="s">
        <v>15</v>
      </c>
      <c r="I74" t="s">
        <v>6</v>
      </c>
      <c r="J74" s="1">
        <v>5449121868.1099825</v>
      </c>
    </row>
    <row r="75" spans="1:11" x14ac:dyDescent="0.25">
      <c r="A75">
        <v>2017</v>
      </c>
      <c r="B75" t="s">
        <v>16</v>
      </c>
      <c r="C75" t="s">
        <v>4</v>
      </c>
      <c r="D75" s="1">
        <v>4942425941.3099823</v>
      </c>
      <c r="F75" s="3">
        <f t="shared" si="1"/>
        <v>9.9811553955078125E-3</v>
      </c>
      <c r="G75">
        <v>2017</v>
      </c>
      <c r="H75" t="s">
        <v>16</v>
      </c>
      <c r="I75" t="s">
        <v>6</v>
      </c>
      <c r="J75" s="1">
        <v>4942425941.3000011</v>
      </c>
    </row>
    <row r="76" spans="1:11" x14ac:dyDescent="0.25">
      <c r="A76">
        <v>2017</v>
      </c>
      <c r="B76" t="s">
        <v>17</v>
      </c>
      <c r="C76" t="s">
        <v>4</v>
      </c>
      <c r="D76" s="1">
        <v>5286090916.1199951</v>
      </c>
      <c r="F76" s="3">
        <f t="shared" si="1"/>
        <v>9.9954605102539063E-3</v>
      </c>
      <c r="G76">
        <v>2017</v>
      </c>
      <c r="H76" t="s">
        <v>17</v>
      </c>
      <c r="I76" t="s">
        <v>6</v>
      </c>
      <c r="J76" s="1">
        <v>5286090916.1099997</v>
      </c>
    </row>
    <row r="77" spans="1:11" x14ac:dyDescent="0.25">
      <c r="A77">
        <v>2017</v>
      </c>
      <c r="B77" t="s">
        <v>18</v>
      </c>
      <c r="C77" t="s">
        <v>4</v>
      </c>
      <c r="D77" s="1">
        <v>5416787335.7399893</v>
      </c>
      <c r="F77" s="3">
        <f t="shared" si="1"/>
        <v>-3.0001640319824219E-2</v>
      </c>
      <c r="G77">
        <v>2017</v>
      </c>
      <c r="H77" t="s">
        <v>18</v>
      </c>
      <c r="I77" t="s">
        <v>6</v>
      </c>
      <c r="J77" s="1">
        <v>5416787335.7699909</v>
      </c>
    </row>
    <row r="78" spans="1:11" x14ac:dyDescent="0.25">
      <c r="A78">
        <v>2017</v>
      </c>
      <c r="B78" t="s">
        <v>19</v>
      </c>
      <c r="C78" t="s">
        <v>4</v>
      </c>
      <c r="D78" s="1">
        <v>5404541336.3500004</v>
      </c>
      <c r="F78" s="3">
        <f t="shared" si="1"/>
        <v>-3.0004501342773438E-2</v>
      </c>
      <c r="G78">
        <v>2017</v>
      </c>
      <c r="H78" t="s">
        <v>19</v>
      </c>
      <c r="I78" t="s">
        <v>6</v>
      </c>
      <c r="J78" s="1">
        <v>5404541336.3800049</v>
      </c>
    </row>
    <row r="79" spans="1:11" x14ac:dyDescent="0.25">
      <c r="A79" s="4">
        <v>2017</v>
      </c>
      <c r="B79" s="4" t="s">
        <v>21</v>
      </c>
      <c r="C79" s="4" t="s">
        <v>4</v>
      </c>
      <c r="D79" s="5">
        <f>SUM(D67:D78)</f>
        <v>59936509659.829956</v>
      </c>
      <c r="E79" s="5"/>
      <c r="F79" s="6">
        <f t="shared" si="1"/>
        <v>-1000000.1200256348</v>
      </c>
      <c r="G79" s="4">
        <v>2017</v>
      </c>
      <c r="H79" s="4" t="s">
        <v>21</v>
      </c>
      <c r="I79" s="4" t="s">
        <v>6</v>
      </c>
      <c r="J79" s="5">
        <f>SUM(J67:J78)</f>
        <v>59937509659.949982</v>
      </c>
    </row>
    <row r="80" spans="1:11" x14ac:dyDescent="0.25">
      <c r="A80">
        <v>2018</v>
      </c>
      <c r="B80" t="s">
        <v>8</v>
      </c>
      <c r="C80" t="s">
        <v>20</v>
      </c>
      <c r="D80" s="1">
        <v>7470317886.4900064</v>
      </c>
      <c r="F80" s="3">
        <f t="shared" si="1"/>
        <v>-49172929.339993477</v>
      </c>
      <c r="G80">
        <v>2018</v>
      </c>
      <c r="H80" t="s">
        <v>8</v>
      </c>
      <c r="I80" t="s">
        <v>5</v>
      </c>
      <c r="J80" s="1">
        <v>7519490815.8299999</v>
      </c>
    </row>
    <row r="81" spans="1:10" x14ac:dyDescent="0.25">
      <c r="A81">
        <v>2018</v>
      </c>
      <c r="B81" t="s">
        <v>9</v>
      </c>
      <c r="C81" t="s">
        <v>20</v>
      </c>
      <c r="D81" s="1">
        <v>5801267496.6100149</v>
      </c>
      <c r="F81" s="3">
        <f t="shared" si="1"/>
        <v>-46772303.339987755</v>
      </c>
      <c r="G81">
        <v>2018</v>
      </c>
      <c r="H81" t="s">
        <v>9</v>
      </c>
      <c r="I81" t="s">
        <v>5</v>
      </c>
      <c r="J81" s="1">
        <v>5848039799.9500027</v>
      </c>
    </row>
    <row r="82" spans="1:10" x14ac:dyDescent="0.25">
      <c r="A82">
        <v>2018</v>
      </c>
      <c r="B82" t="s">
        <v>10</v>
      </c>
      <c r="C82" t="s">
        <v>20</v>
      </c>
      <c r="D82" s="1">
        <v>6154121648.6200047</v>
      </c>
      <c r="F82" s="3">
        <f t="shared" si="1"/>
        <v>-68535563.739998817</v>
      </c>
      <c r="G82">
        <v>2018</v>
      </c>
      <c r="H82" t="s">
        <v>10</v>
      </c>
      <c r="I82" t="s">
        <v>5</v>
      </c>
      <c r="J82" s="1">
        <v>6222657212.3600035</v>
      </c>
    </row>
    <row r="83" spans="1:10" x14ac:dyDescent="0.25">
      <c r="A83">
        <v>2018</v>
      </c>
      <c r="B83" t="s">
        <v>11</v>
      </c>
      <c r="C83" t="s">
        <v>20</v>
      </c>
      <c r="D83" s="1">
        <v>6502828377.6399899</v>
      </c>
      <c r="F83" s="3">
        <f t="shared" si="1"/>
        <v>-54429663.94000721</v>
      </c>
      <c r="G83">
        <v>2018</v>
      </c>
      <c r="H83" t="s">
        <v>11</v>
      </c>
      <c r="I83" t="s">
        <v>5</v>
      </c>
      <c r="J83" s="1">
        <v>6557258041.5799971</v>
      </c>
    </row>
    <row r="84" spans="1:10" x14ac:dyDescent="0.25">
      <c r="A84">
        <v>2018</v>
      </c>
      <c r="B84" t="s">
        <v>12</v>
      </c>
      <c r="C84" t="s">
        <v>20</v>
      </c>
      <c r="D84" s="1">
        <v>6491703329.3499899</v>
      </c>
      <c r="F84" s="3">
        <f t="shared" si="1"/>
        <v>-46107882.78000927</v>
      </c>
      <c r="G84">
        <v>2018</v>
      </c>
      <c r="H84" t="s">
        <v>12</v>
      </c>
      <c r="I84" t="s">
        <v>5</v>
      </c>
      <c r="J84" s="1">
        <v>6537811212.1299992</v>
      </c>
    </row>
    <row r="85" spans="1:10" x14ac:dyDescent="0.25">
      <c r="A85">
        <v>2018</v>
      </c>
      <c r="B85" t="s">
        <v>13</v>
      </c>
      <c r="C85" t="s">
        <v>20</v>
      </c>
      <c r="D85" s="1">
        <v>6375384846.6499958</v>
      </c>
      <c r="F85" s="3">
        <f t="shared" si="1"/>
        <v>-52115838.090008736</v>
      </c>
      <c r="G85">
        <v>2018</v>
      </c>
      <c r="H85" t="s">
        <v>13</v>
      </c>
      <c r="I85" t="s">
        <v>5</v>
      </c>
      <c r="J85" s="1">
        <v>6427500684.7400045</v>
      </c>
    </row>
    <row r="86" spans="1:10" x14ac:dyDescent="0.25">
      <c r="A86">
        <v>2018</v>
      </c>
      <c r="B86" t="s">
        <v>14</v>
      </c>
      <c r="C86" t="s">
        <v>20</v>
      </c>
      <c r="D86" s="1">
        <v>6799645845.3099928</v>
      </c>
      <c r="F86" s="3">
        <f t="shared" si="1"/>
        <v>-48109512.300005913</v>
      </c>
      <c r="G86">
        <v>2018</v>
      </c>
      <c r="H86" t="s">
        <v>14</v>
      </c>
      <c r="I86" t="s">
        <v>5</v>
      </c>
      <c r="J86" s="1">
        <v>6847755357.6099987</v>
      </c>
    </row>
    <row r="87" spans="1:10" x14ac:dyDescent="0.25">
      <c r="A87">
        <v>2018</v>
      </c>
      <c r="B87" t="s">
        <v>15</v>
      </c>
      <c r="C87" t="s">
        <v>20</v>
      </c>
      <c r="D87" s="1">
        <v>6889415569.1000042</v>
      </c>
      <c r="F87" s="3">
        <f t="shared" si="1"/>
        <v>-30084004.829995155</v>
      </c>
      <c r="G87">
        <v>2018</v>
      </c>
      <c r="H87" t="s">
        <v>15</v>
      </c>
      <c r="I87" t="s">
        <v>5</v>
      </c>
      <c r="J87" s="1">
        <v>6919499573.9299994</v>
      </c>
    </row>
    <row r="88" spans="1:10" x14ac:dyDescent="0.25">
      <c r="A88">
        <v>2018</v>
      </c>
      <c r="B88" t="s">
        <v>16</v>
      </c>
      <c r="C88" t="s">
        <v>20</v>
      </c>
      <c r="D88" s="1">
        <v>4667591791.2499924</v>
      </c>
      <c r="F88" s="3">
        <f t="shared" si="1"/>
        <v>-60771228.890007973</v>
      </c>
      <c r="G88">
        <v>2018</v>
      </c>
      <c r="H88" t="s">
        <v>16</v>
      </c>
      <c r="I88" t="s">
        <v>5</v>
      </c>
      <c r="J88" s="1">
        <v>4728363020.1400003</v>
      </c>
    </row>
    <row r="89" spans="1:10" x14ac:dyDescent="0.25">
      <c r="A89">
        <v>2018</v>
      </c>
      <c r="B89" t="s">
        <v>17</v>
      </c>
      <c r="C89" t="s">
        <v>20</v>
      </c>
      <c r="D89" s="1">
        <v>6631292250.9300117</v>
      </c>
      <c r="F89" s="3">
        <f t="shared" si="1"/>
        <v>-63356629.049985886</v>
      </c>
      <c r="G89">
        <v>2018</v>
      </c>
      <c r="H89" t="s">
        <v>17</v>
      </c>
      <c r="I89" t="s">
        <v>5</v>
      </c>
      <c r="J89" s="1">
        <v>6694648879.9799976</v>
      </c>
    </row>
    <row r="90" spans="1:10" x14ac:dyDescent="0.25">
      <c r="A90">
        <v>2018</v>
      </c>
      <c r="B90" t="s">
        <v>18</v>
      </c>
      <c r="C90" t="s">
        <v>20</v>
      </c>
      <c r="D90" s="1">
        <v>5942006432.1399975</v>
      </c>
      <c r="F90" s="3">
        <f t="shared" si="1"/>
        <v>-62495894.860004425</v>
      </c>
      <c r="G90">
        <v>2018</v>
      </c>
      <c r="H90" t="s">
        <v>18</v>
      </c>
      <c r="I90" t="s">
        <v>5</v>
      </c>
      <c r="J90" s="1">
        <v>6004502327.0000019</v>
      </c>
    </row>
    <row r="91" spans="1:10" x14ac:dyDescent="0.25">
      <c r="A91">
        <v>2018</v>
      </c>
      <c r="B91" t="s">
        <v>19</v>
      </c>
      <c r="C91" t="s">
        <v>20</v>
      </c>
      <c r="D91" s="1">
        <v>5788385223.1000147</v>
      </c>
      <c r="F91" s="3">
        <f t="shared" si="1"/>
        <v>-53248641.599984169</v>
      </c>
      <c r="G91">
        <v>2018</v>
      </c>
      <c r="H91" t="s">
        <v>19</v>
      </c>
      <c r="I91" t="s">
        <v>5</v>
      </c>
      <c r="J91" s="1">
        <v>5841633864.6999989</v>
      </c>
    </row>
    <row r="92" spans="1:10" x14ac:dyDescent="0.25">
      <c r="A92" s="4">
        <v>2018</v>
      </c>
      <c r="B92" s="4" t="s">
        <v>21</v>
      </c>
      <c r="C92" s="4" t="s">
        <v>20</v>
      </c>
      <c r="D92" s="5">
        <f>SUM(D80:D91)</f>
        <v>75513960697.190018</v>
      </c>
      <c r="E92" s="5"/>
      <c r="F92" s="6">
        <f t="shared" si="1"/>
        <v>-635200092.75999451</v>
      </c>
      <c r="G92" s="4">
        <v>2018</v>
      </c>
      <c r="H92" s="4" t="s">
        <v>21</v>
      </c>
      <c r="I92" s="4" t="s">
        <v>5</v>
      </c>
      <c r="J92" s="5">
        <f>SUM(J80:J91)</f>
        <v>76149160789.950012</v>
      </c>
    </row>
    <row r="93" spans="1:10" x14ac:dyDescent="0.25">
      <c r="A93">
        <v>2018</v>
      </c>
      <c r="B93" t="s">
        <v>8</v>
      </c>
      <c r="C93" t="s">
        <v>4</v>
      </c>
      <c r="D93" s="1">
        <v>5277284150.6199846</v>
      </c>
      <c r="F93" s="3">
        <f t="shared" si="1"/>
        <v>275347.19998264313</v>
      </c>
      <c r="G93">
        <v>2018</v>
      </c>
      <c r="H93" t="s">
        <v>8</v>
      </c>
      <c r="I93" t="s">
        <v>6</v>
      </c>
      <c r="J93" s="1">
        <v>5277008803.420002</v>
      </c>
    </row>
    <row r="94" spans="1:10" x14ac:dyDescent="0.25">
      <c r="A94">
        <v>2018</v>
      </c>
      <c r="B94" t="s">
        <v>9</v>
      </c>
      <c r="C94" t="s">
        <v>4</v>
      </c>
      <c r="D94" s="1">
        <v>5051588920.9899988</v>
      </c>
      <c r="F94" s="3">
        <f t="shared" si="1"/>
        <v>503095.3499994278</v>
      </c>
      <c r="G94">
        <v>2018</v>
      </c>
      <c r="H94" t="s">
        <v>9</v>
      </c>
      <c r="I94" t="s">
        <v>6</v>
      </c>
      <c r="J94" s="1">
        <v>5051085825.6399994</v>
      </c>
    </row>
    <row r="95" spans="1:10" x14ac:dyDescent="0.25">
      <c r="A95">
        <v>2018</v>
      </c>
      <c r="B95" t="s">
        <v>10</v>
      </c>
      <c r="C95" t="s">
        <v>4</v>
      </c>
      <c r="D95" s="1">
        <v>5741578071.9099865</v>
      </c>
      <c r="F95" s="3">
        <f t="shared" si="1"/>
        <v>-669554.24001312256</v>
      </c>
      <c r="G95">
        <v>2018</v>
      </c>
      <c r="H95" t="s">
        <v>10</v>
      </c>
      <c r="I95" t="s">
        <v>6</v>
      </c>
      <c r="J95" s="1">
        <v>5742247626.1499996</v>
      </c>
    </row>
    <row r="96" spans="1:10" x14ac:dyDescent="0.25">
      <c r="A96">
        <v>2018</v>
      </c>
      <c r="B96" t="s">
        <v>11</v>
      </c>
      <c r="C96" t="s">
        <v>4</v>
      </c>
      <c r="D96" s="1">
        <v>5363277542.420001</v>
      </c>
      <c r="F96" s="3">
        <f t="shared" si="1"/>
        <v>187668.44000053406</v>
      </c>
      <c r="G96">
        <v>2018</v>
      </c>
      <c r="H96" t="s">
        <v>11</v>
      </c>
      <c r="I96" t="s">
        <v>6</v>
      </c>
      <c r="J96" s="1">
        <v>5363089873.9800005</v>
      </c>
    </row>
    <row r="97" spans="1:10" x14ac:dyDescent="0.25">
      <c r="A97">
        <v>2018</v>
      </c>
      <c r="B97" t="s">
        <v>12</v>
      </c>
      <c r="C97" t="s">
        <v>4</v>
      </c>
      <c r="D97" s="1">
        <v>5973655700.2000055</v>
      </c>
      <c r="F97" s="3">
        <f t="shared" si="1"/>
        <v>-1069118.3999929428</v>
      </c>
      <c r="G97">
        <v>2018</v>
      </c>
      <c r="H97" t="s">
        <v>12</v>
      </c>
      <c r="I97" t="s">
        <v>6</v>
      </c>
      <c r="J97" s="1">
        <v>5974724818.5999985</v>
      </c>
    </row>
    <row r="98" spans="1:10" x14ac:dyDescent="0.25">
      <c r="A98">
        <v>2018</v>
      </c>
      <c r="B98" t="s">
        <v>13</v>
      </c>
      <c r="C98" t="s">
        <v>4</v>
      </c>
      <c r="D98" s="1">
        <v>5918436245.3899937</v>
      </c>
      <c r="F98" s="3">
        <f t="shared" si="1"/>
        <v>171891.22999382019</v>
      </c>
      <c r="G98">
        <v>2018</v>
      </c>
      <c r="H98" t="s">
        <v>13</v>
      </c>
      <c r="I98" t="s">
        <v>6</v>
      </c>
      <c r="J98" s="1">
        <v>5918264354.1599998</v>
      </c>
    </row>
    <row r="99" spans="1:10" x14ac:dyDescent="0.25">
      <c r="A99">
        <v>2018</v>
      </c>
      <c r="B99" t="s">
        <v>14</v>
      </c>
      <c r="C99" t="s">
        <v>4</v>
      </c>
      <c r="D99" s="1">
        <v>5676810851.2200022</v>
      </c>
      <c r="F99" s="3">
        <f t="shared" si="1"/>
        <v>-225802.359998703</v>
      </c>
      <c r="G99">
        <v>2018</v>
      </c>
      <c r="H99" t="s">
        <v>14</v>
      </c>
      <c r="I99" t="s">
        <v>6</v>
      </c>
      <c r="J99" s="1">
        <v>5677036653.5800009</v>
      </c>
    </row>
    <row r="100" spans="1:10" x14ac:dyDescent="0.25">
      <c r="A100">
        <v>2018</v>
      </c>
      <c r="B100" t="s">
        <v>15</v>
      </c>
      <c r="C100" t="s">
        <v>4</v>
      </c>
      <c r="D100" s="1">
        <v>6569817804.2900105</v>
      </c>
      <c r="F100" s="3">
        <f t="shared" si="1"/>
        <v>267546.84001064301</v>
      </c>
      <c r="G100">
        <v>2018</v>
      </c>
      <c r="H100" t="s">
        <v>15</v>
      </c>
      <c r="I100" t="s">
        <v>6</v>
      </c>
      <c r="J100" s="1">
        <v>6569550257.4499998</v>
      </c>
    </row>
    <row r="101" spans="1:10" x14ac:dyDescent="0.25">
      <c r="A101">
        <v>2018</v>
      </c>
      <c r="B101" t="s">
        <v>16</v>
      </c>
      <c r="C101" t="s">
        <v>4</v>
      </c>
      <c r="D101" s="1">
        <v>5528474815.3099833</v>
      </c>
      <c r="F101" s="3">
        <f t="shared" si="1"/>
        <v>-920140.04001617432</v>
      </c>
      <c r="G101">
        <v>2018</v>
      </c>
      <c r="H101" t="s">
        <v>16</v>
      </c>
      <c r="I101" t="s">
        <v>6</v>
      </c>
      <c r="J101" s="1">
        <v>5529394955.3499994</v>
      </c>
    </row>
    <row r="102" spans="1:10" x14ac:dyDescent="0.25">
      <c r="A102">
        <v>2018</v>
      </c>
      <c r="B102" t="s">
        <v>17</v>
      </c>
      <c r="C102" t="s">
        <v>4</v>
      </c>
      <c r="D102" s="1">
        <v>6913414475.4799967</v>
      </c>
      <c r="F102" s="3">
        <f t="shared" si="1"/>
        <v>-17733744.150003433</v>
      </c>
      <c r="G102">
        <v>2018</v>
      </c>
      <c r="H102" t="s">
        <v>17</v>
      </c>
      <c r="I102" t="s">
        <v>6</v>
      </c>
      <c r="J102" s="1">
        <v>6931148219.6300001</v>
      </c>
    </row>
    <row r="103" spans="1:10" x14ac:dyDescent="0.25">
      <c r="A103">
        <v>2018</v>
      </c>
      <c r="B103" t="s">
        <v>18</v>
      </c>
      <c r="C103" t="s">
        <v>4</v>
      </c>
      <c r="D103" s="1">
        <v>5477327680.5600023</v>
      </c>
      <c r="F103" s="3">
        <f t="shared" si="1"/>
        <v>-22197481.219997406</v>
      </c>
      <c r="G103">
        <v>2018</v>
      </c>
      <c r="H103" t="s">
        <v>18</v>
      </c>
      <c r="I103" t="s">
        <v>6</v>
      </c>
      <c r="J103" s="1">
        <v>5499525161.7799997</v>
      </c>
    </row>
    <row r="104" spans="1:10" x14ac:dyDescent="0.25">
      <c r="A104">
        <v>2018</v>
      </c>
      <c r="B104" t="s">
        <v>19</v>
      </c>
      <c r="C104" t="s">
        <v>4</v>
      </c>
      <c r="D104" s="1">
        <v>5688552336.2899952</v>
      </c>
      <c r="F104" s="3">
        <f t="shared" si="1"/>
        <v>-2390142.920003891</v>
      </c>
      <c r="G104">
        <v>2018</v>
      </c>
      <c r="H104" t="s">
        <v>19</v>
      </c>
      <c r="I104" t="s">
        <v>6</v>
      </c>
      <c r="J104" s="1">
        <v>5690942479.2099991</v>
      </c>
    </row>
    <row r="105" spans="1:10" x14ac:dyDescent="0.25">
      <c r="A105" s="4">
        <v>2018</v>
      </c>
      <c r="B105" s="4" t="s">
        <v>21</v>
      </c>
      <c r="C105" s="4" t="s">
        <v>4</v>
      </c>
      <c r="D105" s="5">
        <f>SUM(D93:D104)</f>
        <v>69180218594.679962</v>
      </c>
      <c r="E105" s="5"/>
      <c r="F105" s="7">
        <f t="shared" si="1"/>
        <v>-43800434.270019531</v>
      </c>
      <c r="G105" s="4">
        <v>2018</v>
      </c>
      <c r="H105" s="4" t="s">
        <v>21</v>
      </c>
      <c r="I105" s="4" t="s">
        <v>6</v>
      </c>
      <c r="J105" s="5">
        <f>SUM(J93:J104)</f>
        <v>69224019028.949982</v>
      </c>
    </row>
    <row r="106" spans="1:10" x14ac:dyDescent="0.25">
      <c r="A106">
        <v>2019</v>
      </c>
      <c r="B106" t="s">
        <v>8</v>
      </c>
      <c r="C106" t="s">
        <v>20</v>
      </c>
      <c r="D106" s="1">
        <v>8170326108.2999916</v>
      </c>
      <c r="F106" s="3">
        <f t="shared" si="1"/>
        <v>-98761561.370009422</v>
      </c>
      <c r="G106">
        <v>2019</v>
      </c>
      <c r="H106" t="s">
        <v>8</v>
      </c>
      <c r="I106" t="s">
        <v>5</v>
      </c>
      <c r="J106" s="1">
        <v>8269087669.670001</v>
      </c>
    </row>
    <row r="107" spans="1:10" x14ac:dyDescent="0.25">
      <c r="A107">
        <v>2019</v>
      </c>
      <c r="B107" t="s">
        <v>9</v>
      </c>
      <c r="C107" t="s">
        <v>20</v>
      </c>
      <c r="D107" s="1">
        <v>5078120741.46</v>
      </c>
      <c r="F107" s="3">
        <f t="shared" si="1"/>
        <v>-48870717.950000763</v>
      </c>
      <c r="G107">
        <v>2019</v>
      </c>
      <c r="H107" t="s">
        <v>9</v>
      </c>
      <c r="I107" t="s">
        <v>5</v>
      </c>
      <c r="J107" s="1">
        <v>5126991459.4100008</v>
      </c>
    </row>
    <row r="108" spans="1:10" x14ac:dyDescent="0.25">
      <c r="A108">
        <v>2019</v>
      </c>
      <c r="B108" t="s">
        <v>10</v>
      </c>
      <c r="C108" t="s">
        <v>20</v>
      </c>
      <c r="D108" s="1">
        <v>6148917361.2800083</v>
      </c>
      <c r="F108" s="3">
        <f t="shared" si="1"/>
        <v>-57844246.27999115</v>
      </c>
      <c r="G108">
        <v>2019</v>
      </c>
      <c r="H108" t="s">
        <v>10</v>
      </c>
      <c r="I108" t="s">
        <v>5</v>
      </c>
      <c r="J108" s="1">
        <v>6206761607.5599995</v>
      </c>
    </row>
    <row r="109" spans="1:10" x14ac:dyDescent="0.25">
      <c r="A109">
        <v>2019</v>
      </c>
      <c r="B109" t="s">
        <v>11</v>
      </c>
      <c r="C109" t="s">
        <v>20</v>
      </c>
      <c r="D109" s="1">
        <v>6311739965.3700037</v>
      </c>
      <c r="F109" s="3">
        <f t="shared" si="1"/>
        <v>-72104670.319994926</v>
      </c>
      <c r="G109">
        <v>2019</v>
      </c>
      <c r="H109" t="s">
        <v>11</v>
      </c>
      <c r="I109" t="s">
        <v>5</v>
      </c>
      <c r="J109" s="1">
        <v>6383844635.6899986</v>
      </c>
    </row>
    <row r="110" spans="1:10" x14ac:dyDescent="0.25">
      <c r="A110">
        <v>2019</v>
      </c>
      <c r="B110" t="s">
        <v>12</v>
      </c>
      <c r="C110" t="s">
        <v>20</v>
      </c>
      <c r="D110" s="1">
        <v>6216971245.029995</v>
      </c>
      <c r="F110" s="3">
        <f t="shared" si="1"/>
        <v>-29464362.570007324</v>
      </c>
      <c r="G110">
        <v>2019</v>
      </c>
      <c r="H110" t="s">
        <v>12</v>
      </c>
      <c r="I110" t="s">
        <v>5</v>
      </c>
      <c r="J110" s="1">
        <v>6246435607.6000023</v>
      </c>
    </row>
    <row r="111" spans="1:10" x14ac:dyDescent="0.25">
      <c r="A111">
        <v>2019</v>
      </c>
      <c r="B111" t="s">
        <v>13</v>
      </c>
      <c r="C111" t="s">
        <v>20</v>
      </c>
      <c r="D111" s="1">
        <v>5575620448.29</v>
      </c>
      <c r="F111" s="3">
        <f t="shared" si="1"/>
        <v>-51030434.129997253</v>
      </c>
      <c r="G111">
        <v>2019</v>
      </c>
      <c r="H111" t="s">
        <v>13</v>
      </c>
      <c r="I111" t="s">
        <v>5</v>
      </c>
      <c r="J111" s="1">
        <v>5626650882.4199972</v>
      </c>
    </row>
    <row r="112" spans="1:10" x14ac:dyDescent="0.25">
      <c r="A112">
        <v>2019</v>
      </c>
      <c r="B112" t="s">
        <v>14</v>
      </c>
      <c r="C112" t="s">
        <v>20</v>
      </c>
      <c r="D112" s="1">
        <v>6255598059.5999899</v>
      </c>
      <c r="F112" s="3">
        <f t="shared" si="1"/>
        <v>-59937331.200011253</v>
      </c>
      <c r="G112">
        <v>2019</v>
      </c>
      <c r="H112" t="s">
        <v>14</v>
      </c>
      <c r="I112" t="s">
        <v>5</v>
      </c>
      <c r="J112" s="1">
        <v>6315535390.8000011</v>
      </c>
    </row>
    <row r="113" spans="1:10" x14ac:dyDescent="0.25">
      <c r="A113">
        <v>2019</v>
      </c>
      <c r="B113" t="s">
        <v>15</v>
      </c>
      <c r="C113" t="s">
        <v>20</v>
      </c>
      <c r="D113" s="1">
        <v>5643150444.4800062</v>
      </c>
      <c r="F113" s="3">
        <f t="shared" si="1"/>
        <v>-8412749.6599931717</v>
      </c>
      <c r="G113">
        <v>2019</v>
      </c>
      <c r="H113" t="s">
        <v>15</v>
      </c>
      <c r="I113" t="s">
        <v>5</v>
      </c>
      <c r="J113" s="1">
        <v>5651563194.1399994</v>
      </c>
    </row>
    <row r="114" spans="1:10" x14ac:dyDescent="0.25">
      <c r="A114">
        <v>2019</v>
      </c>
      <c r="B114" t="s">
        <v>16</v>
      </c>
      <c r="C114" t="s">
        <v>20</v>
      </c>
      <c r="D114" s="1">
        <v>4809132869.1100111</v>
      </c>
      <c r="F114" s="3">
        <f t="shared" si="1"/>
        <v>-75669983.209988594</v>
      </c>
      <c r="G114">
        <v>2019</v>
      </c>
      <c r="H114" t="s">
        <v>16</v>
      </c>
      <c r="I114" t="s">
        <v>5</v>
      </c>
      <c r="J114" s="1">
        <v>4884802852.3199997</v>
      </c>
    </row>
    <row r="115" spans="1:10" x14ac:dyDescent="0.25">
      <c r="A115">
        <v>2019</v>
      </c>
      <c r="B115" t="s">
        <v>17</v>
      </c>
      <c r="C115" t="s">
        <v>20</v>
      </c>
      <c r="D115" s="1">
        <v>5692867755.5899878</v>
      </c>
      <c r="F115" s="3">
        <f t="shared" si="1"/>
        <v>-35829086.060013771</v>
      </c>
      <c r="G115">
        <v>2019</v>
      </c>
      <c r="H115" t="s">
        <v>17</v>
      </c>
      <c r="I115" t="s">
        <v>5</v>
      </c>
      <c r="J115" s="1">
        <v>5728696841.6500015</v>
      </c>
    </row>
    <row r="116" spans="1:10" x14ac:dyDescent="0.25">
      <c r="A116">
        <v>2019</v>
      </c>
      <c r="B116" t="s">
        <v>18</v>
      </c>
      <c r="C116" t="s">
        <v>20</v>
      </c>
      <c r="D116" s="1">
        <v>4880795141.8699942</v>
      </c>
      <c r="F116" s="3">
        <f t="shared" si="1"/>
        <v>-47294975.190009117</v>
      </c>
      <c r="G116">
        <v>2019</v>
      </c>
      <c r="H116" t="s">
        <v>18</v>
      </c>
      <c r="I116" t="s">
        <v>5</v>
      </c>
      <c r="J116" s="1">
        <v>4928090117.0600033</v>
      </c>
    </row>
    <row r="117" spans="1:10" x14ac:dyDescent="0.25">
      <c r="A117">
        <v>2019</v>
      </c>
      <c r="B117" t="s">
        <v>19</v>
      </c>
      <c r="C117" t="s">
        <v>20</v>
      </c>
      <c r="D117" s="1">
        <v>5763693373.8900023</v>
      </c>
      <c r="F117" s="3">
        <f t="shared" si="1"/>
        <v>-51340252.089998245</v>
      </c>
      <c r="G117">
        <v>2019</v>
      </c>
      <c r="H117" t="s">
        <v>19</v>
      </c>
      <c r="I117" t="s">
        <v>5</v>
      </c>
      <c r="J117" s="1">
        <v>5815033625.9800005</v>
      </c>
    </row>
    <row r="118" spans="1:10" x14ac:dyDescent="0.25">
      <c r="A118" s="4">
        <v>2019</v>
      </c>
      <c r="B118" s="4" t="s">
        <v>21</v>
      </c>
      <c r="C118" s="4" t="s">
        <v>20</v>
      </c>
      <c r="D118" s="5">
        <f>SUM(D106:D117)</f>
        <v>70546933514.269989</v>
      </c>
      <c r="E118" s="5"/>
      <c r="F118" s="6">
        <f t="shared" si="1"/>
        <v>-636560370.03001404</v>
      </c>
      <c r="G118" s="4">
        <v>2019</v>
      </c>
      <c r="H118" s="4" t="s">
        <v>21</v>
      </c>
      <c r="I118" s="4" t="s">
        <v>5</v>
      </c>
      <c r="J118" s="5">
        <f>SUM(J106:J117)</f>
        <v>71183493884.300003</v>
      </c>
    </row>
    <row r="119" spans="1:10" x14ac:dyDescent="0.25">
      <c r="A119">
        <v>2019</v>
      </c>
      <c r="B119" t="s">
        <v>8</v>
      </c>
      <c r="C119" t="s">
        <v>4</v>
      </c>
      <c r="D119" s="1">
        <v>5349541531.8100023</v>
      </c>
      <c r="F119" s="3">
        <f t="shared" si="1"/>
        <v>-101324730.15999794</v>
      </c>
      <c r="G119">
        <v>2019</v>
      </c>
      <c r="H119" t="s">
        <v>8</v>
      </c>
      <c r="I119" t="s">
        <v>6</v>
      </c>
      <c r="J119" s="1">
        <v>5450866261.9700003</v>
      </c>
    </row>
    <row r="120" spans="1:10" x14ac:dyDescent="0.25">
      <c r="A120">
        <v>2019</v>
      </c>
      <c r="B120" t="s">
        <v>9</v>
      </c>
      <c r="C120" t="s">
        <v>4</v>
      </c>
      <c r="D120" s="1">
        <v>5156934109.6100121</v>
      </c>
      <c r="F120" s="3">
        <f t="shared" si="1"/>
        <v>-101007561.83999062</v>
      </c>
      <c r="G120">
        <v>2019</v>
      </c>
      <c r="H120" t="s">
        <v>9</v>
      </c>
      <c r="I120" t="s">
        <v>6</v>
      </c>
      <c r="J120" s="1">
        <v>5257941671.4500027</v>
      </c>
    </row>
    <row r="121" spans="1:10" x14ac:dyDescent="0.25">
      <c r="A121">
        <v>2019</v>
      </c>
      <c r="B121" t="s">
        <v>10</v>
      </c>
      <c r="C121" t="s">
        <v>4</v>
      </c>
      <c r="D121" s="1">
        <v>5482540722.0100107</v>
      </c>
      <c r="F121" s="3">
        <f t="shared" si="1"/>
        <v>-64956377.709982872</v>
      </c>
      <c r="G121">
        <v>2019</v>
      </c>
      <c r="H121" t="s">
        <v>10</v>
      </c>
      <c r="I121" t="s">
        <v>6</v>
      </c>
      <c r="J121" s="1">
        <v>5547497099.7199936</v>
      </c>
    </row>
    <row r="122" spans="1:10" x14ac:dyDescent="0.25">
      <c r="A122">
        <v>2019</v>
      </c>
      <c r="B122" t="s">
        <v>11</v>
      </c>
      <c r="C122" t="s">
        <v>4</v>
      </c>
      <c r="D122" s="1">
        <v>5209283200.8899927</v>
      </c>
      <c r="F122" s="3">
        <f t="shared" si="1"/>
        <v>-41519046.900008202</v>
      </c>
      <c r="G122">
        <v>2019</v>
      </c>
      <c r="H122" t="s">
        <v>11</v>
      </c>
      <c r="I122" t="s">
        <v>6</v>
      </c>
      <c r="J122" s="1">
        <v>5250802247.7900009</v>
      </c>
    </row>
    <row r="123" spans="1:10" x14ac:dyDescent="0.25">
      <c r="A123">
        <v>2019</v>
      </c>
      <c r="B123" t="s">
        <v>12</v>
      </c>
      <c r="C123" t="s">
        <v>4</v>
      </c>
      <c r="D123" s="1">
        <v>5871156288.8600025</v>
      </c>
      <c r="F123" s="3">
        <f t="shared" si="1"/>
        <v>-57964096.080004692</v>
      </c>
      <c r="G123">
        <v>2019</v>
      </c>
      <c r="H123" t="s">
        <v>12</v>
      </c>
      <c r="I123" t="s">
        <v>6</v>
      </c>
      <c r="J123" s="1">
        <v>5929120384.9400072</v>
      </c>
    </row>
    <row r="124" spans="1:10" x14ac:dyDescent="0.25">
      <c r="A124">
        <v>2019</v>
      </c>
      <c r="B124" t="s">
        <v>13</v>
      </c>
      <c r="C124" t="s">
        <v>4</v>
      </c>
      <c r="D124" s="1">
        <v>4843426571.0800066</v>
      </c>
      <c r="F124" s="3">
        <f t="shared" si="1"/>
        <v>-88980135.73999691</v>
      </c>
      <c r="G124">
        <v>2019</v>
      </c>
      <c r="H124" t="s">
        <v>13</v>
      </c>
      <c r="I124" t="s">
        <v>6</v>
      </c>
      <c r="J124" s="1">
        <v>4932406706.8200035</v>
      </c>
    </row>
    <row r="125" spans="1:10" x14ac:dyDescent="0.25">
      <c r="A125">
        <v>2019</v>
      </c>
      <c r="B125" t="s">
        <v>14</v>
      </c>
      <c r="C125" t="s">
        <v>4</v>
      </c>
      <c r="D125" s="1">
        <v>5670218828.7099886</v>
      </c>
      <c r="F125" s="3">
        <f t="shared" si="1"/>
        <v>-85105857.7000103</v>
      </c>
      <c r="G125">
        <v>2019</v>
      </c>
      <c r="H125" t="s">
        <v>14</v>
      </c>
      <c r="I125" t="s">
        <v>6</v>
      </c>
      <c r="J125" s="1">
        <v>5755324686.4099989</v>
      </c>
    </row>
    <row r="126" spans="1:10" x14ac:dyDescent="0.25">
      <c r="A126">
        <v>2019</v>
      </c>
      <c r="B126" t="s">
        <v>15</v>
      </c>
      <c r="C126" t="s">
        <v>4</v>
      </c>
      <c r="D126" s="1">
        <v>5645340038.9499979</v>
      </c>
      <c r="F126" s="3">
        <f t="shared" si="1"/>
        <v>-90582936.269997597</v>
      </c>
      <c r="G126">
        <v>2019</v>
      </c>
      <c r="H126" t="s">
        <v>15</v>
      </c>
      <c r="I126" t="s">
        <v>6</v>
      </c>
      <c r="J126" s="1">
        <v>5735922975.2199955</v>
      </c>
    </row>
    <row r="127" spans="1:10" x14ac:dyDescent="0.25">
      <c r="A127">
        <v>2019</v>
      </c>
      <c r="B127" t="s">
        <v>16</v>
      </c>
      <c r="C127" t="s">
        <v>4</v>
      </c>
      <c r="D127" s="1">
        <v>5099132883.8200016</v>
      </c>
      <c r="F127" s="3">
        <f t="shared" si="1"/>
        <v>-70572268.729999542</v>
      </c>
      <c r="G127">
        <v>2019</v>
      </c>
      <c r="H127" t="s">
        <v>16</v>
      </c>
      <c r="I127" t="s">
        <v>6</v>
      </c>
      <c r="J127" s="1">
        <v>5169705152.5500011</v>
      </c>
    </row>
    <row r="128" spans="1:10" x14ac:dyDescent="0.25">
      <c r="A128">
        <v>2019</v>
      </c>
      <c r="B128" t="s">
        <v>17</v>
      </c>
      <c r="C128" t="s">
        <v>4</v>
      </c>
      <c r="D128" s="1">
        <v>5451656665.3999949</v>
      </c>
      <c r="F128" s="3">
        <f t="shared" si="1"/>
        <v>-57128444.929995537</v>
      </c>
      <c r="G128">
        <v>2019</v>
      </c>
      <c r="H128" t="s">
        <v>17</v>
      </c>
      <c r="I128" t="s">
        <v>6</v>
      </c>
      <c r="J128" s="1">
        <v>5508785110.3299904</v>
      </c>
    </row>
    <row r="129" spans="1:10" x14ac:dyDescent="0.25">
      <c r="A129">
        <v>2019</v>
      </c>
      <c r="B129" t="s">
        <v>18</v>
      </c>
      <c r="C129" t="s">
        <v>4</v>
      </c>
      <c r="D129" s="1">
        <v>5077311154.4400034</v>
      </c>
      <c r="F129" s="3">
        <f t="shared" si="1"/>
        <v>-67440712.15999794</v>
      </c>
      <c r="G129">
        <v>2019</v>
      </c>
      <c r="H129" t="s">
        <v>18</v>
      </c>
      <c r="I129" t="s">
        <v>6</v>
      </c>
      <c r="J129" s="1">
        <v>5144751866.6000013</v>
      </c>
    </row>
    <row r="130" spans="1:10" x14ac:dyDescent="0.25">
      <c r="A130">
        <v>2019</v>
      </c>
      <c r="B130" t="s">
        <v>19</v>
      </c>
      <c r="C130" t="s">
        <v>4</v>
      </c>
      <c r="D130" s="1">
        <v>4857503595.0999985</v>
      </c>
      <c r="F130" s="3">
        <f t="shared" si="1"/>
        <v>-84716243.999995232</v>
      </c>
      <c r="G130">
        <v>2019</v>
      </c>
      <c r="H130" t="s">
        <v>19</v>
      </c>
      <c r="I130" t="s">
        <v>6</v>
      </c>
      <c r="J130" s="1">
        <v>4942219839.0999937</v>
      </c>
    </row>
    <row r="131" spans="1:10" x14ac:dyDescent="0.25">
      <c r="A131" s="4">
        <v>2019</v>
      </c>
      <c r="B131" s="4" t="s">
        <v>21</v>
      </c>
      <c r="C131" s="4" t="s">
        <v>4</v>
      </c>
      <c r="D131" s="5">
        <f>SUM(D119:D130)</f>
        <v>63714045590.68</v>
      </c>
      <c r="E131" s="5"/>
      <c r="F131" s="6">
        <f t="shared" ref="F131:F157" si="2">D131-J131</f>
        <v>-911298412.21998596</v>
      </c>
      <c r="G131" s="4">
        <v>2019</v>
      </c>
      <c r="H131" s="4" t="s">
        <v>21</v>
      </c>
      <c r="I131" s="4" t="s">
        <v>6</v>
      </c>
      <c r="J131" s="5">
        <f>SUM(J119:J130)</f>
        <v>64625344002.899986</v>
      </c>
    </row>
    <row r="132" spans="1:10" x14ac:dyDescent="0.25">
      <c r="A132">
        <v>2020</v>
      </c>
      <c r="B132" t="s">
        <v>8</v>
      </c>
      <c r="C132" t="s">
        <v>20</v>
      </c>
      <c r="D132" s="1">
        <v>7033090133.1700106</v>
      </c>
      <c r="F132" s="3">
        <f t="shared" si="2"/>
        <v>-294493499.48998737</v>
      </c>
      <c r="G132">
        <v>2020</v>
      </c>
      <c r="H132" t="s">
        <v>8</v>
      </c>
      <c r="I132" t="s">
        <v>5</v>
      </c>
      <c r="J132" s="1">
        <v>7327583632.6599979</v>
      </c>
    </row>
    <row r="133" spans="1:10" x14ac:dyDescent="0.25">
      <c r="A133">
        <v>2020</v>
      </c>
      <c r="B133" t="s">
        <v>9</v>
      </c>
      <c r="C133" t="s">
        <v>20</v>
      </c>
      <c r="D133" s="1">
        <v>4554850396.7400017</v>
      </c>
      <c r="F133" s="3">
        <f t="shared" si="2"/>
        <v>-64175755.089998245</v>
      </c>
      <c r="G133">
        <v>2020</v>
      </c>
      <c r="H133" t="s">
        <v>9</v>
      </c>
      <c r="I133" t="s">
        <v>5</v>
      </c>
      <c r="J133" s="1">
        <v>4619026151.8299999</v>
      </c>
    </row>
    <row r="134" spans="1:10" x14ac:dyDescent="0.25">
      <c r="A134">
        <v>2020</v>
      </c>
      <c r="B134" t="s">
        <v>10</v>
      </c>
      <c r="C134" t="s">
        <v>20</v>
      </c>
      <c r="D134" s="1">
        <v>5727579063.8499994</v>
      </c>
      <c r="F134" s="3">
        <f t="shared" si="2"/>
        <v>-48125172.270000458</v>
      </c>
      <c r="G134">
        <v>2020</v>
      </c>
      <c r="H134" t="s">
        <v>10</v>
      </c>
      <c r="I134" t="s">
        <v>5</v>
      </c>
      <c r="J134" s="1">
        <v>5775704236.1199999</v>
      </c>
    </row>
    <row r="135" spans="1:10" x14ac:dyDescent="0.25">
      <c r="A135">
        <v>2020</v>
      </c>
      <c r="B135" t="s">
        <v>11</v>
      </c>
      <c r="C135" t="s">
        <v>20</v>
      </c>
      <c r="D135" s="1">
        <v>5920738017.6000051</v>
      </c>
      <c r="F135" s="3">
        <f t="shared" si="2"/>
        <v>-50387330.86999321</v>
      </c>
      <c r="G135">
        <v>2020</v>
      </c>
      <c r="H135" t="s">
        <v>11</v>
      </c>
      <c r="I135" t="s">
        <v>5</v>
      </c>
      <c r="J135" s="1">
        <v>5971125348.4699984</v>
      </c>
    </row>
    <row r="136" spans="1:10" x14ac:dyDescent="0.25">
      <c r="A136">
        <v>2020</v>
      </c>
      <c r="B136" t="s">
        <v>12</v>
      </c>
      <c r="C136" t="s">
        <v>20</v>
      </c>
      <c r="D136" s="1">
        <v>5165205495.3199978</v>
      </c>
      <c r="F136" s="3">
        <f t="shared" si="2"/>
        <v>-9792167.92000103</v>
      </c>
      <c r="G136">
        <v>2020</v>
      </c>
      <c r="H136" t="s">
        <v>12</v>
      </c>
      <c r="I136" t="s">
        <v>5</v>
      </c>
      <c r="J136" s="1">
        <v>5174997663.2399988</v>
      </c>
    </row>
    <row r="137" spans="1:10" x14ac:dyDescent="0.25">
      <c r="A137">
        <v>2020</v>
      </c>
      <c r="B137" t="s">
        <v>13</v>
      </c>
      <c r="C137" t="s">
        <v>20</v>
      </c>
      <c r="D137" s="1">
        <v>5745713328.4299889</v>
      </c>
      <c r="F137" s="3">
        <f t="shared" si="2"/>
        <v>-8603065.9600095749</v>
      </c>
      <c r="G137">
        <v>2020</v>
      </c>
      <c r="H137" t="s">
        <v>13</v>
      </c>
      <c r="I137" t="s">
        <v>5</v>
      </c>
      <c r="J137" s="1">
        <v>5754316394.3899984</v>
      </c>
    </row>
    <row r="138" spans="1:10" x14ac:dyDescent="0.25">
      <c r="A138">
        <v>2020</v>
      </c>
      <c r="B138" t="s">
        <v>14</v>
      </c>
      <c r="C138" t="s">
        <v>20</v>
      </c>
      <c r="D138" s="1">
        <v>5748029247.4200153</v>
      </c>
      <c r="F138" s="3">
        <f t="shared" si="2"/>
        <v>-10493234.959983826</v>
      </c>
      <c r="G138">
        <v>2020</v>
      </c>
      <c r="H138" t="s">
        <v>14</v>
      </c>
      <c r="I138" t="s">
        <v>5</v>
      </c>
      <c r="J138" s="1">
        <v>5758522482.3799992</v>
      </c>
    </row>
    <row r="139" spans="1:10" x14ac:dyDescent="0.25">
      <c r="A139">
        <v>2020</v>
      </c>
      <c r="B139" t="s">
        <v>15</v>
      </c>
      <c r="C139" t="s">
        <v>20</v>
      </c>
      <c r="D139" s="1">
        <v>5439706937.3299961</v>
      </c>
      <c r="F139" s="3">
        <f t="shared" si="2"/>
        <v>-10596473.530004501</v>
      </c>
      <c r="G139">
        <v>2020</v>
      </c>
      <c r="H139" t="s">
        <v>15</v>
      </c>
      <c r="I139" t="s">
        <v>5</v>
      </c>
      <c r="J139" s="1">
        <v>5450303410.8600006</v>
      </c>
    </row>
    <row r="140" spans="1:10" x14ac:dyDescent="0.25">
      <c r="A140">
        <v>2020</v>
      </c>
      <c r="B140" t="s">
        <v>16</v>
      </c>
      <c r="C140" t="s">
        <v>20</v>
      </c>
      <c r="D140" s="1">
        <v>4989946021.7699862</v>
      </c>
      <c r="F140" s="3">
        <f t="shared" si="2"/>
        <v>-10472165.51001358</v>
      </c>
      <c r="G140">
        <v>2020</v>
      </c>
      <c r="H140" t="s">
        <v>16</v>
      </c>
      <c r="I140" t="s">
        <v>5</v>
      </c>
      <c r="J140" s="1">
        <v>5000418187.2799997</v>
      </c>
    </row>
    <row r="141" spans="1:10" x14ac:dyDescent="0.25">
      <c r="A141">
        <v>2020</v>
      </c>
      <c r="B141" t="s">
        <v>17</v>
      </c>
      <c r="C141" t="s">
        <v>20</v>
      </c>
      <c r="D141" s="1">
        <v>5933722848.9299841</v>
      </c>
      <c r="F141" s="3">
        <f t="shared" si="2"/>
        <v>-11321374.24001503</v>
      </c>
      <c r="G141">
        <v>2020</v>
      </c>
      <c r="H141" t="s">
        <v>17</v>
      </c>
      <c r="I141" t="s">
        <v>5</v>
      </c>
      <c r="J141" s="1">
        <v>5945044223.1699991</v>
      </c>
    </row>
    <row r="142" spans="1:10" x14ac:dyDescent="0.25">
      <c r="A142">
        <v>2020</v>
      </c>
      <c r="B142" t="s">
        <v>18</v>
      </c>
      <c r="C142" t="s">
        <v>20</v>
      </c>
      <c r="D142" s="1">
        <v>5450297685.2799921</v>
      </c>
      <c r="F142" s="3">
        <f t="shared" si="2"/>
        <v>-16873382.150004387</v>
      </c>
      <c r="G142">
        <v>2020</v>
      </c>
      <c r="H142" t="s">
        <v>18</v>
      </c>
      <c r="I142" t="s">
        <v>5</v>
      </c>
      <c r="J142" s="1">
        <v>5467171067.4299965</v>
      </c>
    </row>
    <row r="143" spans="1:10" x14ac:dyDescent="0.25">
      <c r="A143">
        <v>2020</v>
      </c>
      <c r="B143" t="s">
        <v>19</v>
      </c>
      <c r="C143" t="s">
        <v>20</v>
      </c>
      <c r="D143" s="1">
        <v>6642106177.9499998</v>
      </c>
      <c r="F143" s="3">
        <f t="shared" si="2"/>
        <v>-16677906.550000191</v>
      </c>
      <c r="G143">
        <v>2020</v>
      </c>
      <c r="H143" t="s">
        <v>19</v>
      </c>
      <c r="I143" t="s">
        <v>5</v>
      </c>
      <c r="J143" s="1">
        <v>6658784084.5</v>
      </c>
    </row>
    <row r="144" spans="1:10" x14ac:dyDescent="0.25">
      <c r="A144" s="4">
        <v>2020</v>
      </c>
      <c r="B144" s="4" t="s">
        <v>21</v>
      </c>
      <c r="C144" s="4" t="s">
        <v>20</v>
      </c>
      <c r="D144" s="5">
        <f>SUM(D132:D143)</f>
        <v>68350985353.789978</v>
      </c>
      <c r="E144" s="5"/>
      <c r="F144" s="6">
        <f t="shared" si="2"/>
        <v>-552011528.54000854</v>
      </c>
      <c r="G144" s="4">
        <v>2020</v>
      </c>
      <c r="H144" s="4" t="s">
        <v>21</v>
      </c>
      <c r="I144" s="4" t="s">
        <v>5</v>
      </c>
      <c r="J144" s="5">
        <f>SUM(J132:J143)</f>
        <v>68902996882.329987</v>
      </c>
    </row>
    <row r="145" spans="1:10" x14ac:dyDescent="0.25">
      <c r="A145">
        <v>2020</v>
      </c>
      <c r="B145" t="s">
        <v>8</v>
      </c>
      <c r="C145" t="s">
        <v>4</v>
      </c>
      <c r="D145" s="1">
        <v>5375012318.570015</v>
      </c>
      <c r="F145" s="3">
        <f t="shared" si="2"/>
        <v>9.5367431640625E-6</v>
      </c>
      <c r="G145">
        <v>2020</v>
      </c>
      <c r="H145" t="s">
        <v>8</v>
      </c>
      <c r="I145" t="s">
        <v>6</v>
      </c>
      <c r="J145" s="1">
        <v>5375012318.5700054</v>
      </c>
    </row>
    <row r="146" spans="1:10" x14ac:dyDescent="0.25">
      <c r="A146">
        <v>2020</v>
      </c>
      <c r="B146" t="s">
        <v>9</v>
      </c>
      <c r="C146" t="s">
        <v>4</v>
      </c>
      <c r="D146" s="1">
        <v>4301822955.5399942</v>
      </c>
      <c r="F146" s="3">
        <f t="shared" si="2"/>
        <v>0</v>
      </c>
      <c r="G146">
        <v>2020</v>
      </c>
      <c r="H146" t="s">
        <v>9</v>
      </c>
      <c r="I146" t="s">
        <v>6</v>
      </c>
      <c r="J146" s="1">
        <v>4301822955.5399942</v>
      </c>
    </row>
    <row r="147" spans="1:10" x14ac:dyDescent="0.25">
      <c r="A147">
        <v>2020</v>
      </c>
      <c r="B147" t="s">
        <v>10</v>
      </c>
      <c r="C147" t="s">
        <v>4</v>
      </c>
      <c r="D147" s="1">
        <v>4442327272.8999929</v>
      </c>
      <c r="F147" s="3">
        <f t="shared" si="2"/>
        <v>0</v>
      </c>
      <c r="G147">
        <v>2020</v>
      </c>
      <c r="H147" t="s">
        <v>10</v>
      </c>
      <c r="I147" t="s">
        <v>6</v>
      </c>
      <c r="J147" s="1">
        <v>4442327272.8999977</v>
      </c>
    </row>
    <row r="148" spans="1:10" x14ac:dyDescent="0.25">
      <c r="A148">
        <v>2020</v>
      </c>
      <c r="B148" t="s">
        <v>11</v>
      </c>
      <c r="C148" t="s">
        <v>4</v>
      </c>
      <c r="D148" s="1">
        <v>4294168019.3199978</v>
      </c>
      <c r="F148" s="3">
        <f t="shared" si="2"/>
        <v>-4.291534423828125E-6</v>
      </c>
      <c r="G148">
        <v>2020</v>
      </c>
      <c r="H148" t="s">
        <v>11</v>
      </c>
      <c r="I148" t="s">
        <v>6</v>
      </c>
      <c r="J148" s="1">
        <v>4294168019.3200021</v>
      </c>
    </row>
    <row r="149" spans="1:10" x14ac:dyDescent="0.25">
      <c r="A149">
        <v>2020</v>
      </c>
      <c r="B149" t="s">
        <v>12</v>
      </c>
      <c r="C149" t="s">
        <v>4</v>
      </c>
      <c r="D149" s="1">
        <v>3894119578.1300054</v>
      </c>
      <c r="F149" s="3">
        <f t="shared" si="2"/>
        <v>6.198883056640625E-6</v>
      </c>
      <c r="G149">
        <v>2020</v>
      </c>
      <c r="H149" t="s">
        <v>12</v>
      </c>
      <c r="I149" t="s">
        <v>6</v>
      </c>
      <c r="J149" s="1">
        <v>3894119578.1299992</v>
      </c>
    </row>
    <row r="150" spans="1:10" x14ac:dyDescent="0.25">
      <c r="A150">
        <v>2020</v>
      </c>
      <c r="B150" t="s">
        <v>13</v>
      </c>
      <c r="C150" t="s">
        <v>4</v>
      </c>
      <c r="D150" s="1">
        <v>4084980713.8800054</v>
      </c>
      <c r="F150" s="3">
        <f t="shared" si="2"/>
        <v>0</v>
      </c>
      <c r="G150">
        <v>2020</v>
      </c>
      <c r="H150" t="s">
        <v>13</v>
      </c>
      <c r="I150" t="s">
        <v>6</v>
      </c>
      <c r="J150" s="1">
        <v>4084980713.8800039</v>
      </c>
    </row>
    <row r="151" spans="1:10" x14ac:dyDescent="0.25">
      <c r="A151">
        <v>2020</v>
      </c>
      <c r="B151" t="s">
        <v>14</v>
      </c>
      <c r="C151" t="s">
        <v>4</v>
      </c>
      <c r="D151" s="1">
        <v>4850963115.1300058</v>
      </c>
      <c r="F151" s="3">
        <f t="shared" si="2"/>
        <v>9.5367431640625E-6</v>
      </c>
      <c r="G151">
        <v>2020</v>
      </c>
      <c r="H151" t="s">
        <v>14</v>
      </c>
      <c r="I151" t="s">
        <v>6</v>
      </c>
      <c r="J151" s="1">
        <v>4850963115.1299963</v>
      </c>
    </row>
    <row r="152" spans="1:10" x14ac:dyDescent="0.25">
      <c r="A152">
        <v>2020</v>
      </c>
      <c r="B152" t="s">
        <v>15</v>
      </c>
      <c r="C152" t="s">
        <v>4</v>
      </c>
      <c r="D152" s="1">
        <v>4594428276.0100088</v>
      </c>
      <c r="F152" s="3">
        <f t="shared" si="2"/>
        <v>1.9073486328125E-5</v>
      </c>
      <c r="G152">
        <v>2020</v>
      </c>
      <c r="H152" t="s">
        <v>15</v>
      </c>
      <c r="I152" t="s">
        <v>6</v>
      </c>
      <c r="J152" s="1">
        <v>4594428276.0099897</v>
      </c>
    </row>
    <row r="153" spans="1:10" x14ac:dyDescent="0.25">
      <c r="A153">
        <v>2020</v>
      </c>
      <c r="B153" t="s">
        <v>16</v>
      </c>
      <c r="C153" t="s">
        <v>4</v>
      </c>
      <c r="D153" s="1">
        <v>4731023331.9300013</v>
      </c>
      <c r="F153" s="3">
        <f t="shared" si="2"/>
        <v>0</v>
      </c>
      <c r="G153">
        <v>2020</v>
      </c>
      <c r="H153" t="s">
        <v>16</v>
      </c>
      <c r="I153" t="s">
        <v>6</v>
      </c>
      <c r="J153" s="1">
        <v>4731023331.9300041</v>
      </c>
    </row>
    <row r="154" spans="1:10" x14ac:dyDescent="0.25">
      <c r="A154">
        <v>2020</v>
      </c>
      <c r="B154" t="s">
        <v>17</v>
      </c>
      <c r="C154" t="s">
        <v>4</v>
      </c>
      <c r="D154" s="1">
        <v>4909737053.1200008</v>
      </c>
      <c r="F154" s="3">
        <f t="shared" si="2"/>
        <v>0</v>
      </c>
      <c r="G154">
        <v>2020</v>
      </c>
      <c r="H154" t="s">
        <v>17</v>
      </c>
      <c r="I154" t="s">
        <v>6</v>
      </c>
      <c r="J154" s="1">
        <v>4909737053.1200075</v>
      </c>
    </row>
    <row r="155" spans="1:10" x14ac:dyDescent="0.25">
      <c r="A155">
        <v>2020</v>
      </c>
      <c r="B155" t="s">
        <v>18</v>
      </c>
      <c r="C155" t="s">
        <v>4</v>
      </c>
      <c r="D155" s="1">
        <v>4745002786.4599943</v>
      </c>
      <c r="F155" s="3">
        <f t="shared" si="2"/>
        <v>0</v>
      </c>
      <c r="G155">
        <v>2020</v>
      </c>
      <c r="H155" t="s">
        <v>18</v>
      </c>
      <c r="I155" t="s">
        <v>6</v>
      </c>
      <c r="J155" s="1">
        <v>4745002786.46</v>
      </c>
    </row>
    <row r="156" spans="1:10" x14ac:dyDescent="0.25">
      <c r="A156">
        <v>2020</v>
      </c>
      <c r="B156" t="s">
        <v>19</v>
      </c>
      <c r="C156" t="s">
        <v>4</v>
      </c>
      <c r="D156" s="1">
        <v>5625755216.1699944</v>
      </c>
      <c r="F156" s="3">
        <f t="shared" si="2"/>
        <v>-1.621246337890625E-5</v>
      </c>
      <c r="G156">
        <v>2020</v>
      </c>
      <c r="H156" t="s">
        <v>19</v>
      </c>
      <c r="I156" t="s">
        <v>6</v>
      </c>
      <c r="J156" s="1">
        <v>5625755216.1700106</v>
      </c>
    </row>
    <row r="157" spans="1:10" x14ac:dyDescent="0.25">
      <c r="A157" s="4">
        <v>2020</v>
      </c>
      <c r="B157" s="4" t="s">
        <v>21</v>
      </c>
      <c r="C157" s="4" t="s">
        <v>4</v>
      </c>
      <c r="D157" s="5">
        <f>SUM(D145:D156)</f>
        <v>55849340637.160019</v>
      </c>
      <c r="E157" s="5"/>
      <c r="F157" s="3">
        <f t="shared" si="2"/>
        <v>0</v>
      </c>
      <c r="G157" s="4">
        <v>2020</v>
      </c>
      <c r="H157" s="4" t="s">
        <v>21</v>
      </c>
      <c r="I157" s="4" t="s">
        <v>6</v>
      </c>
      <c r="J157" s="5">
        <f>SUM(J145:J156)</f>
        <v>55849340637.160011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78EA-E443-47C1-8DA4-D8827391E5A3}">
  <dimension ref="A1:G13"/>
  <sheetViews>
    <sheetView workbookViewId="0">
      <selection activeCell="J8" sqref="J8"/>
    </sheetView>
  </sheetViews>
  <sheetFormatPr baseColWidth="10" defaultRowHeight="15" x14ac:dyDescent="0.25"/>
  <cols>
    <col min="3" max="3" width="13.7109375" bestFit="1" customWidth="1"/>
    <col min="4" max="4" width="15.7109375" customWidth="1"/>
    <col min="7" max="7" width="13.7109375" bestFit="1" customWidth="1"/>
  </cols>
  <sheetData>
    <row r="1" spans="1:7" x14ac:dyDescent="0.25">
      <c r="A1" t="s">
        <v>0</v>
      </c>
      <c r="B1" t="s">
        <v>2</v>
      </c>
      <c r="C1" t="s">
        <v>1</v>
      </c>
      <c r="D1" s="2"/>
      <c r="E1" t="s">
        <v>0</v>
      </c>
      <c r="F1" t="s">
        <v>2</v>
      </c>
      <c r="G1" t="s">
        <v>1</v>
      </c>
    </row>
    <row r="2" spans="1:7" x14ac:dyDescent="0.25">
      <c r="A2">
        <v>2015</v>
      </c>
      <c r="B2" t="s">
        <v>3</v>
      </c>
      <c r="C2" s="1">
        <v>61923661744</v>
      </c>
      <c r="D2" s="3">
        <f>C2-G2</f>
        <v>0</v>
      </c>
      <c r="E2">
        <v>2015</v>
      </c>
      <c r="F2" t="s">
        <v>5</v>
      </c>
      <c r="G2" s="1">
        <v>61923661744</v>
      </c>
    </row>
    <row r="3" spans="1:7" x14ac:dyDescent="0.25">
      <c r="A3">
        <v>2015</v>
      </c>
      <c r="B3" t="s">
        <v>4</v>
      </c>
      <c r="C3" s="1">
        <v>57319732201</v>
      </c>
      <c r="D3" s="3">
        <f t="shared" ref="D3:D13" si="0">C3-G3</f>
        <v>338184786</v>
      </c>
      <c r="E3">
        <v>2015</v>
      </c>
      <c r="F3" t="s">
        <v>6</v>
      </c>
      <c r="G3" s="1">
        <v>56981547415</v>
      </c>
    </row>
    <row r="4" spans="1:7" x14ac:dyDescent="0.25">
      <c r="A4">
        <v>2016</v>
      </c>
      <c r="B4" t="s">
        <v>3</v>
      </c>
      <c r="C4" s="1">
        <v>61845227146</v>
      </c>
      <c r="D4" s="3">
        <f t="shared" si="0"/>
        <v>0</v>
      </c>
      <c r="E4">
        <v>2016</v>
      </c>
      <c r="F4" t="s">
        <v>5</v>
      </c>
      <c r="G4" s="1">
        <v>61845227146</v>
      </c>
    </row>
    <row r="5" spans="1:7" x14ac:dyDescent="0.25">
      <c r="A5">
        <v>2016</v>
      </c>
      <c r="B5" t="s">
        <v>4</v>
      </c>
      <c r="C5" s="1">
        <v>53825373687</v>
      </c>
      <c r="D5" s="3">
        <f t="shared" si="0"/>
        <v>0</v>
      </c>
      <c r="E5">
        <v>2016</v>
      </c>
      <c r="F5" t="s">
        <v>6</v>
      </c>
      <c r="G5" s="1">
        <v>53825373687</v>
      </c>
    </row>
    <row r="6" spans="1:7" x14ac:dyDescent="0.25">
      <c r="A6">
        <v>2017</v>
      </c>
      <c r="B6" t="s">
        <v>3</v>
      </c>
      <c r="C6" s="1">
        <v>68139962436</v>
      </c>
      <c r="D6" s="3">
        <f t="shared" si="0"/>
        <v>179131</v>
      </c>
      <c r="E6">
        <v>2017</v>
      </c>
      <c r="F6" t="s">
        <v>5</v>
      </c>
      <c r="G6" s="1">
        <v>68139783305</v>
      </c>
    </row>
    <row r="7" spans="1:7" x14ac:dyDescent="0.25">
      <c r="A7">
        <v>2017</v>
      </c>
      <c r="B7" t="s">
        <v>4</v>
      </c>
      <c r="C7" s="1">
        <v>59936509660</v>
      </c>
      <c r="D7" s="3">
        <f t="shared" si="0"/>
        <v>-1000000</v>
      </c>
      <c r="E7">
        <v>2017</v>
      </c>
      <c r="F7" t="s">
        <v>6</v>
      </c>
      <c r="G7" s="1">
        <v>59937509660</v>
      </c>
    </row>
    <row r="8" spans="1:7" x14ac:dyDescent="0.25">
      <c r="A8">
        <v>2018</v>
      </c>
      <c r="B8" t="s">
        <v>3</v>
      </c>
      <c r="C8" s="1">
        <v>75513960697</v>
      </c>
      <c r="D8" s="3">
        <f t="shared" si="0"/>
        <v>-635200093</v>
      </c>
      <c r="E8">
        <v>2018</v>
      </c>
      <c r="F8" t="s">
        <v>5</v>
      </c>
      <c r="G8" s="1">
        <v>76149160790</v>
      </c>
    </row>
    <row r="9" spans="1:7" x14ac:dyDescent="0.25">
      <c r="A9">
        <v>2018</v>
      </c>
      <c r="B9" t="s">
        <v>4</v>
      </c>
      <c r="C9" s="1">
        <v>69180218595</v>
      </c>
      <c r="D9" s="3">
        <f t="shared" si="0"/>
        <v>-43800434</v>
      </c>
      <c r="E9">
        <v>2018</v>
      </c>
      <c r="F9" t="s">
        <v>6</v>
      </c>
      <c r="G9" s="1">
        <v>69224019029</v>
      </c>
    </row>
    <row r="10" spans="1:7" x14ac:dyDescent="0.25">
      <c r="A10">
        <v>2019</v>
      </c>
      <c r="B10" t="s">
        <v>3</v>
      </c>
      <c r="C10" s="1">
        <v>70546933514</v>
      </c>
      <c r="D10" s="3">
        <f t="shared" si="0"/>
        <v>-636560370</v>
      </c>
      <c r="E10">
        <v>2019</v>
      </c>
      <c r="F10" t="s">
        <v>5</v>
      </c>
      <c r="G10" s="1">
        <v>71183493884</v>
      </c>
    </row>
    <row r="11" spans="1:7" x14ac:dyDescent="0.25">
      <c r="A11">
        <v>2019</v>
      </c>
      <c r="B11" t="s">
        <v>4</v>
      </c>
      <c r="C11" s="1">
        <v>63714045591</v>
      </c>
      <c r="D11" s="3">
        <f t="shared" si="0"/>
        <v>-911298412</v>
      </c>
      <c r="E11">
        <v>2019</v>
      </c>
      <c r="F11" t="s">
        <v>6</v>
      </c>
      <c r="G11" s="1">
        <v>64625344003</v>
      </c>
    </row>
    <row r="12" spans="1:7" x14ac:dyDescent="0.25">
      <c r="A12">
        <v>2020</v>
      </c>
      <c r="B12" t="s">
        <v>3</v>
      </c>
      <c r="C12" s="1">
        <v>68350985354</v>
      </c>
      <c r="D12" s="3">
        <f t="shared" si="0"/>
        <v>-552011528</v>
      </c>
      <c r="E12">
        <v>2020</v>
      </c>
      <c r="F12" t="s">
        <v>5</v>
      </c>
      <c r="G12" s="1">
        <v>68902996882</v>
      </c>
    </row>
    <row r="13" spans="1:7" x14ac:dyDescent="0.25">
      <c r="A13">
        <v>2020</v>
      </c>
      <c r="B13" t="s">
        <v>4</v>
      </c>
      <c r="C13" s="1">
        <v>55849340637</v>
      </c>
      <c r="D13" s="3">
        <f t="shared" si="0"/>
        <v>0</v>
      </c>
      <c r="E13">
        <v>2020</v>
      </c>
      <c r="F13" t="s">
        <v>6</v>
      </c>
      <c r="G13" s="1">
        <v>55849340637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 a mes</vt:lpstr>
      <vt:lpstr>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2021-02-01T13:11:09Z</dcterms:created>
  <dcterms:modified xsi:type="dcterms:W3CDTF">2021-02-01T21:32:13Z</dcterms:modified>
</cp:coreProperties>
</file>