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"/>
    </mc:Choice>
  </mc:AlternateContent>
  <xr:revisionPtr revIDLastSave="0" documentId="13_ncr:1_{75205762-C9A7-42EF-9C03-D9052C81D7EC}" xr6:coauthVersionLast="46" xr6:coauthVersionMax="46" xr10:uidLastSave="{00000000-0000-0000-0000-000000000000}"/>
  <bookViews>
    <workbookView xWindow="-108" yWindow="-108" windowWidth="23256" windowHeight="12720" xr2:uid="{38F7BE1E-D07C-4D4F-AE3F-3C961E76B7F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/>
  <c r="J8" i="1"/>
  <c r="K8" i="1"/>
  <c r="J9" i="1"/>
  <c r="K9" i="1" s="1"/>
  <c r="J10" i="1"/>
  <c r="K10" i="1" s="1"/>
  <c r="J11" i="1"/>
  <c r="K11" i="1"/>
  <c r="J12" i="1"/>
  <c r="K12" i="1"/>
  <c r="J13" i="1"/>
  <c r="K13" i="1" s="1"/>
  <c r="J14" i="1"/>
  <c r="K14" i="1" s="1"/>
  <c r="J15" i="1"/>
  <c r="K15" i="1"/>
  <c r="J16" i="1"/>
  <c r="K16" i="1"/>
  <c r="J17" i="1"/>
  <c r="K17" i="1" s="1"/>
  <c r="J18" i="1"/>
  <c r="K18" i="1" s="1"/>
  <c r="J19" i="1"/>
  <c r="K19" i="1"/>
  <c r="J20" i="1"/>
  <c r="K20" i="1"/>
  <c r="J21" i="1"/>
  <c r="K21" i="1" s="1"/>
  <c r="J22" i="1"/>
  <c r="K22" i="1" s="1"/>
  <c r="J23" i="1"/>
  <c r="K23" i="1"/>
  <c r="J24" i="1"/>
  <c r="K24" i="1"/>
  <c r="J25" i="1"/>
  <c r="K25" i="1" s="1"/>
  <c r="J26" i="1"/>
  <c r="K26" i="1" s="1"/>
  <c r="J27" i="1"/>
  <c r="K27" i="1"/>
  <c r="J28" i="1"/>
  <c r="K28" i="1"/>
  <c r="J29" i="1"/>
  <c r="K29" i="1" s="1"/>
  <c r="J30" i="1"/>
  <c r="K30" i="1" s="1"/>
  <c r="J31" i="1"/>
  <c r="K31" i="1"/>
  <c r="J32" i="1"/>
  <c r="K32" i="1"/>
  <c r="J33" i="1"/>
  <c r="K33" i="1" s="1"/>
  <c r="J34" i="1"/>
  <c r="K34" i="1" s="1"/>
  <c r="J35" i="1"/>
  <c r="K35" i="1"/>
  <c r="J36" i="1"/>
  <c r="K36" i="1"/>
  <c r="J37" i="1"/>
  <c r="K37" i="1" s="1"/>
  <c r="J38" i="1"/>
  <c r="K38" i="1" s="1"/>
  <c r="J39" i="1"/>
  <c r="K39" i="1"/>
  <c r="J40" i="1"/>
  <c r="K40" i="1"/>
  <c r="J41" i="1"/>
  <c r="K41" i="1" s="1"/>
  <c r="J42" i="1"/>
  <c r="K42" i="1" s="1"/>
  <c r="J43" i="1"/>
  <c r="K43" i="1"/>
  <c r="J44" i="1"/>
  <c r="K44" i="1"/>
  <c r="J45" i="1"/>
  <c r="K45" i="1" s="1"/>
  <c r="J46" i="1"/>
  <c r="K46" i="1" s="1"/>
  <c r="J47" i="1"/>
  <c r="K47" i="1"/>
  <c r="J48" i="1"/>
  <c r="K48" i="1"/>
  <c r="J49" i="1"/>
  <c r="K49" i="1" s="1"/>
  <c r="J50" i="1"/>
  <c r="K50" i="1" s="1"/>
  <c r="J51" i="1"/>
  <c r="K51" i="1"/>
  <c r="J52" i="1"/>
  <c r="K52" i="1"/>
  <c r="J53" i="1"/>
  <c r="K53" i="1" s="1"/>
  <c r="J54" i="1"/>
  <c r="K54" i="1" s="1"/>
  <c r="J55" i="1"/>
  <c r="K55" i="1"/>
  <c r="J56" i="1"/>
  <c r="K56" i="1"/>
  <c r="J57" i="1"/>
  <c r="K57" i="1" s="1"/>
  <c r="J58" i="1"/>
  <c r="K58" i="1" s="1"/>
  <c r="J59" i="1"/>
  <c r="K59" i="1"/>
  <c r="J60" i="1"/>
  <c r="K60" i="1"/>
  <c r="J61" i="1"/>
  <c r="K61" i="1" s="1"/>
  <c r="J62" i="1"/>
  <c r="K62" i="1" s="1"/>
  <c r="J63" i="1"/>
  <c r="K63" i="1"/>
  <c r="J64" i="1"/>
  <c r="K64" i="1"/>
  <c r="J65" i="1"/>
  <c r="K65" i="1" s="1"/>
  <c r="J66" i="1"/>
  <c r="K66" i="1" s="1"/>
  <c r="J67" i="1"/>
  <c r="K67" i="1"/>
  <c r="J68" i="1"/>
  <c r="K68" i="1"/>
  <c r="J69" i="1"/>
  <c r="K69" i="1" s="1"/>
  <c r="J70" i="1"/>
  <c r="K70" i="1" s="1"/>
  <c r="J71" i="1"/>
  <c r="K71" i="1"/>
  <c r="J72" i="1"/>
  <c r="K72" i="1"/>
  <c r="J73" i="1"/>
  <c r="K73" i="1" s="1"/>
  <c r="J74" i="1"/>
  <c r="K74" i="1" s="1"/>
  <c r="J75" i="1"/>
  <c r="K75" i="1"/>
  <c r="J76" i="1"/>
  <c r="K76" i="1"/>
  <c r="J77" i="1"/>
  <c r="K77" i="1" s="1"/>
  <c r="J78" i="1"/>
  <c r="K78" i="1" s="1"/>
  <c r="J79" i="1"/>
  <c r="K79" i="1"/>
  <c r="J80" i="1"/>
  <c r="K80" i="1"/>
  <c r="J81" i="1"/>
  <c r="K81" i="1" s="1"/>
  <c r="J82" i="1"/>
  <c r="K82" i="1" s="1"/>
  <c r="J83" i="1"/>
  <c r="K83" i="1"/>
  <c r="J84" i="1"/>
  <c r="K84" i="1"/>
  <c r="J85" i="1"/>
  <c r="K85" i="1" s="1"/>
  <c r="J86" i="1"/>
  <c r="K86" i="1" s="1"/>
  <c r="J87" i="1"/>
  <c r="K87" i="1"/>
  <c r="J88" i="1"/>
  <c r="K88" i="1"/>
  <c r="J89" i="1"/>
  <c r="K89" i="1" s="1"/>
  <c r="J90" i="1"/>
  <c r="K90" i="1" s="1"/>
  <c r="J91" i="1"/>
  <c r="K91" i="1"/>
  <c r="J92" i="1"/>
  <c r="K92" i="1"/>
  <c r="J93" i="1"/>
  <c r="K93" i="1" s="1"/>
  <c r="J94" i="1"/>
  <c r="K94" i="1" s="1"/>
  <c r="J95" i="1"/>
  <c r="K95" i="1"/>
  <c r="J96" i="1"/>
  <c r="K96" i="1"/>
  <c r="J97" i="1"/>
  <c r="K97" i="1" s="1"/>
  <c r="J98" i="1"/>
  <c r="K98" i="1" s="1"/>
  <c r="J99" i="1"/>
  <c r="K99" i="1"/>
  <c r="J100" i="1"/>
  <c r="K100" i="1"/>
  <c r="J101" i="1"/>
  <c r="K101" i="1" s="1"/>
  <c r="J102" i="1"/>
  <c r="K102" i="1" s="1"/>
  <c r="J103" i="1"/>
  <c r="K103" i="1"/>
  <c r="J104" i="1"/>
  <c r="K104" i="1"/>
  <c r="J105" i="1"/>
  <c r="K105" i="1" s="1"/>
  <c r="J106" i="1"/>
  <c r="K106" i="1" s="1"/>
  <c r="J107" i="1"/>
  <c r="K107" i="1"/>
  <c r="J108" i="1"/>
  <c r="K108" i="1"/>
  <c r="J109" i="1"/>
  <c r="K109" i="1" s="1"/>
  <c r="J110" i="1"/>
  <c r="K110" i="1" s="1"/>
  <c r="J111" i="1"/>
  <c r="K111" i="1"/>
  <c r="J112" i="1"/>
  <c r="K112" i="1"/>
  <c r="J113" i="1"/>
  <c r="K113" i="1" s="1"/>
  <c r="J114" i="1"/>
  <c r="K114" i="1" s="1"/>
  <c r="J115" i="1"/>
  <c r="K115" i="1"/>
  <c r="J116" i="1"/>
  <c r="K116" i="1"/>
  <c r="J117" i="1"/>
  <c r="K117" i="1" s="1"/>
  <c r="J118" i="1"/>
  <c r="K118" i="1" s="1"/>
  <c r="J119" i="1"/>
  <c r="K119" i="1"/>
  <c r="J120" i="1"/>
  <c r="K120" i="1"/>
  <c r="J121" i="1"/>
  <c r="K121" i="1" s="1"/>
  <c r="J122" i="1"/>
  <c r="K122" i="1" s="1"/>
  <c r="J123" i="1"/>
  <c r="K123" i="1"/>
  <c r="J124" i="1"/>
  <c r="K124" i="1"/>
  <c r="J125" i="1"/>
  <c r="K125" i="1" s="1"/>
  <c r="J126" i="1"/>
  <c r="K126" i="1" s="1"/>
  <c r="J127" i="1"/>
  <c r="K127" i="1"/>
  <c r="J128" i="1"/>
  <c r="K128" i="1"/>
  <c r="J129" i="1"/>
  <c r="K129" i="1" s="1"/>
  <c r="J130" i="1"/>
  <c r="K130" i="1" s="1"/>
  <c r="J131" i="1"/>
  <c r="K131" i="1"/>
  <c r="J132" i="1"/>
  <c r="K132" i="1"/>
  <c r="J133" i="1"/>
  <c r="K133" i="1" s="1"/>
  <c r="J134" i="1"/>
  <c r="K134" i="1" s="1"/>
  <c r="J135" i="1"/>
  <c r="K135" i="1"/>
  <c r="J136" i="1"/>
  <c r="K136" i="1"/>
  <c r="J137" i="1"/>
  <c r="K137" i="1" s="1"/>
  <c r="J138" i="1"/>
  <c r="K138" i="1" s="1"/>
  <c r="J139" i="1"/>
  <c r="K139" i="1"/>
  <c r="J140" i="1"/>
  <c r="K140" i="1"/>
  <c r="J141" i="1"/>
  <c r="K141" i="1" s="1"/>
  <c r="J142" i="1"/>
  <c r="K142" i="1" s="1"/>
  <c r="J143" i="1"/>
  <c r="K143" i="1"/>
  <c r="J144" i="1"/>
  <c r="K144" i="1"/>
  <c r="J145" i="1"/>
  <c r="K145" i="1" s="1"/>
  <c r="J146" i="1"/>
  <c r="K146" i="1" s="1"/>
  <c r="J147" i="1"/>
  <c r="K147" i="1"/>
  <c r="J148" i="1"/>
  <c r="K148" i="1"/>
  <c r="J149" i="1"/>
  <c r="K149" i="1" s="1"/>
  <c r="J150" i="1"/>
  <c r="K150" i="1" s="1"/>
  <c r="J151" i="1"/>
  <c r="K151" i="1"/>
  <c r="J152" i="1"/>
  <c r="K152" i="1"/>
  <c r="J153" i="1"/>
  <c r="K153" i="1" s="1"/>
  <c r="J154" i="1"/>
  <c r="K154" i="1" s="1"/>
  <c r="J155" i="1"/>
  <c r="K155" i="1"/>
  <c r="J156" i="1"/>
  <c r="K156" i="1"/>
  <c r="J157" i="1"/>
  <c r="K157" i="1" s="1"/>
  <c r="J158" i="1"/>
  <c r="K158" i="1" s="1"/>
  <c r="J159" i="1"/>
  <c r="K159" i="1"/>
  <c r="J160" i="1"/>
  <c r="K160" i="1"/>
  <c r="J161" i="1"/>
  <c r="K161" i="1" s="1"/>
  <c r="J162" i="1"/>
  <c r="K162" i="1" s="1"/>
  <c r="J163" i="1"/>
  <c r="K163" i="1"/>
  <c r="J164" i="1"/>
  <c r="K164" i="1"/>
  <c r="J165" i="1"/>
  <c r="K165" i="1" s="1"/>
  <c r="J166" i="1"/>
  <c r="K166" i="1" s="1"/>
  <c r="J167" i="1"/>
  <c r="K167" i="1"/>
  <c r="J168" i="1"/>
  <c r="K168" i="1"/>
  <c r="J169" i="1"/>
  <c r="K169" i="1" s="1"/>
  <c r="J170" i="1"/>
  <c r="K170" i="1" s="1"/>
  <c r="J171" i="1"/>
  <c r="K171" i="1"/>
  <c r="J172" i="1"/>
  <c r="K172" i="1"/>
  <c r="J173" i="1"/>
  <c r="K173" i="1" s="1"/>
  <c r="J174" i="1"/>
  <c r="K174" i="1" s="1"/>
  <c r="J175" i="1"/>
  <c r="K175" i="1"/>
  <c r="J176" i="1"/>
  <c r="K176" i="1"/>
  <c r="J177" i="1"/>
  <c r="K177" i="1" s="1"/>
  <c r="J178" i="1"/>
  <c r="K178" i="1" s="1"/>
  <c r="J179" i="1"/>
  <c r="K179" i="1"/>
  <c r="J180" i="1"/>
  <c r="K180" i="1"/>
  <c r="J181" i="1"/>
  <c r="K181" i="1" s="1"/>
  <c r="J182" i="1"/>
  <c r="K182" i="1" s="1"/>
  <c r="J183" i="1"/>
  <c r="K183" i="1"/>
  <c r="J184" i="1"/>
  <c r="K184" i="1"/>
  <c r="J185" i="1"/>
  <c r="K185" i="1" s="1"/>
  <c r="J186" i="1"/>
  <c r="K186" i="1" s="1"/>
  <c r="J187" i="1"/>
  <c r="K187" i="1"/>
  <c r="J188" i="1"/>
  <c r="K188" i="1"/>
  <c r="J189" i="1"/>
  <c r="K189" i="1" s="1"/>
  <c r="J190" i="1"/>
  <c r="K190" i="1" s="1"/>
  <c r="J191" i="1"/>
  <c r="K191" i="1"/>
  <c r="J192" i="1"/>
  <c r="K192" i="1"/>
  <c r="J193" i="1"/>
  <c r="K193" i="1" s="1"/>
  <c r="J194" i="1"/>
  <c r="K194" i="1" s="1"/>
  <c r="J195" i="1"/>
  <c r="K195" i="1"/>
  <c r="J196" i="1"/>
  <c r="K196" i="1"/>
  <c r="J197" i="1"/>
  <c r="K197" i="1" s="1"/>
  <c r="J198" i="1"/>
  <c r="K198" i="1" s="1"/>
  <c r="J199" i="1"/>
  <c r="K199" i="1"/>
  <c r="J200" i="1"/>
  <c r="K200" i="1"/>
  <c r="J201" i="1"/>
  <c r="K201" i="1" s="1"/>
  <c r="J202" i="1"/>
  <c r="K202" i="1" s="1"/>
  <c r="J203" i="1"/>
  <c r="K203" i="1"/>
  <c r="J204" i="1"/>
  <c r="K204" i="1"/>
  <c r="J205" i="1"/>
  <c r="K205" i="1" s="1"/>
  <c r="J206" i="1"/>
  <c r="K206" i="1" s="1"/>
  <c r="J207" i="1"/>
  <c r="K207" i="1"/>
  <c r="J208" i="1"/>
  <c r="K208" i="1"/>
  <c r="J209" i="1"/>
  <c r="K209" i="1" s="1"/>
  <c r="J210" i="1"/>
  <c r="K210" i="1" s="1"/>
  <c r="J211" i="1"/>
  <c r="K211" i="1"/>
  <c r="J212" i="1"/>
  <c r="K212" i="1"/>
  <c r="J213" i="1"/>
  <c r="K213" i="1" s="1"/>
  <c r="J214" i="1"/>
  <c r="K214" i="1" s="1"/>
  <c r="J215" i="1"/>
  <c r="K215" i="1"/>
  <c r="J216" i="1"/>
  <c r="K216" i="1"/>
  <c r="J217" i="1"/>
  <c r="K217" i="1" s="1"/>
  <c r="J218" i="1"/>
  <c r="K218" i="1" s="1"/>
  <c r="J219" i="1"/>
  <c r="K219" i="1"/>
  <c r="J220" i="1"/>
  <c r="K220" i="1"/>
  <c r="J221" i="1"/>
  <c r="K221" i="1" s="1"/>
  <c r="J222" i="1"/>
  <c r="K222" i="1" s="1"/>
  <c r="J223" i="1"/>
  <c r="K223" i="1"/>
  <c r="J224" i="1"/>
  <c r="K224" i="1"/>
  <c r="J225" i="1"/>
  <c r="K225" i="1" s="1"/>
  <c r="J226" i="1"/>
  <c r="K226" i="1" s="1"/>
  <c r="J227" i="1"/>
  <c r="K227" i="1"/>
  <c r="J228" i="1"/>
  <c r="K228" i="1"/>
  <c r="J229" i="1"/>
  <c r="K229" i="1" s="1"/>
  <c r="J230" i="1"/>
  <c r="K230" i="1" s="1"/>
  <c r="J231" i="1"/>
  <c r="K231" i="1"/>
  <c r="J232" i="1"/>
  <c r="K232" i="1"/>
  <c r="J233" i="1"/>
  <c r="K233" i="1" s="1"/>
  <c r="J234" i="1"/>
  <c r="K234" i="1" s="1"/>
  <c r="J235" i="1"/>
  <c r="K235" i="1"/>
  <c r="J236" i="1"/>
  <c r="K236" i="1"/>
  <c r="J237" i="1"/>
  <c r="K237" i="1" s="1"/>
  <c r="J238" i="1"/>
  <c r="K238" i="1" s="1"/>
  <c r="J239" i="1"/>
  <c r="K239" i="1"/>
  <c r="J240" i="1"/>
  <c r="K240" i="1"/>
  <c r="J241" i="1"/>
  <c r="K241" i="1" s="1"/>
  <c r="J242" i="1"/>
  <c r="K242" i="1" s="1"/>
  <c r="J243" i="1"/>
  <c r="K243" i="1"/>
  <c r="J244" i="1"/>
  <c r="K244" i="1"/>
  <c r="J245" i="1"/>
  <c r="K245" i="1" s="1"/>
  <c r="J246" i="1"/>
  <c r="K246" i="1" s="1"/>
  <c r="J247" i="1"/>
  <c r="K247" i="1"/>
  <c r="J248" i="1"/>
  <c r="K248" i="1"/>
  <c r="J249" i="1"/>
  <c r="K249" i="1" s="1"/>
  <c r="J250" i="1"/>
  <c r="K250" i="1" s="1"/>
  <c r="J251" i="1"/>
  <c r="K251" i="1"/>
  <c r="J252" i="1"/>
  <c r="K252" i="1"/>
  <c r="J253" i="1"/>
  <c r="K253" i="1" s="1"/>
  <c r="J254" i="1"/>
  <c r="K254" i="1" s="1"/>
  <c r="J255" i="1"/>
  <c r="K255" i="1"/>
  <c r="J256" i="1"/>
  <c r="K256" i="1"/>
  <c r="J257" i="1"/>
  <c r="K257" i="1" s="1"/>
  <c r="J258" i="1"/>
  <c r="K258" i="1" s="1"/>
  <c r="J259" i="1"/>
  <c r="K259" i="1"/>
  <c r="J260" i="1"/>
  <c r="K260" i="1"/>
  <c r="J261" i="1"/>
  <c r="K261" i="1" s="1"/>
  <c r="J262" i="1"/>
  <c r="K262" i="1" s="1"/>
  <c r="J263" i="1"/>
  <c r="K263" i="1"/>
  <c r="J264" i="1"/>
  <c r="K264" i="1"/>
  <c r="J265" i="1"/>
  <c r="K265" i="1" s="1"/>
  <c r="J266" i="1"/>
  <c r="K266" i="1" s="1"/>
  <c r="J267" i="1"/>
  <c r="K267" i="1"/>
  <c r="J268" i="1"/>
  <c r="K268" i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/>
  <c r="J275" i="1"/>
  <c r="K275" i="1"/>
  <c r="J276" i="1"/>
  <c r="K276" i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/>
  <c r="J283" i="1"/>
  <c r="K283" i="1"/>
  <c r="J284" i="1"/>
  <c r="K284" i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/>
  <c r="J291" i="1"/>
  <c r="K291" i="1"/>
  <c r="J292" i="1"/>
  <c r="K292" i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/>
  <c r="J299" i="1"/>
  <c r="K299" i="1"/>
  <c r="J300" i="1"/>
  <c r="K300" i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/>
  <c r="J307" i="1"/>
  <c r="K307" i="1"/>
  <c r="J308" i="1"/>
  <c r="K308" i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/>
  <c r="J315" i="1"/>
  <c r="K315" i="1"/>
  <c r="J316" i="1"/>
  <c r="K316" i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/>
  <c r="J323" i="1"/>
  <c r="K323" i="1"/>
  <c r="J324" i="1"/>
  <c r="K324" i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/>
  <c r="J331" i="1"/>
  <c r="K331" i="1"/>
  <c r="J332" i="1"/>
  <c r="K332" i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/>
  <c r="J339" i="1"/>
  <c r="K339" i="1"/>
  <c r="J340" i="1"/>
  <c r="K340" i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/>
  <c r="J2" i="1"/>
  <c r="K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2" i="1"/>
</calcChain>
</file>

<file path=xl/sharedStrings.xml><?xml version="1.0" encoding="utf-8"?>
<sst xmlns="http://schemas.openxmlformats.org/spreadsheetml/2006/main" count="1046" uniqueCount="394">
  <si>
    <t>Región</t>
  </si>
  <si>
    <t>Codreg</t>
  </si>
  <si>
    <t>Provincia</t>
  </si>
  <si>
    <t>Codprov</t>
  </si>
  <si>
    <t>Comuna</t>
  </si>
  <si>
    <t>Codcom</t>
  </si>
  <si>
    <t>Latitud</t>
  </si>
  <si>
    <t>Longitud</t>
  </si>
  <si>
    <t>Tarapacá</t>
  </si>
  <si>
    <t>Iquique</t>
  </si>
  <si>
    <t>Alto Hospicio</t>
  </si>
  <si>
    <t>El Tamarugal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</si>
  <si>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</si>
  <si>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</si>
  <si>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</si>
  <si>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</si>
  <si>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</si>
  <si>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</si>
  <si>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</si>
  <si>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</si>
  <si>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</si>
  <si>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El Loa</t>
  </si>
  <si>
    <t>Calama</t>
  </si>
  <si>
    <t>Ollagüe</t>
  </si>
  <si>
    <t>San Pedro de Atacama</t>
  </si>
  <si>
    <t>Tocopilla</t>
  </si>
  <si>
    <t>María Elena</t>
  </si>
  <si>
    <t>Atacama</t>
  </si>
  <si>
    <t>Copiapó</t>
  </si>
  <si>
    <t>Caldera</t>
  </si>
  <si>
    <t>Tierra Amarilla</t>
  </si>
  <si>
    <t>Chañaral</t>
  </si>
  <si>
    <t>Diego de Almagro</t>
  </si>
  <si>
    <t>Huasco</t>
  </si>
  <si>
    <t>Vallenar</t>
  </si>
  <si>
    <t>Alto del Carmen</t>
  </si>
  <si>
    <t>Freirina</t>
  </si>
  <si>
    <t>Coquimbo</t>
  </si>
  <si>
    <t>Elqui</t>
  </si>
  <si>
    <t>La Serena</t>
  </si>
  <si>
    <t>Andacollo</t>
  </si>
  <si>
    <t>La Higuera</t>
  </si>
  <si>
    <t>Paiguano</t>
  </si>
  <si>
    <t>Vicuña</t>
  </si>
  <si>
    <t>Choapa</t>
  </si>
  <si>
    <t>Illapel</t>
  </si>
  <si>
    <t>Canela</t>
  </si>
  <si>
    <t>Los Vilos</t>
  </si>
  <si>
    <t>Salamanca</t>
  </si>
  <si>
    <t>Limarí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</si>
  <si>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</si>
  <si>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</si>
  <si>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</si>
  <si>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</si>
  <si>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</si>
  <si>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</si>
  <si>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</si>
  <si>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</si>
  <si>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</si>
  <si>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</si>
  <si>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</si>
  <si>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</si>
  <si>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</si>
  <si>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</si>
  <si>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</si>
  <si>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</si>
  <si>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</si>
  <si>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Petorca</t>
  </si>
  <si>
    <t>La Ligua</t>
  </si>
  <si>
    <t>Cabildo</t>
  </si>
  <si>
    <t>Papudo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</si>
  <si>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</si>
  <si>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</si>
  <si>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</si>
  <si>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</si>
  <si>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</si>
  <si>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</si>
  <si>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</si>
  <si>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</si>
  <si>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</si>
  <si>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</si>
  <si>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</si>
  <si>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</si>
  <si>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 de Aconcagua</t>
  </si>
  <si>
    <t>San Felipe</t>
  </si>
  <si>
    <t>Catemu</t>
  </si>
  <si>
    <t>Llaillay</t>
  </si>
  <si>
    <t>Panquehue</t>
  </si>
  <si>
    <t>Putaendo</t>
  </si>
  <si>
    <t>Santa María</t>
  </si>
  <si>
    <t>Marga Marga</t>
  </si>
  <si>
    <t>Quilpué</t>
  </si>
  <si>
    <t>Limache</t>
  </si>
  <si>
    <t>Olmué</t>
  </si>
  <si>
    <t>Villa Alemana</t>
  </si>
  <si>
    <t>O'Higgins</t>
  </si>
  <si>
    <t>Cachapoal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</si>
  <si>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</si>
  <si>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</si>
  <si>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</si>
  <si>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</si>
  <si>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</si>
  <si>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</si>
  <si>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</si>
  <si>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</si>
  <si>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</si>
  <si>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</si>
  <si>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</si>
  <si>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</si>
  <si>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</si>
  <si>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</si>
  <si>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</si>
  <si>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</si>
  <si>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</si>
  <si>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Cardenal Caro</t>
  </si>
  <si>
    <t>Pichilemu</t>
  </si>
  <si>
    <t>La Estrella</t>
  </si>
  <si>
    <t>Litueche</t>
  </si>
  <si>
    <t>Marchihue</t>
  </si>
  <si>
    <t>Navidad</t>
  </si>
  <si>
    <t>Paredones</t>
  </si>
  <si>
    <t>Colchagua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</si>
  <si>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</si>
  <si>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</si>
  <si>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</si>
  <si>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</si>
  <si>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</si>
  <si>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</si>
  <si>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</si>
  <si>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</si>
  <si>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</si>
  <si>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</si>
  <si>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Maule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</si>
  <si>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</si>
  <si>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</si>
  <si>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</si>
  <si>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</si>
  <si>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</si>
  <si>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</si>
  <si>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</si>
  <si>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</si>
  <si>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</si>
  <si>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</si>
  <si>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</si>
  <si>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</si>
  <si>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</si>
  <si>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</si>
  <si>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</si>
  <si>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</si>
  <si>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</si>
  <si>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</si>
  <si>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</si>
  <si>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</si>
  <si>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</si>
  <si>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</si>
  <si>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</si>
  <si>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</si>
  <si>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</si>
  <si>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</si>
  <si>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</si>
  <si>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</si>
  <si>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</si>
  <si>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Biobío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</si>
  <si>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</si>
  <si>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</si>
  <si>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</si>
  <si>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</si>
  <si>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</si>
  <si>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</si>
  <si>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</si>
  <si>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</si>
  <si>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</si>
  <si>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</si>
  <si>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</si>
  <si>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</si>
  <si>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Arauco</t>
  </si>
  <si>
    <t>Lebu</t>
  </si>
  <si>
    <t>Cañete</t>
  </si>
  <si>
    <t>Contulmo</t>
  </si>
  <si>
    <t>Curanilahue</t>
  </si>
  <si>
    <t>Los Alamos</t>
  </si>
  <si>
    <t>Tirúa</t>
  </si>
  <si>
    <t>Bío-Bío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</si>
  <si>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</si>
  <si>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</si>
  <si>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</si>
  <si>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</si>
  <si>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</si>
  <si>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</si>
  <si>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</si>
  <si>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</si>
  <si>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</si>
  <si>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</si>
  <si>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</si>
  <si>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</si>
  <si>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</si>
  <si>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</si>
  <si>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Cautín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</si>
  <si>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</si>
  <si>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</si>
  <si>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</si>
  <si>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</si>
  <si>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</si>
  <si>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</si>
  <si>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</si>
  <si>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</si>
  <si>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</si>
  <si>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</si>
  <si>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</si>
  <si>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</si>
  <si>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</si>
  <si>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</si>
  <si>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</si>
  <si>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</si>
  <si>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</si>
  <si>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</si>
  <si>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</si>
  <si>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</si>
  <si>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</si>
  <si>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Malleco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</si>
  <si>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</si>
  <si>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</si>
  <si>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</si>
  <si>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</si>
  <si>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</si>
  <si>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</si>
  <si>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</si>
  <si>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</si>
  <si>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</si>
  <si>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</si>
  <si>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</si>
  <si>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Los Lagos</t>
  </si>
  <si>
    <t>Llanquihue</t>
  </si>
  <si>
    <t>Puerto Montt</t>
  </si>
  <si>
    <t>Calbuco</t>
  </si>
  <si>
    <t>Cochamó</t>
  </si>
  <si>
    <t>Fresia</t>
  </si>
  <si>
    <t>Frutillar</t>
  </si>
  <si>
    <t>Los Muermos</t>
  </si>
  <si>
    <t>Maullín</t>
  </si>
  <si>
    <t>Puerto Varas</t>
  </si>
  <si>
    <t>Chiloé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</si>
  <si>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</si>
  <si>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</si>
  <si>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</si>
  <si>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</si>
  <si>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</si>
  <si>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</si>
  <si>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</si>
  <si>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</si>
  <si>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</si>
  <si>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</si>
  <si>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</si>
  <si>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</si>
  <si>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</si>
  <si>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</si>
  <si>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</si>
  <si>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</si>
  <si>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</si>
  <si>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Palena</t>
  </si>
  <si>
    <t>Chaitén</t>
  </si>
  <si>
    <t>Futaleufú</t>
  </si>
  <si>
    <t>Hualaihué</t>
  </si>
  <si>
    <t>Aysén</t>
  </si>
  <si>
    <t>Coyhaique</t>
  </si>
  <si>
    <t>Coihaique</t>
  </si>
  <si>
    <t>Lago Verde</t>
  </si>
  <si>
    <t>Aisén</t>
  </si>
  <si>
    <t>Cisnes</t>
  </si>
  <si>
    <t>Guaitecas</t>
  </si>
  <si>
    <t>Capitán Prat</t>
  </si>
  <si>
    <t>Cochrane</t>
  </si>
  <si>
    <t>Tortel</t>
  </si>
  <si>
    <t>General Carrera</t>
  </si>
  <si>
    <t>Chile Chico</t>
  </si>
  <si>
    <t>Río Ibáñez</t>
  </si>
  <si>
    <t>Magallanes</t>
  </si>
  <si>
    <t>Punta Arenas</t>
  </si>
  <si>
    <t>Laguna Blanca</t>
  </si>
  <si>
    <t>Río Verde</t>
  </si>
  <si>
    <t>San Gregorio</t>
  </si>
  <si>
    <t>Antártica Chilena</t>
  </si>
  <si>
    <t>Cabo de Hornos</t>
  </si>
  <si>
    <t>Tierra del Fuego</t>
  </si>
  <si>
    <t>Porvenir</t>
  </si>
  <si>
    <t>Primavera</t>
  </si>
  <si>
    <t>Timaukel</t>
  </si>
  <si>
    <t>Última Esperanza</t>
  </si>
  <si>
    <t>Natales</t>
  </si>
  <si>
    <t>Torres del Paine</t>
  </si>
  <si>
    <t>Metropolitana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</si>
  <si>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</si>
  <si>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</si>
  <si>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</si>
  <si>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</si>
  <si>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</si>
  <si>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</si>
  <si>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</si>
  <si>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</si>
  <si>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</si>
  <si>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</si>
  <si>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</si>
  <si>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</si>
  <si>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</si>
  <si>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</si>
  <si>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</si>
  <si>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</si>
  <si>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</si>
  <si>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</si>
  <si>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</si>
  <si>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</si>
  <si>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</si>
  <si>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</si>
  <si>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</si>
  <si>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</si>
  <si>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</si>
  <si>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</si>
  <si>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</si>
  <si>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</si>
  <si>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</si>
  <si>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</si>
  <si>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</si>
  <si>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</si>
  <si>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Cordillera</t>
  </si>
  <si>
    <t>Puente Alto</t>
  </si>
  <si>
    <t>Pirque</t>
  </si>
  <si>
    <t>San José de Maipo</t>
  </si>
  <si>
    <t>Chacabuco</t>
  </si>
  <si>
    <t>Colina</t>
  </si>
  <si>
    <t>Lampa</t>
  </si>
  <si>
    <t>Tiltil</t>
  </si>
  <si>
    <t>Maipo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</si>
  <si>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</si>
  <si>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</si>
  <si>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</si>
  <si>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</si>
  <si>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</si>
  <si>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</si>
  <si>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</si>
  <si>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</si>
  <si>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</si>
  <si>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</si>
  <si>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</si>
  <si>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</si>
  <si>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</si>
  <si>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</si>
  <si>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Los Ríos</t>
  </si>
  <si>
    <t>Valdivia</t>
  </si>
  <si>
    <t>Corral</t>
  </si>
  <si>
    <t>Lanco</t>
  </si>
  <si>
    <t>Máfil</t>
  </si>
  <si>
    <t>Mariquina</t>
  </si>
  <si>
    <t>Ranco</t>
  </si>
  <si>
    <t>Paillaco</t>
  </si>
  <si>
    <t>Panguipulli</t>
  </si>
  <si>
    <t>La Unión</t>
  </si>
  <si>
    <t>Futrono</t>
  </si>
  <si>
    <t>Lago Ranco</t>
  </si>
  <si>
    <t>Río Bueno</t>
  </si>
  <si>
    <t>Arica y Parinacota</t>
  </si>
  <si>
    <t>Arica</t>
  </si>
  <si>
    <t>Camarones</t>
  </si>
  <si>
    <t>Parinacota</t>
  </si>
  <si>
    <t>Putre</t>
  </si>
  <si>
    <t>General Lagos</t>
  </si>
  <si>
    <t>Ñuble</t>
  </si>
  <si>
    <t>Diguillín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</si>
  <si>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</si>
  <si>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</si>
  <si>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</si>
  <si>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</si>
  <si>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</si>
  <si>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</si>
  <si>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</si>
  <si>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</si>
  <si>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</si>
  <si>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Itata</t>
  </si>
  <si>
    <t>Quirihue</t>
  </si>
  <si>
    <t>Cobquecura</t>
  </si>
  <si>
    <t>Coelemu</t>
  </si>
  <si>
    <t>Ninhue</t>
  </si>
  <si>
    <t>Portezuelo</t>
  </si>
  <si>
    <t>Ránquil</t>
  </si>
  <si>
    <t>Treguaco</t>
  </si>
  <si>
    <t>Punilla</t>
  </si>
  <si>
    <t>San Carlos</t>
  </si>
  <si>
    <t>Coihueco</t>
  </si>
  <si>
    <t>Ñiquén</t>
  </si>
  <si>
    <t>San Fabián</t>
  </si>
  <si>
    <t>San Nicolás</t>
  </si>
  <si>
    <t>Araucanía</t>
  </si>
  <si>
    <t>Auxiliar Region</t>
  </si>
  <si>
    <t>Auxiliar Comuna</t>
  </si>
  <si>
    <t>Codcom1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</si>
</sst>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A4DE0-B555-4FD2-9FB7-1E7AFD77E39C}">
  <dimension ref="A1:K346"/>
  <sheetViews>
    <sheetView tabSelected="1" workbookViewId="0">
      <selection activeCell="B9" sqref="B9"/>
    </sheetView>
  </sheetViews>
  <sheetFormatPr baseColWidth="10" defaultRowHeight="14.4" x14ac:dyDescent="0.3"/>
  <cols>
    <col min="1" max="1" width="8.77734375" bestFit="1" customWidth="1"/>
    <col min="3" max="3" width="6.77734375" bestFit="1" customWidth="1"/>
    <col min="6" max="6" width="19.33203125" bestFit="1" customWidth="1"/>
    <col min="10" max="10" width="19.5546875" bestFit="1" customWidth="1"/>
    <col min="11" max="11" width="26.6640625" bestFit="1" customWidth="1"/>
  </cols>
  <sheetData>
    <row r="1" spans="1:11" x14ac:dyDescent="0.3">
      <c r="A1" t="s">
        <v>393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391</v>
      </c>
      <c r="K1" s="1" t="s">
        <v>392</v>
      </c>
    </row>
    <row r="2" spans="1:11" x14ac:dyDescent="0.3">
      <c r="A2">
        <f>+G2</f>
        <v>1101</v>
      </c>
      <c r="B2" t="s">
        <v>8</v>
      </c>
      <c r="C2">
        <v>1</v>
      </c>
      <c r="D2" t="s">
        <v>9</v>
      </c>
      <c r="E2">
        <v>11</v>
      </c>
      <c r="F2" t="s">
        <v>9</v>
      </c>
      <c r="G2">
        <v>1101</v>
      </c>
      <c r="H2">
        <v>-20.9406151208</v>
      </c>
      <c r="I2">
        <v>-70.041538352000003</v>
      </c>
      <c r="J2" s="2" t="str">
        <f>+"Región "&amp;B2&amp;", Chile"</f>
        <v>Región Tarapacá, Chile</v>
      </c>
      <c r="K2" s="2" t="str">
        <f>+F2&amp;", "&amp;J2</f>
        <v>Iquique, Región Tarapacá, Chile</v>
      </c>
    </row>
    <row r="3" spans="1:11" x14ac:dyDescent="0.3">
      <c r="A3">
        <f t="shared" ref="A3:A66" si="0">+G3</f>
        <v>1107</v>
      </c>
      <c r="B3" t="s">
        <v>8</v>
      </c>
      <c r="C3">
        <v>1</v>
      </c>
      <c r="D3" t="s">
        <v>9</v>
      </c>
      <c r="E3">
        <v>11</v>
      </c>
      <c r="F3" t="s">
        <v>10</v>
      </c>
      <c r="G3">
        <v>1107</v>
      </c>
      <c r="H3">
        <v>-20.189946452699999</v>
      </c>
      <c r="I3">
        <v>-70.0109621438</v>
      </c>
      <c r="J3" s="2" t="str">
        <f t="shared" ref="J3:J66" si="1">+"Región "&amp;B3&amp;", Chile"</f>
        <v>Región Tarapacá, Chile</v>
      </c>
      <c r="K3" s="2" t="str">
        <f t="shared" ref="K3:K66" si="2">+F3&amp;", "&amp;J3</f>
        <v>Alto Hospicio, Región Tarapacá, Chile</v>
      </c>
    </row>
    <row r="4" spans="1:11" x14ac:dyDescent="0.3">
      <c r="A4">
        <f t="shared" si="0"/>
        <v>1401</v>
      </c>
      <c r="B4" t="s">
        <v>8</v>
      </c>
      <c r="C4">
        <v>1</v>
      </c>
      <c r="D4" t="s">
        <v>11</v>
      </c>
      <c r="E4">
        <v>14</v>
      </c>
      <c r="F4" t="s">
        <v>12</v>
      </c>
      <c r="G4">
        <v>1401</v>
      </c>
      <c r="H4">
        <v>-20.767648449300001</v>
      </c>
      <c r="I4">
        <v>-69.5042362991</v>
      </c>
      <c r="J4" s="2" t="str">
        <f t="shared" si="1"/>
        <v>Región Tarapacá, Chile</v>
      </c>
      <c r="K4" s="2" t="str">
        <f t="shared" si="2"/>
        <v>Pozo Almonte, Región Tarapacá, Chile</v>
      </c>
    </row>
    <row r="5" spans="1:11" x14ac:dyDescent="0.3">
      <c r="A5">
        <f t="shared" si="0"/>
        <v>1402</v>
      </c>
      <c r="B5" t="s">
        <v>8</v>
      </c>
      <c r="C5">
        <v>1</v>
      </c>
      <c r="D5" t="s">
        <v>11</v>
      </c>
      <c r="E5">
        <v>14</v>
      </c>
      <c r="F5" t="s">
        <v>13</v>
      </c>
      <c r="G5">
        <v>1402</v>
      </c>
      <c r="H5">
        <v>-19.373449845900002</v>
      </c>
      <c r="I5">
        <v>-69.505339119200002</v>
      </c>
      <c r="J5" s="2" t="str">
        <f t="shared" si="1"/>
        <v>Región Tarapacá, Chile</v>
      </c>
      <c r="K5" s="2" t="str">
        <f t="shared" si="2"/>
        <v>Camiña, Región Tarapacá, Chile</v>
      </c>
    </row>
    <row r="6" spans="1:11" x14ac:dyDescent="0.3">
      <c r="A6">
        <f t="shared" si="0"/>
        <v>1403</v>
      </c>
      <c r="B6" t="s">
        <v>8</v>
      </c>
      <c r="C6">
        <v>1</v>
      </c>
      <c r="D6" t="s">
        <v>11</v>
      </c>
      <c r="E6">
        <v>14</v>
      </c>
      <c r="F6" t="s">
        <v>14</v>
      </c>
      <c r="G6">
        <v>1403</v>
      </c>
      <c r="H6">
        <v>-19.3530234736</v>
      </c>
      <c r="I6">
        <v>-68.844218876200003</v>
      </c>
      <c r="J6" s="2" t="str">
        <f t="shared" si="1"/>
        <v>Región Tarapacá, Chile</v>
      </c>
      <c r="K6" s="2" t="str">
        <f t="shared" si="2"/>
        <v>Colchane, Región Tarapacá, Chile</v>
      </c>
    </row>
    <row r="7" spans="1:11" x14ac:dyDescent="0.3">
      <c r="A7">
        <f t="shared" si="0"/>
        <v>1404</v>
      </c>
      <c r="B7" t="s">
        <v>8</v>
      </c>
      <c r="C7">
        <v>1</v>
      </c>
      <c r="D7" t="s">
        <v>11</v>
      </c>
      <c r="E7">
        <v>14</v>
      </c>
      <c r="F7" t="s">
        <v>15</v>
      </c>
      <c r="G7">
        <v>1404</v>
      </c>
      <c r="H7">
        <v>-19.602586844600001</v>
      </c>
      <c r="I7">
        <v>-69.662896505299997</v>
      </c>
      <c r="J7" s="2" t="str">
        <f t="shared" si="1"/>
        <v>Región Tarapacá, Chile</v>
      </c>
      <c r="K7" s="2" t="str">
        <f t="shared" si="2"/>
        <v>Huara, Región Tarapacá, Chile</v>
      </c>
    </row>
    <row r="8" spans="1:11" x14ac:dyDescent="0.3">
      <c r="A8">
        <f t="shared" si="0"/>
        <v>1405</v>
      </c>
      <c r="B8" t="s">
        <v>8</v>
      </c>
      <c r="C8">
        <v>1</v>
      </c>
      <c r="D8" t="s">
        <v>11</v>
      </c>
      <c r="E8">
        <v>14</v>
      </c>
      <c r="F8" t="s">
        <v>16</v>
      </c>
      <c r="G8">
        <v>1405</v>
      </c>
      <c r="H8">
        <v>-20.478953196799999</v>
      </c>
      <c r="I8">
        <v>-68.912203129299996</v>
      </c>
      <c r="J8" s="2" t="str">
        <f t="shared" si="1"/>
        <v>Región Tarapacá, Chile</v>
      </c>
      <c r="K8" s="2" t="str">
        <f t="shared" si="2"/>
        <v>Pica, Región Tarapacá, Chile</v>
      </c>
    </row>
    <row r="9" spans="1:11" x14ac:dyDescent="0.3">
      <c r="A9">
        <f t="shared" si="0"/>
        <v>2101</v>
      </c>
      <c r="B9" t="s">
        <v>17</v>
      </c>
      <c r="C9">
        <v>2</v>
      </c>
      <c r="D9" t="s">
        <v>17</v>
      </c>
      <c r="E9">
        <v>21</v>
      </c>
      <c r="F9" t="s">
        <v>17</v>
      </c>
      <c r="G9">
        <v>2101</v>
      </c>
      <c r="H9">
        <v>-24.276722395699998</v>
      </c>
      <c r="I9">
        <v>-69.410088655699994</v>
      </c>
      <c r="J9" s="2" t="str">
        <f t="shared" si="1"/>
        <v>Región Antofagasta, Chile</v>
      </c>
      <c r="K9" s="2" t="str">
        <f t="shared" si="2"/>
        <v>Antofagasta, Región Antofagasta, Chile</v>
      </c>
    </row>
    <row r="10" spans="1:11" x14ac:dyDescent="0.3">
      <c r="A10">
        <f t="shared" si="0"/>
        <v>2102</v>
      </c>
      <c r="B10" t="s">
        <v>17</v>
      </c>
      <c r="C10">
        <v>2</v>
      </c>
      <c r="D10" t="s">
        <v>17</v>
      </c>
      <c r="E10">
        <v>21</v>
      </c>
      <c r="F10" t="s">
        <v>18</v>
      </c>
      <c r="G10">
        <v>2102</v>
      </c>
      <c r="H10">
        <v>-22.946578352900001</v>
      </c>
      <c r="I10">
        <v>-70.203045794499999</v>
      </c>
      <c r="J10" s="2" t="str">
        <f t="shared" si="1"/>
        <v>Región Antofagasta, Chile</v>
      </c>
      <c r="K10" s="2" t="str">
        <f t="shared" si="2"/>
        <v>Mejillones, Región Antofagasta, Chile</v>
      </c>
    </row>
    <row r="11" spans="1:11" x14ac:dyDescent="0.3">
      <c r="A11">
        <f t="shared" si="0"/>
        <v>2103</v>
      </c>
      <c r="B11" t="s">
        <v>17</v>
      </c>
      <c r="C11">
        <v>2</v>
      </c>
      <c r="D11" t="s">
        <v>17</v>
      </c>
      <c r="E11">
        <v>21</v>
      </c>
      <c r="F11" t="s">
        <v>19</v>
      </c>
      <c r="G11">
        <v>2103</v>
      </c>
      <c r="H11">
        <v>-23.256414364000001</v>
      </c>
      <c r="I11">
        <v>-69.305567098799997</v>
      </c>
      <c r="J11" s="2" t="str">
        <f t="shared" si="1"/>
        <v>Región Antofagasta, Chile</v>
      </c>
      <c r="K11" s="2" t="str">
        <f t="shared" si="2"/>
        <v>Sierra Gorda, Región Antofagasta, Chile</v>
      </c>
    </row>
    <row r="12" spans="1:11" x14ac:dyDescent="0.3">
      <c r="A12">
        <f t="shared" si="0"/>
        <v>2104</v>
      </c>
      <c r="B12" t="s">
        <v>17</v>
      </c>
      <c r="C12">
        <v>2</v>
      </c>
      <c r="D12" t="s">
        <v>17</v>
      </c>
      <c r="E12">
        <v>21</v>
      </c>
      <c r="F12" t="s">
        <v>20</v>
      </c>
      <c r="G12">
        <v>2104</v>
      </c>
      <c r="H12">
        <v>-25.3133031739</v>
      </c>
      <c r="I12">
        <v>-69.865204021500006</v>
      </c>
      <c r="J12" s="2" t="str">
        <f t="shared" si="1"/>
        <v>Región Antofagasta, Chile</v>
      </c>
      <c r="K12" s="2" t="str">
        <f t="shared" si="2"/>
        <v>Taltal, Región Antofagasta, Chile</v>
      </c>
    </row>
    <row r="13" spans="1:11" x14ac:dyDescent="0.3">
      <c r="A13">
        <f t="shared" si="0"/>
        <v>2201</v>
      </c>
      <c r="B13" t="s">
        <v>17</v>
      </c>
      <c r="C13">
        <v>2</v>
      </c>
      <c r="D13" t="s">
        <v>21</v>
      </c>
      <c r="E13">
        <v>22</v>
      </c>
      <c r="F13" t="s">
        <v>22</v>
      </c>
      <c r="G13">
        <v>2201</v>
      </c>
      <c r="H13">
        <v>-22.162118914899999</v>
      </c>
      <c r="I13">
        <v>-68.629709824599999</v>
      </c>
      <c r="J13" s="2" t="str">
        <f t="shared" si="1"/>
        <v>Región Antofagasta, Chile</v>
      </c>
      <c r="K13" s="2" t="str">
        <f t="shared" si="2"/>
        <v>Calama, Región Antofagasta, Chile</v>
      </c>
    </row>
    <row r="14" spans="1:11" x14ac:dyDescent="0.3">
      <c r="A14">
        <f t="shared" si="0"/>
        <v>2202</v>
      </c>
      <c r="B14" t="s">
        <v>17</v>
      </c>
      <c r="C14">
        <v>2</v>
      </c>
      <c r="D14" t="s">
        <v>21</v>
      </c>
      <c r="E14">
        <v>22</v>
      </c>
      <c r="F14" t="s">
        <v>23</v>
      </c>
      <c r="G14">
        <v>2202</v>
      </c>
      <c r="H14">
        <v>-21.458240647099998</v>
      </c>
      <c r="I14">
        <v>-68.3132579862</v>
      </c>
      <c r="J14" s="2" t="str">
        <f t="shared" si="1"/>
        <v>Región Antofagasta, Chile</v>
      </c>
      <c r="K14" s="2" t="str">
        <f t="shared" si="2"/>
        <v>Ollagüe, Región Antofagasta, Chile</v>
      </c>
    </row>
    <row r="15" spans="1:11" x14ac:dyDescent="0.3">
      <c r="A15">
        <f t="shared" si="0"/>
        <v>2203</v>
      </c>
      <c r="B15" t="s">
        <v>17</v>
      </c>
      <c r="C15">
        <v>2</v>
      </c>
      <c r="D15" t="s">
        <v>21</v>
      </c>
      <c r="E15">
        <v>22</v>
      </c>
      <c r="F15" t="s">
        <v>24</v>
      </c>
      <c r="G15">
        <v>2203</v>
      </c>
      <c r="H15">
        <v>-23.4017631814</v>
      </c>
      <c r="I15">
        <v>-67.909398378299997</v>
      </c>
      <c r="J15" s="2" t="str">
        <f t="shared" si="1"/>
        <v>Región Antofagasta, Chile</v>
      </c>
      <c r="K15" s="2" t="str">
        <f t="shared" si="2"/>
        <v>San Pedro de Atacama, Región Antofagasta, Chile</v>
      </c>
    </row>
    <row r="16" spans="1:11" x14ac:dyDescent="0.3">
      <c r="A16">
        <f t="shared" si="0"/>
        <v>2301</v>
      </c>
      <c r="B16" t="s">
        <v>17</v>
      </c>
      <c r="C16">
        <v>2</v>
      </c>
      <c r="D16" t="s">
        <v>25</v>
      </c>
      <c r="E16">
        <v>23</v>
      </c>
      <c r="F16" t="s">
        <v>25</v>
      </c>
      <c r="G16">
        <v>2301</v>
      </c>
      <c r="H16">
        <v>-21.997571084699999</v>
      </c>
      <c r="I16">
        <v>-70.021224455799995</v>
      </c>
      <c r="J16" s="2" t="str">
        <f t="shared" si="1"/>
        <v>Región Antofagasta, Chile</v>
      </c>
      <c r="K16" s="2" t="str">
        <f t="shared" si="2"/>
        <v>Tocopilla, Región Antofagasta, Chile</v>
      </c>
    </row>
    <row r="17" spans="1:11" x14ac:dyDescent="0.3">
      <c r="A17">
        <f t="shared" si="0"/>
        <v>2302</v>
      </c>
      <c r="B17" t="s">
        <v>17</v>
      </c>
      <c r="C17">
        <v>2</v>
      </c>
      <c r="D17" t="s">
        <v>25</v>
      </c>
      <c r="E17">
        <v>23</v>
      </c>
      <c r="F17" t="s">
        <v>26</v>
      </c>
      <c r="G17">
        <v>2302</v>
      </c>
      <c r="H17">
        <v>-22.092937036799999</v>
      </c>
      <c r="I17">
        <v>-69.4670674746</v>
      </c>
      <c r="J17" s="2" t="str">
        <f t="shared" si="1"/>
        <v>Región Antofagasta, Chile</v>
      </c>
      <c r="K17" s="2" t="str">
        <f t="shared" si="2"/>
        <v>María Elena, Región Antofagasta, Chile</v>
      </c>
    </row>
    <row r="18" spans="1:11" x14ac:dyDescent="0.3">
      <c r="A18">
        <f t="shared" si="0"/>
        <v>3101</v>
      </c>
      <c r="B18" t="s">
        <v>27</v>
      </c>
      <c r="C18">
        <v>3</v>
      </c>
      <c r="D18" t="s">
        <v>28</v>
      </c>
      <c r="E18">
        <v>31</v>
      </c>
      <c r="F18" t="s">
        <v>28</v>
      </c>
      <c r="G18">
        <v>3101</v>
      </c>
      <c r="H18">
        <v>-27.320519024399999</v>
      </c>
      <c r="I18">
        <v>-69.825471649999997</v>
      </c>
      <c r="J18" s="2" t="str">
        <f t="shared" si="1"/>
        <v>Región Atacama, Chile</v>
      </c>
      <c r="K18" s="2" t="str">
        <f t="shared" si="2"/>
        <v>Copiapó, Región Atacama, Chile</v>
      </c>
    </row>
    <row r="19" spans="1:11" x14ac:dyDescent="0.3">
      <c r="A19">
        <f t="shared" si="0"/>
        <v>3102</v>
      </c>
      <c r="B19" t="s">
        <v>27</v>
      </c>
      <c r="C19">
        <v>3</v>
      </c>
      <c r="D19" t="s">
        <v>28</v>
      </c>
      <c r="E19">
        <v>31</v>
      </c>
      <c r="F19" t="s">
        <v>29</v>
      </c>
      <c r="G19">
        <v>3102</v>
      </c>
      <c r="H19">
        <v>-27.141122694100002</v>
      </c>
      <c r="I19">
        <v>-70.682133589100005</v>
      </c>
      <c r="J19" s="2" t="str">
        <f t="shared" si="1"/>
        <v>Región Atacama, Chile</v>
      </c>
      <c r="K19" s="2" t="str">
        <f t="shared" si="2"/>
        <v>Caldera, Región Atacama, Chile</v>
      </c>
    </row>
    <row r="20" spans="1:11" x14ac:dyDescent="0.3">
      <c r="A20">
        <f t="shared" si="0"/>
        <v>3103</v>
      </c>
      <c r="B20" t="s">
        <v>27</v>
      </c>
      <c r="C20">
        <v>3</v>
      </c>
      <c r="D20" t="s">
        <v>28</v>
      </c>
      <c r="E20">
        <v>31</v>
      </c>
      <c r="F20" t="s">
        <v>30</v>
      </c>
      <c r="G20">
        <v>3103</v>
      </c>
      <c r="H20">
        <v>-27.863543400000001</v>
      </c>
      <c r="I20">
        <v>-69.670693014999998</v>
      </c>
      <c r="J20" s="2" t="str">
        <f t="shared" si="1"/>
        <v>Región Atacama, Chile</v>
      </c>
      <c r="K20" s="2" t="str">
        <f t="shared" si="2"/>
        <v>Tierra Amarilla, Región Atacama, Chile</v>
      </c>
    </row>
    <row r="21" spans="1:11" x14ac:dyDescent="0.3">
      <c r="A21">
        <f t="shared" si="0"/>
        <v>3201</v>
      </c>
      <c r="B21" t="s">
        <v>27</v>
      </c>
      <c r="C21">
        <v>3</v>
      </c>
      <c r="D21" t="s">
        <v>31</v>
      </c>
      <c r="E21">
        <v>32</v>
      </c>
      <c r="F21" t="s">
        <v>31</v>
      </c>
      <c r="G21">
        <v>3201</v>
      </c>
      <c r="H21">
        <v>-26.372537101300001</v>
      </c>
      <c r="I21">
        <v>-70.337974606800003</v>
      </c>
      <c r="J21" s="2" t="str">
        <f t="shared" si="1"/>
        <v>Región Atacama, Chile</v>
      </c>
      <c r="K21" s="2" t="str">
        <f t="shared" si="2"/>
        <v>Chañaral, Región Atacama, Chile</v>
      </c>
    </row>
    <row r="22" spans="1:11" x14ac:dyDescent="0.3">
      <c r="A22">
        <f t="shared" si="0"/>
        <v>3202</v>
      </c>
      <c r="B22" t="s">
        <v>27</v>
      </c>
      <c r="C22">
        <v>3</v>
      </c>
      <c r="D22" t="s">
        <v>31</v>
      </c>
      <c r="E22">
        <v>32</v>
      </c>
      <c r="F22" t="s">
        <v>32</v>
      </c>
      <c r="G22">
        <v>3202</v>
      </c>
      <c r="H22">
        <v>-26.236152679</v>
      </c>
      <c r="I22">
        <v>-69.186038925800005</v>
      </c>
      <c r="J22" s="2" t="str">
        <f t="shared" si="1"/>
        <v>Región Atacama, Chile</v>
      </c>
      <c r="K22" s="2" t="str">
        <f t="shared" si="2"/>
        <v>Diego de Almagro, Región Atacama, Chile</v>
      </c>
    </row>
    <row r="23" spans="1:11" x14ac:dyDescent="0.3">
      <c r="A23">
        <f t="shared" si="0"/>
        <v>3301</v>
      </c>
      <c r="B23" t="s">
        <v>27</v>
      </c>
      <c r="C23">
        <v>3</v>
      </c>
      <c r="D23" t="s">
        <v>33</v>
      </c>
      <c r="E23">
        <v>33</v>
      </c>
      <c r="F23" t="s">
        <v>34</v>
      </c>
      <c r="G23">
        <v>3301</v>
      </c>
      <c r="H23">
        <v>-28.593210985300001</v>
      </c>
      <c r="I23">
        <v>-70.601729962700006</v>
      </c>
      <c r="J23" s="2" t="str">
        <f t="shared" si="1"/>
        <v>Región Atacama, Chile</v>
      </c>
      <c r="K23" s="2" t="str">
        <f t="shared" si="2"/>
        <v>Vallenar, Región Atacama, Chile</v>
      </c>
    </row>
    <row r="24" spans="1:11" x14ac:dyDescent="0.3">
      <c r="A24">
        <f t="shared" si="0"/>
        <v>3302</v>
      </c>
      <c r="B24" t="s">
        <v>27</v>
      </c>
      <c r="C24">
        <v>3</v>
      </c>
      <c r="D24" t="s">
        <v>33</v>
      </c>
      <c r="E24">
        <v>33</v>
      </c>
      <c r="F24" t="s">
        <v>35</v>
      </c>
      <c r="G24">
        <v>3302</v>
      </c>
      <c r="H24">
        <v>-28.990500368199999</v>
      </c>
      <c r="I24">
        <v>-70.156422888099996</v>
      </c>
      <c r="J24" s="2" t="str">
        <f t="shared" si="1"/>
        <v>Región Atacama, Chile</v>
      </c>
      <c r="K24" s="2" t="str">
        <f t="shared" si="2"/>
        <v>Alto del Carmen, Región Atacama, Chile</v>
      </c>
    </row>
    <row r="25" spans="1:11" x14ac:dyDescent="0.3">
      <c r="A25">
        <f t="shared" si="0"/>
        <v>3303</v>
      </c>
      <c r="B25" t="s">
        <v>27</v>
      </c>
      <c r="C25">
        <v>3</v>
      </c>
      <c r="D25" t="s">
        <v>33</v>
      </c>
      <c r="E25">
        <v>33</v>
      </c>
      <c r="F25" t="s">
        <v>36</v>
      </c>
      <c r="G25">
        <v>3303</v>
      </c>
      <c r="H25">
        <v>-28.811956665699999</v>
      </c>
      <c r="I25">
        <v>-71.178820180599999</v>
      </c>
      <c r="J25" s="2" t="str">
        <f t="shared" si="1"/>
        <v>Región Atacama, Chile</v>
      </c>
      <c r="K25" s="2" t="str">
        <f t="shared" si="2"/>
        <v>Freirina, Región Atacama, Chile</v>
      </c>
    </row>
    <row r="26" spans="1:11" x14ac:dyDescent="0.3">
      <c r="A26">
        <f t="shared" si="0"/>
        <v>3304</v>
      </c>
      <c r="B26" t="s">
        <v>27</v>
      </c>
      <c r="C26">
        <v>3</v>
      </c>
      <c r="D26" t="s">
        <v>33</v>
      </c>
      <c r="E26">
        <v>33</v>
      </c>
      <c r="F26" t="s">
        <v>33</v>
      </c>
      <c r="G26">
        <v>3304</v>
      </c>
      <c r="H26">
        <v>-28.246258678899999</v>
      </c>
      <c r="I26">
        <v>-71.028098076600003</v>
      </c>
      <c r="J26" s="2" t="str">
        <f t="shared" si="1"/>
        <v>Región Atacama, Chile</v>
      </c>
      <c r="K26" s="2" t="str">
        <f t="shared" si="2"/>
        <v>Huasco, Región Atacama, Chile</v>
      </c>
    </row>
    <row r="27" spans="1:11" x14ac:dyDescent="0.3">
      <c r="A27">
        <f t="shared" si="0"/>
        <v>4101</v>
      </c>
      <c r="B27" t="s">
        <v>37</v>
      </c>
      <c r="C27">
        <v>4</v>
      </c>
      <c r="D27" t="s">
        <v>38</v>
      </c>
      <c r="E27">
        <v>41</v>
      </c>
      <c r="F27" t="s">
        <v>39</v>
      </c>
      <c r="G27">
        <v>4101</v>
      </c>
      <c r="H27">
        <v>-29.789113800599999</v>
      </c>
      <c r="I27">
        <v>-71.060820861899998</v>
      </c>
      <c r="J27" s="2" t="str">
        <f t="shared" si="1"/>
        <v>Región Coquimbo, Chile</v>
      </c>
      <c r="K27" s="2" t="str">
        <f t="shared" si="2"/>
        <v>La Serena, Región Coquimbo, Chile</v>
      </c>
    </row>
    <row r="28" spans="1:11" x14ac:dyDescent="0.3">
      <c r="A28">
        <f t="shared" si="0"/>
        <v>4102</v>
      </c>
      <c r="B28" t="s">
        <v>37</v>
      </c>
      <c r="C28">
        <v>4</v>
      </c>
      <c r="D28" t="s">
        <v>38</v>
      </c>
      <c r="E28">
        <v>41</v>
      </c>
      <c r="F28" t="s">
        <v>37</v>
      </c>
      <c r="G28">
        <v>4102</v>
      </c>
      <c r="H28">
        <v>-30.2274175634</v>
      </c>
      <c r="I28">
        <v>-71.358987198700007</v>
      </c>
      <c r="J28" s="2" t="str">
        <f t="shared" si="1"/>
        <v>Región Coquimbo, Chile</v>
      </c>
      <c r="K28" s="2" t="str">
        <f t="shared" si="2"/>
        <v>Coquimbo, Región Coquimbo, Chile</v>
      </c>
    </row>
    <row r="29" spans="1:11" x14ac:dyDescent="0.3">
      <c r="A29">
        <f t="shared" si="0"/>
        <v>4103</v>
      </c>
      <c r="B29" t="s">
        <v>37</v>
      </c>
      <c r="C29">
        <v>4</v>
      </c>
      <c r="D29" t="s">
        <v>38</v>
      </c>
      <c r="E29">
        <v>41</v>
      </c>
      <c r="F29" t="s">
        <v>40</v>
      </c>
      <c r="G29">
        <v>4103</v>
      </c>
      <c r="H29">
        <v>-30.259431242800002</v>
      </c>
      <c r="I29">
        <v>-71.100637765900004</v>
      </c>
      <c r="J29" s="2" t="str">
        <f t="shared" si="1"/>
        <v>Región Coquimbo, Chile</v>
      </c>
      <c r="K29" s="2" t="str">
        <f t="shared" si="2"/>
        <v>Andacollo, Región Coquimbo, Chile</v>
      </c>
    </row>
    <row r="30" spans="1:11" x14ac:dyDescent="0.3">
      <c r="A30">
        <f t="shared" si="0"/>
        <v>4104</v>
      </c>
      <c r="B30" t="s">
        <v>37</v>
      </c>
      <c r="C30">
        <v>4</v>
      </c>
      <c r="D30" t="s">
        <v>38</v>
      </c>
      <c r="E30">
        <v>41</v>
      </c>
      <c r="F30" t="s">
        <v>41</v>
      </c>
      <c r="G30">
        <v>4104</v>
      </c>
      <c r="H30">
        <v>-29.374777125800001</v>
      </c>
      <c r="I30">
        <v>-70.902564879799996</v>
      </c>
      <c r="J30" s="2" t="str">
        <f t="shared" si="1"/>
        <v>Región Coquimbo, Chile</v>
      </c>
      <c r="K30" s="2" t="str">
        <f t="shared" si="2"/>
        <v>La Higuera, Región Coquimbo, Chile</v>
      </c>
    </row>
    <row r="31" spans="1:11" x14ac:dyDescent="0.3">
      <c r="A31">
        <f t="shared" si="0"/>
        <v>4105</v>
      </c>
      <c r="B31" t="s">
        <v>37</v>
      </c>
      <c r="C31">
        <v>4</v>
      </c>
      <c r="D31" t="s">
        <v>38</v>
      </c>
      <c r="E31">
        <v>41</v>
      </c>
      <c r="F31" t="s">
        <v>42</v>
      </c>
      <c r="G31">
        <v>4105</v>
      </c>
      <c r="H31">
        <v>-30.237630896199999</v>
      </c>
      <c r="I31">
        <v>-70.369747021899997</v>
      </c>
      <c r="J31" s="2" t="str">
        <f t="shared" si="1"/>
        <v>Región Coquimbo, Chile</v>
      </c>
      <c r="K31" s="2" t="str">
        <f t="shared" si="2"/>
        <v>Paiguano, Región Coquimbo, Chile</v>
      </c>
    </row>
    <row r="32" spans="1:11" x14ac:dyDescent="0.3">
      <c r="A32">
        <f t="shared" si="0"/>
        <v>4106</v>
      </c>
      <c r="B32" t="s">
        <v>37</v>
      </c>
      <c r="C32">
        <v>4</v>
      </c>
      <c r="D32" t="s">
        <v>38</v>
      </c>
      <c r="E32">
        <v>41</v>
      </c>
      <c r="F32" t="s">
        <v>43</v>
      </c>
      <c r="G32">
        <v>4106</v>
      </c>
      <c r="H32">
        <v>-29.891893130900002</v>
      </c>
      <c r="I32">
        <v>-70.381457830900004</v>
      </c>
      <c r="J32" s="2" t="str">
        <f t="shared" si="1"/>
        <v>Región Coquimbo, Chile</v>
      </c>
      <c r="K32" s="2" t="str">
        <f t="shared" si="2"/>
        <v>Vicuña, Región Coquimbo, Chile</v>
      </c>
    </row>
    <row r="33" spans="1:11" x14ac:dyDescent="0.3">
      <c r="A33">
        <f t="shared" si="0"/>
        <v>4201</v>
      </c>
      <c r="B33" t="s">
        <v>37</v>
      </c>
      <c r="C33">
        <v>4</v>
      </c>
      <c r="D33" t="s">
        <v>44</v>
      </c>
      <c r="E33">
        <v>42</v>
      </c>
      <c r="F33" t="s">
        <v>45</v>
      </c>
      <c r="G33">
        <v>4201</v>
      </c>
      <c r="H33">
        <v>-31.5495159293</v>
      </c>
      <c r="I33">
        <v>-70.970568260500002</v>
      </c>
      <c r="J33" s="2" t="str">
        <f t="shared" si="1"/>
        <v>Región Coquimbo, Chile</v>
      </c>
      <c r="K33" s="2" t="str">
        <f t="shared" si="2"/>
        <v>Illapel, Región Coquimbo, Chile</v>
      </c>
    </row>
    <row r="34" spans="1:11" x14ac:dyDescent="0.3">
      <c r="A34">
        <f t="shared" si="0"/>
        <v>4202</v>
      </c>
      <c r="B34" t="s">
        <v>37</v>
      </c>
      <c r="C34">
        <v>4</v>
      </c>
      <c r="D34" t="s">
        <v>44</v>
      </c>
      <c r="E34">
        <v>42</v>
      </c>
      <c r="F34" t="s">
        <v>46</v>
      </c>
      <c r="G34">
        <v>4202</v>
      </c>
      <c r="H34">
        <v>-31.401838913300001</v>
      </c>
      <c r="I34">
        <v>-71.394384198599994</v>
      </c>
      <c r="J34" s="2" t="str">
        <f t="shared" si="1"/>
        <v>Región Coquimbo, Chile</v>
      </c>
      <c r="K34" s="2" t="str">
        <f t="shared" si="2"/>
        <v>Canela, Región Coquimbo, Chile</v>
      </c>
    </row>
    <row r="35" spans="1:11" x14ac:dyDescent="0.3">
      <c r="A35">
        <f t="shared" si="0"/>
        <v>4203</v>
      </c>
      <c r="B35" t="s">
        <v>37</v>
      </c>
      <c r="C35">
        <v>4</v>
      </c>
      <c r="D35" t="s">
        <v>44</v>
      </c>
      <c r="E35">
        <v>42</v>
      </c>
      <c r="F35" t="s">
        <v>47</v>
      </c>
      <c r="G35">
        <v>4203</v>
      </c>
      <c r="H35">
        <v>-31.977943913000001</v>
      </c>
      <c r="I35">
        <v>-71.304254567699999</v>
      </c>
      <c r="J35" s="2" t="str">
        <f t="shared" si="1"/>
        <v>Región Coquimbo, Chile</v>
      </c>
      <c r="K35" s="2" t="str">
        <f t="shared" si="2"/>
        <v>Los Vilos, Región Coquimbo, Chile</v>
      </c>
    </row>
    <row r="36" spans="1:11" x14ac:dyDescent="0.3">
      <c r="A36">
        <f t="shared" si="0"/>
        <v>4204</v>
      </c>
      <c r="B36" t="s">
        <v>37</v>
      </c>
      <c r="C36">
        <v>4</v>
      </c>
      <c r="D36" t="s">
        <v>44</v>
      </c>
      <c r="E36">
        <v>42</v>
      </c>
      <c r="F36" t="s">
        <v>48</v>
      </c>
      <c r="G36">
        <v>4204</v>
      </c>
      <c r="H36">
        <v>-31.8935829379</v>
      </c>
      <c r="I36">
        <v>-70.661908575300004</v>
      </c>
      <c r="J36" s="2" t="str">
        <f t="shared" si="1"/>
        <v>Región Coquimbo, Chile</v>
      </c>
      <c r="K36" s="2" t="str">
        <f t="shared" si="2"/>
        <v>Salamanca, Región Coquimbo, Chile</v>
      </c>
    </row>
    <row r="37" spans="1:11" x14ac:dyDescent="0.3">
      <c r="A37">
        <f t="shared" si="0"/>
        <v>4301</v>
      </c>
      <c r="B37" t="s">
        <v>37</v>
      </c>
      <c r="C37">
        <v>4</v>
      </c>
      <c r="D37" t="s">
        <v>49</v>
      </c>
      <c r="E37">
        <v>43</v>
      </c>
      <c r="F37" t="s">
        <v>50</v>
      </c>
      <c r="G37">
        <v>4301</v>
      </c>
      <c r="H37">
        <v>-30.6730105462</v>
      </c>
      <c r="I37">
        <v>-71.405305430599995</v>
      </c>
      <c r="J37" s="2" t="str">
        <f t="shared" si="1"/>
        <v>Región Coquimbo, Chile</v>
      </c>
      <c r="K37" s="2" t="str">
        <f t="shared" si="2"/>
        <v>Ovalle, Región Coquimbo, Chile</v>
      </c>
    </row>
    <row r="38" spans="1:11" x14ac:dyDescent="0.3">
      <c r="A38">
        <f t="shared" si="0"/>
        <v>4302</v>
      </c>
      <c r="B38" t="s">
        <v>37</v>
      </c>
      <c r="C38">
        <v>4</v>
      </c>
      <c r="D38" t="s">
        <v>49</v>
      </c>
      <c r="E38">
        <v>43</v>
      </c>
      <c r="F38" t="s">
        <v>51</v>
      </c>
      <c r="G38">
        <v>4302</v>
      </c>
      <c r="H38">
        <v>-31.146454574100002</v>
      </c>
      <c r="I38">
        <v>-70.965735649199999</v>
      </c>
      <c r="J38" s="2" t="str">
        <f t="shared" si="1"/>
        <v>Región Coquimbo, Chile</v>
      </c>
      <c r="K38" s="2" t="str">
        <f t="shared" si="2"/>
        <v>Combarbalá, Región Coquimbo, Chile</v>
      </c>
    </row>
    <row r="39" spans="1:11" x14ac:dyDescent="0.3">
      <c r="A39">
        <f t="shared" si="0"/>
        <v>4303</v>
      </c>
      <c r="B39" t="s">
        <v>37</v>
      </c>
      <c r="C39">
        <v>4</v>
      </c>
      <c r="D39" t="s">
        <v>49</v>
      </c>
      <c r="E39">
        <v>43</v>
      </c>
      <c r="F39" t="s">
        <v>52</v>
      </c>
      <c r="G39">
        <v>4303</v>
      </c>
      <c r="H39">
        <v>-30.8341952042</v>
      </c>
      <c r="I39">
        <v>-70.650608688999995</v>
      </c>
      <c r="J39" s="2" t="str">
        <f t="shared" si="1"/>
        <v>Región Coquimbo, Chile</v>
      </c>
      <c r="K39" s="2" t="str">
        <f t="shared" si="2"/>
        <v>Monte Patria, Región Coquimbo, Chile</v>
      </c>
    </row>
    <row r="40" spans="1:11" x14ac:dyDescent="0.3">
      <c r="A40">
        <f t="shared" si="0"/>
        <v>4304</v>
      </c>
      <c r="B40" t="s">
        <v>37</v>
      </c>
      <c r="C40">
        <v>4</v>
      </c>
      <c r="D40" t="s">
        <v>49</v>
      </c>
      <c r="E40">
        <v>43</v>
      </c>
      <c r="F40" t="s">
        <v>53</v>
      </c>
      <c r="G40">
        <v>4304</v>
      </c>
      <c r="H40">
        <v>-30.9461005607</v>
      </c>
      <c r="I40">
        <v>-71.332627402300005</v>
      </c>
      <c r="J40" s="2" t="str">
        <f t="shared" si="1"/>
        <v>Región Coquimbo, Chile</v>
      </c>
      <c r="K40" s="2" t="str">
        <f t="shared" si="2"/>
        <v>Punitaqui, Región Coquimbo, Chile</v>
      </c>
    </row>
    <row r="41" spans="1:11" x14ac:dyDescent="0.3">
      <c r="A41">
        <f t="shared" si="0"/>
        <v>4305</v>
      </c>
      <c r="B41" t="s">
        <v>37</v>
      </c>
      <c r="C41">
        <v>4</v>
      </c>
      <c r="D41" t="s">
        <v>49</v>
      </c>
      <c r="E41">
        <v>43</v>
      </c>
      <c r="F41" t="s">
        <v>54</v>
      </c>
      <c r="G41">
        <v>4305</v>
      </c>
      <c r="H41">
        <v>-30.430679489700001</v>
      </c>
      <c r="I41">
        <v>-70.653739197999997</v>
      </c>
      <c r="J41" s="2" t="str">
        <f t="shared" si="1"/>
        <v>Región Coquimbo, Chile</v>
      </c>
      <c r="K41" s="2" t="str">
        <f t="shared" si="2"/>
        <v>Río Hurtado, Región Coquimbo, Chile</v>
      </c>
    </row>
    <row r="42" spans="1:11" x14ac:dyDescent="0.3">
      <c r="A42">
        <f t="shared" si="0"/>
        <v>5101</v>
      </c>
      <c r="B42" t="s">
        <v>55</v>
      </c>
      <c r="C42">
        <v>5</v>
      </c>
      <c r="D42" t="s">
        <v>55</v>
      </c>
      <c r="E42">
        <v>51</v>
      </c>
      <c r="F42" t="s">
        <v>55</v>
      </c>
      <c r="G42">
        <v>5101</v>
      </c>
      <c r="H42">
        <v>-32.997883656100001</v>
      </c>
      <c r="I42">
        <v>-71.753339855299998</v>
      </c>
      <c r="J42" s="2" t="str">
        <f t="shared" si="1"/>
        <v>Región Valparaíso, Chile</v>
      </c>
      <c r="K42" s="2" t="str">
        <f t="shared" si="2"/>
        <v>Valparaíso, Región Valparaíso, Chile</v>
      </c>
    </row>
    <row r="43" spans="1:11" x14ac:dyDescent="0.3">
      <c r="A43">
        <f t="shared" si="0"/>
        <v>5102</v>
      </c>
      <c r="B43" t="s">
        <v>55</v>
      </c>
      <c r="C43">
        <v>5</v>
      </c>
      <c r="D43" t="s">
        <v>55</v>
      </c>
      <c r="E43">
        <v>51</v>
      </c>
      <c r="F43" t="s">
        <v>56</v>
      </c>
      <c r="G43">
        <v>5102</v>
      </c>
      <c r="H43">
        <v>-33.315666537200002</v>
      </c>
      <c r="I43">
        <v>-71.434979094599996</v>
      </c>
      <c r="J43" s="2" t="str">
        <f t="shared" si="1"/>
        <v>Región Valparaíso, Chile</v>
      </c>
      <c r="K43" s="2" t="str">
        <f t="shared" si="2"/>
        <v>Casablanca, Región Valparaíso, Chile</v>
      </c>
    </row>
    <row r="44" spans="1:11" x14ac:dyDescent="0.3">
      <c r="A44">
        <f t="shared" si="0"/>
        <v>5103</v>
      </c>
      <c r="B44" t="s">
        <v>55</v>
      </c>
      <c r="C44">
        <v>5</v>
      </c>
      <c r="D44" t="s">
        <v>55</v>
      </c>
      <c r="E44">
        <v>51</v>
      </c>
      <c r="F44" t="s">
        <v>57</v>
      </c>
      <c r="G44">
        <v>5103</v>
      </c>
      <c r="H44">
        <v>-32.953297714100003</v>
      </c>
      <c r="I44">
        <v>-71.467867008300004</v>
      </c>
      <c r="J44" s="2" t="str">
        <f t="shared" si="1"/>
        <v>Región Valparaíso, Chile</v>
      </c>
      <c r="K44" s="2" t="str">
        <f t="shared" si="2"/>
        <v>Concón, Región Valparaíso, Chile</v>
      </c>
    </row>
    <row r="45" spans="1:11" x14ac:dyDescent="0.3">
      <c r="A45">
        <f t="shared" si="0"/>
        <v>5104</v>
      </c>
      <c r="B45" t="s">
        <v>55</v>
      </c>
      <c r="C45">
        <v>5</v>
      </c>
      <c r="D45" t="s">
        <v>55</v>
      </c>
      <c r="E45">
        <v>51</v>
      </c>
      <c r="F45" t="s">
        <v>58</v>
      </c>
      <c r="G45">
        <v>5104</v>
      </c>
      <c r="H45">
        <v>-33.7155812293</v>
      </c>
      <c r="I45">
        <v>-79.870177262300004</v>
      </c>
      <c r="J45" s="2" t="str">
        <f t="shared" si="1"/>
        <v>Región Valparaíso, Chile</v>
      </c>
      <c r="K45" s="2" t="str">
        <f t="shared" si="2"/>
        <v>Juan Fernández, Región Valparaíso, Chile</v>
      </c>
    </row>
    <row r="46" spans="1:11" x14ac:dyDescent="0.3">
      <c r="A46">
        <f t="shared" si="0"/>
        <v>5105</v>
      </c>
      <c r="B46" t="s">
        <v>55</v>
      </c>
      <c r="C46">
        <v>5</v>
      </c>
      <c r="D46" t="s">
        <v>55</v>
      </c>
      <c r="E46">
        <v>51</v>
      </c>
      <c r="F46" t="s">
        <v>59</v>
      </c>
      <c r="G46">
        <v>5105</v>
      </c>
      <c r="H46">
        <v>-32.745304305300003</v>
      </c>
      <c r="I46">
        <v>-71.387923010099996</v>
      </c>
      <c r="J46" s="2" t="str">
        <f t="shared" si="1"/>
        <v>Región Valparaíso, Chile</v>
      </c>
      <c r="K46" s="2" t="str">
        <f t="shared" si="2"/>
        <v>Puchuncaví, Región Valparaíso, Chile</v>
      </c>
    </row>
    <row r="47" spans="1:11" x14ac:dyDescent="0.3">
      <c r="A47">
        <f t="shared" si="0"/>
        <v>5107</v>
      </c>
      <c r="B47" t="s">
        <v>55</v>
      </c>
      <c r="C47">
        <v>5</v>
      </c>
      <c r="D47" t="s">
        <v>55</v>
      </c>
      <c r="E47">
        <v>51</v>
      </c>
      <c r="F47" t="s">
        <v>60</v>
      </c>
      <c r="G47">
        <v>5107</v>
      </c>
      <c r="H47">
        <v>-32.843180832900003</v>
      </c>
      <c r="I47">
        <v>-71.473230459199996</v>
      </c>
      <c r="J47" s="2" t="str">
        <f t="shared" si="1"/>
        <v>Región Valparaíso, Chile</v>
      </c>
      <c r="K47" s="2" t="str">
        <f t="shared" si="2"/>
        <v>Quintero, Región Valparaíso, Chile</v>
      </c>
    </row>
    <row r="48" spans="1:11" x14ac:dyDescent="0.3">
      <c r="A48">
        <f t="shared" si="0"/>
        <v>5109</v>
      </c>
      <c r="B48" t="s">
        <v>55</v>
      </c>
      <c r="C48">
        <v>5</v>
      </c>
      <c r="D48" t="s">
        <v>55</v>
      </c>
      <c r="E48">
        <v>51</v>
      </c>
      <c r="F48" t="s">
        <v>61</v>
      </c>
      <c r="G48">
        <v>5109</v>
      </c>
      <c r="H48">
        <v>-33.028800296299998</v>
      </c>
      <c r="I48">
        <v>-71.515431215700005</v>
      </c>
      <c r="J48" s="2" t="str">
        <f t="shared" si="1"/>
        <v>Región Valparaíso, Chile</v>
      </c>
      <c r="K48" s="2" t="str">
        <f t="shared" si="2"/>
        <v>Viña del Mar, Región Valparaíso, Chile</v>
      </c>
    </row>
    <row r="49" spans="1:11" x14ac:dyDescent="0.3">
      <c r="A49">
        <f t="shared" si="0"/>
        <v>5201</v>
      </c>
      <c r="B49" t="s">
        <v>55</v>
      </c>
      <c r="C49">
        <v>5</v>
      </c>
      <c r="D49" t="s">
        <v>62</v>
      </c>
      <c r="E49">
        <v>52</v>
      </c>
      <c r="F49" t="s">
        <v>62</v>
      </c>
      <c r="G49">
        <v>5201</v>
      </c>
      <c r="H49">
        <v>-27.089232552599999</v>
      </c>
      <c r="I49">
        <v>-109.477524207</v>
      </c>
      <c r="J49" s="2" t="str">
        <f t="shared" si="1"/>
        <v>Región Valparaíso, Chile</v>
      </c>
      <c r="K49" s="2" t="str">
        <f t="shared" si="2"/>
        <v>Isla de Pascua, Región Valparaíso, Chile</v>
      </c>
    </row>
    <row r="50" spans="1:11" x14ac:dyDescent="0.3">
      <c r="A50">
        <f t="shared" si="0"/>
        <v>5301</v>
      </c>
      <c r="B50" t="s">
        <v>55</v>
      </c>
      <c r="C50">
        <v>5</v>
      </c>
      <c r="D50" t="s">
        <v>63</v>
      </c>
      <c r="E50">
        <v>53</v>
      </c>
      <c r="F50" t="s">
        <v>63</v>
      </c>
      <c r="G50">
        <v>5301</v>
      </c>
      <c r="H50">
        <v>-32.950922179800003</v>
      </c>
      <c r="I50">
        <v>-70.243562478499996</v>
      </c>
      <c r="J50" s="2" t="str">
        <f t="shared" si="1"/>
        <v>Región Valparaíso, Chile</v>
      </c>
      <c r="K50" s="2" t="str">
        <f t="shared" si="2"/>
        <v>Los Andes, Región Valparaíso, Chile</v>
      </c>
    </row>
    <row r="51" spans="1:11" x14ac:dyDescent="0.3">
      <c r="A51">
        <f t="shared" si="0"/>
        <v>5302</v>
      </c>
      <c r="B51" t="s">
        <v>55</v>
      </c>
      <c r="C51">
        <v>5</v>
      </c>
      <c r="D51" t="s">
        <v>63</v>
      </c>
      <c r="E51">
        <v>53</v>
      </c>
      <c r="F51" t="s">
        <v>64</v>
      </c>
      <c r="G51">
        <v>5302</v>
      </c>
      <c r="H51">
        <v>-32.950772823800001</v>
      </c>
      <c r="I51">
        <v>-70.544659459000002</v>
      </c>
      <c r="J51" s="2" t="str">
        <f t="shared" si="1"/>
        <v>Región Valparaíso, Chile</v>
      </c>
      <c r="K51" s="2" t="str">
        <f t="shared" si="2"/>
        <v>Calle Larga, Región Valparaíso, Chile</v>
      </c>
    </row>
    <row r="52" spans="1:11" x14ac:dyDescent="0.3">
      <c r="A52">
        <f t="shared" si="0"/>
        <v>5303</v>
      </c>
      <c r="B52" t="s">
        <v>55</v>
      </c>
      <c r="C52">
        <v>5</v>
      </c>
      <c r="D52" t="s">
        <v>63</v>
      </c>
      <c r="E52">
        <v>53</v>
      </c>
      <c r="F52" t="s">
        <v>65</v>
      </c>
      <c r="G52">
        <v>5303</v>
      </c>
      <c r="H52">
        <v>-32.876339672100002</v>
      </c>
      <c r="I52">
        <v>-70.706197553099997</v>
      </c>
      <c r="J52" s="2" t="str">
        <f t="shared" si="1"/>
        <v>Región Valparaíso, Chile</v>
      </c>
      <c r="K52" s="2" t="str">
        <f t="shared" si="2"/>
        <v>Rinconada, Región Valparaíso, Chile</v>
      </c>
    </row>
    <row r="53" spans="1:11" x14ac:dyDescent="0.3">
      <c r="A53">
        <f t="shared" si="0"/>
        <v>5304</v>
      </c>
      <c r="B53" t="s">
        <v>55</v>
      </c>
      <c r="C53">
        <v>5</v>
      </c>
      <c r="D53" t="s">
        <v>63</v>
      </c>
      <c r="E53">
        <v>53</v>
      </c>
      <c r="F53" t="s">
        <v>66</v>
      </c>
      <c r="G53">
        <v>5304</v>
      </c>
      <c r="H53">
        <v>-32.686330793700002</v>
      </c>
      <c r="I53">
        <v>-70.347758526099994</v>
      </c>
      <c r="J53" s="2" t="str">
        <f t="shared" si="1"/>
        <v>Región Valparaíso, Chile</v>
      </c>
      <c r="K53" s="2" t="str">
        <f t="shared" si="2"/>
        <v>San Esteban, Región Valparaíso, Chile</v>
      </c>
    </row>
    <row r="54" spans="1:11" x14ac:dyDescent="0.3">
      <c r="A54">
        <f t="shared" si="0"/>
        <v>5401</v>
      </c>
      <c r="B54" t="s">
        <v>55</v>
      </c>
      <c r="C54">
        <v>5</v>
      </c>
      <c r="D54" t="s">
        <v>67</v>
      </c>
      <c r="E54">
        <v>54</v>
      </c>
      <c r="F54" t="s">
        <v>68</v>
      </c>
      <c r="G54">
        <v>5401</v>
      </c>
      <c r="H54">
        <v>-32.353590159900001</v>
      </c>
      <c r="I54">
        <v>-71.271701602299999</v>
      </c>
      <c r="J54" s="2" t="str">
        <f t="shared" si="1"/>
        <v>Región Valparaíso, Chile</v>
      </c>
      <c r="K54" s="2" t="str">
        <f t="shared" si="2"/>
        <v>La Ligua, Región Valparaíso, Chile</v>
      </c>
    </row>
    <row r="55" spans="1:11" x14ac:dyDescent="0.3">
      <c r="A55">
        <f t="shared" si="0"/>
        <v>5402</v>
      </c>
      <c r="B55" t="s">
        <v>55</v>
      </c>
      <c r="C55">
        <v>5</v>
      </c>
      <c r="D55" t="s">
        <v>67</v>
      </c>
      <c r="E55">
        <v>54</v>
      </c>
      <c r="F55" t="s">
        <v>69</v>
      </c>
      <c r="G55">
        <v>5402</v>
      </c>
      <c r="H55">
        <v>-32.4173580824</v>
      </c>
      <c r="I55">
        <v>-70.823535812900005</v>
      </c>
      <c r="J55" s="2" t="str">
        <f t="shared" si="1"/>
        <v>Región Valparaíso, Chile</v>
      </c>
      <c r="K55" s="2" t="str">
        <f t="shared" si="2"/>
        <v>Cabildo, Región Valparaíso, Chile</v>
      </c>
    </row>
    <row r="56" spans="1:11" x14ac:dyDescent="0.3">
      <c r="A56">
        <f t="shared" si="0"/>
        <v>5403</v>
      </c>
      <c r="B56" t="s">
        <v>55</v>
      </c>
      <c r="C56">
        <v>5</v>
      </c>
      <c r="D56" t="s">
        <v>67</v>
      </c>
      <c r="E56">
        <v>54</v>
      </c>
      <c r="F56" t="s">
        <v>70</v>
      </c>
      <c r="G56">
        <v>5403</v>
      </c>
      <c r="H56">
        <v>-32.4749351233</v>
      </c>
      <c r="I56">
        <v>-71.380327808299995</v>
      </c>
      <c r="J56" s="2" t="str">
        <f t="shared" si="1"/>
        <v>Región Valparaíso, Chile</v>
      </c>
      <c r="K56" s="2" t="str">
        <f t="shared" si="2"/>
        <v>Papudo, Región Valparaíso, Chile</v>
      </c>
    </row>
    <row r="57" spans="1:11" x14ac:dyDescent="0.3">
      <c r="A57">
        <f t="shared" si="0"/>
        <v>5404</v>
      </c>
      <c r="B57" t="s">
        <v>55</v>
      </c>
      <c r="C57">
        <v>5</v>
      </c>
      <c r="D57" t="s">
        <v>67</v>
      </c>
      <c r="E57">
        <v>54</v>
      </c>
      <c r="F57" t="s">
        <v>67</v>
      </c>
      <c r="G57">
        <v>5404</v>
      </c>
      <c r="H57">
        <v>-32.190508656699997</v>
      </c>
      <c r="I57">
        <v>-70.869906028000003</v>
      </c>
      <c r="J57" s="2" t="str">
        <f t="shared" si="1"/>
        <v>Región Valparaíso, Chile</v>
      </c>
      <c r="K57" s="2" t="str">
        <f t="shared" si="2"/>
        <v>Petorca, Región Valparaíso, Chile</v>
      </c>
    </row>
    <row r="58" spans="1:11" x14ac:dyDescent="0.3">
      <c r="A58">
        <f t="shared" si="0"/>
        <v>5405</v>
      </c>
      <c r="B58" t="s">
        <v>55</v>
      </c>
      <c r="C58">
        <v>5</v>
      </c>
      <c r="D58" t="s">
        <v>67</v>
      </c>
      <c r="E58">
        <v>54</v>
      </c>
      <c r="F58" t="s">
        <v>71</v>
      </c>
      <c r="G58">
        <v>5405</v>
      </c>
      <c r="H58">
        <v>-32.587482807800001</v>
      </c>
      <c r="I58">
        <v>-71.336277620199994</v>
      </c>
      <c r="J58" s="2" t="str">
        <f t="shared" si="1"/>
        <v>Región Valparaíso, Chile</v>
      </c>
      <c r="K58" s="2" t="str">
        <f t="shared" si="2"/>
        <v>Zapallar, Región Valparaíso, Chile</v>
      </c>
    </row>
    <row r="59" spans="1:11" x14ac:dyDescent="0.3">
      <c r="A59">
        <f t="shared" si="0"/>
        <v>5501</v>
      </c>
      <c r="B59" t="s">
        <v>55</v>
      </c>
      <c r="C59">
        <v>5</v>
      </c>
      <c r="D59" t="s">
        <v>72</v>
      </c>
      <c r="E59">
        <v>55</v>
      </c>
      <c r="F59" t="s">
        <v>72</v>
      </c>
      <c r="G59">
        <v>5501</v>
      </c>
      <c r="H59">
        <v>-32.904747649100003</v>
      </c>
      <c r="I59">
        <v>-71.272421041499996</v>
      </c>
      <c r="J59" s="2" t="str">
        <f t="shared" si="1"/>
        <v>Región Valparaíso, Chile</v>
      </c>
      <c r="K59" s="2" t="str">
        <f t="shared" si="2"/>
        <v>Quillota, Región Valparaíso, Chile</v>
      </c>
    </row>
    <row r="60" spans="1:11" x14ac:dyDescent="0.3">
      <c r="A60">
        <f t="shared" si="0"/>
        <v>5502</v>
      </c>
      <c r="B60" t="s">
        <v>55</v>
      </c>
      <c r="C60">
        <v>5</v>
      </c>
      <c r="D60" t="s">
        <v>72</v>
      </c>
      <c r="E60">
        <v>55</v>
      </c>
      <c r="F60" t="s">
        <v>73</v>
      </c>
      <c r="G60">
        <v>5502</v>
      </c>
      <c r="H60">
        <v>-32.793856387399998</v>
      </c>
      <c r="I60">
        <v>-71.157053149000006</v>
      </c>
      <c r="J60" s="2" t="str">
        <f t="shared" si="1"/>
        <v>Región Valparaíso, Chile</v>
      </c>
      <c r="K60" s="2" t="str">
        <f t="shared" si="2"/>
        <v>Calera, Región Valparaíso, Chile</v>
      </c>
    </row>
    <row r="61" spans="1:11" x14ac:dyDescent="0.3">
      <c r="A61">
        <f t="shared" si="0"/>
        <v>5503</v>
      </c>
      <c r="B61" t="s">
        <v>55</v>
      </c>
      <c r="C61">
        <v>5</v>
      </c>
      <c r="D61" t="s">
        <v>72</v>
      </c>
      <c r="E61">
        <v>55</v>
      </c>
      <c r="F61" t="s">
        <v>74</v>
      </c>
      <c r="G61">
        <v>5503</v>
      </c>
      <c r="H61">
        <v>-32.8693023067</v>
      </c>
      <c r="I61">
        <v>-71.081110774699994</v>
      </c>
      <c r="J61" s="2" t="str">
        <f t="shared" si="1"/>
        <v>Región Valparaíso, Chile</v>
      </c>
      <c r="K61" s="2" t="str">
        <f t="shared" si="2"/>
        <v>Hijuelas, Región Valparaíso, Chile</v>
      </c>
    </row>
    <row r="62" spans="1:11" x14ac:dyDescent="0.3">
      <c r="A62">
        <f t="shared" si="0"/>
        <v>5504</v>
      </c>
      <c r="B62" t="s">
        <v>55</v>
      </c>
      <c r="C62">
        <v>5</v>
      </c>
      <c r="D62" t="s">
        <v>72</v>
      </c>
      <c r="E62">
        <v>55</v>
      </c>
      <c r="F62" t="s">
        <v>75</v>
      </c>
      <c r="G62">
        <v>5504</v>
      </c>
      <c r="H62">
        <v>-32.825321244599998</v>
      </c>
      <c r="I62">
        <v>-71.240478700400004</v>
      </c>
      <c r="J62" s="2" t="str">
        <f t="shared" si="1"/>
        <v>Región Valparaíso, Chile</v>
      </c>
      <c r="K62" s="2" t="str">
        <f t="shared" si="2"/>
        <v>La Cruz, Región Valparaíso, Chile</v>
      </c>
    </row>
    <row r="63" spans="1:11" x14ac:dyDescent="0.3">
      <c r="A63">
        <f t="shared" si="0"/>
        <v>5506</v>
      </c>
      <c r="B63" t="s">
        <v>55</v>
      </c>
      <c r="C63">
        <v>5</v>
      </c>
      <c r="D63" t="s">
        <v>72</v>
      </c>
      <c r="E63">
        <v>55</v>
      </c>
      <c r="F63" t="s">
        <v>76</v>
      </c>
      <c r="G63">
        <v>5506</v>
      </c>
      <c r="H63">
        <v>-32.691434716800003</v>
      </c>
      <c r="I63">
        <v>-71.176101879800001</v>
      </c>
      <c r="J63" s="2" t="str">
        <f t="shared" si="1"/>
        <v>Región Valparaíso, Chile</v>
      </c>
      <c r="K63" s="2" t="str">
        <f t="shared" si="2"/>
        <v>Nogales, Región Valparaíso, Chile</v>
      </c>
    </row>
    <row r="64" spans="1:11" x14ac:dyDescent="0.3">
      <c r="A64">
        <f t="shared" si="0"/>
        <v>5601</v>
      </c>
      <c r="B64" t="s">
        <v>55</v>
      </c>
      <c r="C64">
        <v>5</v>
      </c>
      <c r="D64" t="s">
        <v>77</v>
      </c>
      <c r="E64">
        <v>56</v>
      </c>
      <c r="F64" t="s">
        <v>77</v>
      </c>
      <c r="G64">
        <v>5601</v>
      </c>
      <c r="H64">
        <v>-33.667147515499998</v>
      </c>
      <c r="I64">
        <v>-71.486930528100004</v>
      </c>
      <c r="J64" s="2" t="str">
        <f t="shared" si="1"/>
        <v>Región Valparaíso, Chile</v>
      </c>
      <c r="K64" s="2" t="str">
        <f t="shared" si="2"/>
        <v>San Antonio, Región Valparaíso, Chile</v>
      </c>
    </row>
    <row r="65" spans="1:11" x14ac:dyDescent="0.3">
      <c r="A65">
        <f t="shared" si="0"/>
        <v>5602</v>
      </c>
      <c r="B65" t="s">
        <v>55</v>
      </c>
      <c r="C65">
        <v>5</v>
      </c>
      <c r="D65" t="s">
        <v>77</v>
      </c>
      <c r="E65">
        <v>56</v>
      </c>
      <c r="F65" t="s">
        <v>78</v>
      </c>
      <c r="G65">
        <v>5602</v>
      </c>
      <c r="H65">
        <v>-33.329448233699999</v>
      </c>
      <c r="I65">
        <v>-71.599395646700003</v>
      </c>
      <c r="J65" s="2" t="str">
        <f t="shared" si="1"/>
        <v>Región Valparaíso, Chile</v>
      </c>
      <c r="K65" s="2" t="str">
        <f t="shared" si="2"/>
        <v>Algarrobo, Región Valparaíso, Chile</v>
      </c>
    </row>
    <row r="66" spans="1:11" x14ac:dyDescent="0.3">
      <c r="A66">
        <f t="shared" si="0"/>
        <v>5603</v>
      </c>
      <c r="B66" t="s">
        <v>55</v>
      </c>
      <c r="C66">
        <v>5</v>
      </c>
      <c r="D66" t="s">
        <v>77</v>
      </c>
      <c r="E66">
        <v>56</v>
      </c>
      <c r="F66" t="s">
        <v>79</v>
      </c>
      <c r="G66">
        <v>5603</v>
      </c>
      <c r="H66">
        <v>-33.533814301600003</v>
      </c>
      <c r="I66">
        <v>-71.442208211700006</v>
      </c>
      <c r="J66" s="2" t="str">
        <f t="shared" si="1"/>
        <v>Región Valparaíso, Chile</v>
      </c>
      <c r="K66" s="2" t="str">
        <f t="shared" si="2"/>
        <v>Cartagena, Región Valparaíso, Chile</v>
      </c>
    </row>
    <row r="67" spans="1:11" x14ac:dyDescent="0.3">
      <c r="A67">
        <f t="shared" ref="A67:A130" si="3">+G67</f>
        <v>5604</v>
      </c>
      <c r="B67" t="s">
        <v>55</v>
      </c>
      <c r="C67">
        <v>5</v>
      </c>
      <c r="D67" t="s">
        <v>77</v>
      </c>
      <c r="E67">
        <v>56</v>
      </c>
      <c r="F67" t="s">
        <v>80</v>
      </c>
      <c r="G67">
        <v>5604</v>
      </c>
      <c r="H67">
        <v>-33.415066968600001</v>
      </c>
      <c r="I67">
        <v>-71.651188755999996</v>
      </c>
      <c r="J67" s="2" t="str">
        <f t="shared" ref="J67:J130" si="4">+"Región "&amp;B67&amp;", Chile"</f>
        <v>Región Valparaíso, Chile</v>
      </c>
      <c r="K67" s="2" t="str">
        <f t="shared" ref="K67:K130" si="5">+F67&amp;", "&amp;J67</f>
        <v>El Quisco, Región Valparaíso, Chile</v>
      </c>
    </row>
    <row r="68" spans="1:11" x14ac:dyDescent="0.3">
      <c r="A68">
        <f t="shared" si="3"/>
        <v>5605</v>
      </c>
      <c r="B68" t="s">
        <v>55</v>
      </c>
      <c r="C68">
        <v>5</v>
      </c>
      <c r="D68" t="s">
        <v>77</v>
      </c>
      <c r="E68">
        <v>56</v>
      </c>
      <c r="F68" t="s">
        <v>81</v>
      </c>
      <c r="G68">
        <v>5605</v>
      </c>
      <c r="H68">
        <v>-33.482883833000002</v>
      </c>
      <c r="I68">
        <v>-71.580634354599994</v>
      </c>
      <c r="J68" s="2" t="str">
        <f t="shared" si="4"/>
        <v>Región Valparaíso, Chile</v>
      </c>
      <c r="K68" s="2" t="str">
        <f t="shared" si="5"/>
        <v>El Tabo, Región Valparaíso, Chile</v>
      </c>
    </row>
    <row r="69" spans="1:11" x14ac:dyDescent="0.3">
      <c r="A69">
        <f t="shared" si="3"/>
        <v>5606</v>
      </c>
      <c r="B69" t="s">
        <v>55</v>
      </c>
      <c r="C69">
        <v>5</v>
      </c>
      <c r="D69" t="s">
        <v>77</v>
      </c>
      <c r="E69">
        <v>56</v>
      </c>
      <c r="F69" t="s">
        <v>82</v>
      </c>
      <c r="G69">
        <v>5606</v>
      </c>
      <c r="H69">
        <v>-33.8094452936</v>
      </c>
      <c r="I69">
        <v>-71.676511014100001</v>
      </c>
      <c r="J69" s="2" t="str">
        <f t="shared" si="4"/>
        <v>Región Valparaíso, Chile</v>
      </c>
      <c r="K69" s="2" t="str">
        <f t="shared" si="5"/>
        <v>Santo Domingo, Región Valparaíso, Chile</v>
      </c>
    </row>
    <row r="70" spans="1:11" x14ac:dyDescent="0.3">
      <c r="A70">
        <f t="shared" si="3"/>
        <v>5701</v>
      </c>
      <c r="B70" t="s">
        <v>55</v>
      </c>
      <c r="C70">
        <v>5</v>
      </c>
      <c r="D70" t="s">
        <v>83</v>
      </c>
      <c r="E70">
        <v>57</v>
      </c>
      <c r="F70" t="s">
        <v>84</v>
      </c>
      <c r="G70">
        <v>5701</v>
      </c>
      <c r="H70">
        <v>-32.736396253000002</v>
      </c>
      <c r="I70">
        <v>-70.752958356799994</v>
      </c>
      <c r="J70" s="2" t="str">
        <f t="shared" si="4"/>
        <v>Región Valparaíso, Chile</v>
      </c>
      <c r="K70" s="2" t="str">
        <f t="shared" si="5"/>
        <v>San Felipe, Región Valparaíso, Chile</v>
      </c>
    </row>
    <row r="71" spans="1:11" x14ac:dyDescent="0.3">
      <c r="A71">
        <f t="shared" si="3"/>
        <v>5702</v>
      </c>
      <c r="B71" t="s">
        <v>55</v>
      </c>
      <c r="C71">
        <v>5</v>
      </c>
      <c r="D71" t="s">
        <v>83</v>
      </c>
      <c r="E71">
        <v>57</v>
      </c>
      <c r="F71" t="s">
        <v>85</v>
      </c>
      <c r="G71">
        <v>5702</v>
      </c>
      <c r="H71">
        <v>-32.707316866399999</v>
      </c>
      <c r="I71">
        <v>-70.944638802300005</v>
      </c>
      <c r="J71" s="2" t="str">
        <f t="shared" si="4"/>
        <v>Región Valparaíso, Chile</v>
      </c>
      <c r="K71" s="2" t="str">
        <f t="shared" si="5"/>
        <v>Catemu, Región Valparaíso, Chile</v>
      </c>
    </row>
    <row r="72" spans="1:11" x14ac:dyDescent="0.3">
      <c r="A72">
        <f t="shared" si="3"/>
        <v>5703</v>
      </c>
      <c r="B72" t="s">
        <v>55</v>
      </c>
      <c r="C72">
        <v>5</v>
      </c>
      <c r="D72" t="s">
        <v>83</v>
      </c>
      <c r="E72">
        <v>57</v>
      </c>
      <c r="F72" t="s">
        <v>86</v>
      </c>
      <c r="G72">
        <v>5703</v>
      </c>
      <c r="H72">
        <v>-32.888057613400001</v>
      </c>
      <c r="I72">
        <v>-70.901732637099997</v>
      </c>
      <c r="J72" s="2" t="str">
        <f t="shared" si="4"/>
        <v>Región Valparaíso, Chile</v>
      </c>
      <c r="K72" s="2" t="str">
        <f t="shared" si="5"/>
        <v>Llaillay, Región Valparaíso, Chile</v>
      </c>
    </row>
    <row r="73" spans="1:11" x14ac:dyDescent="0.3">
      <c r="A73">
        <f t="shared" si="3"/>
        <v>5704</v>
      </c>
      <c r="B73" t="s">
        <v>55</v>
      </c>
      <c r="C73">
        <v>5</v>
      </c>
      <c r="D73" t="s">
        <v>83</v>
      </c>
      <c r="E73">
        <v>57</v>
      </c>
      <c r="F73" t="s">
        <v>87</v>
      </c>
      <c r="G73">
        <v>5704</v>
      </c>
      <c r="H73">
        <v>-32.793697020099998</v>
      </c>
      <c r="I73">
        <v>-70.828312224800001</v>
      </c>
      <c r="J73" s="2" t="str">
        <f t="shared" si="4"/>
        <v>Región Valparaíso, Chile</v>
      </c>
      <c r="K73" s="2" t="str">
        <f t="shared" si="5"/>
        <v>Panquehue, Región Valparaíso, Chile</v>
      </c>
    </row>
    <row r="74" spans="1:11" x14ac:dyDescent="0.3">
      <c r="A74">
        <f t="shared" si="3"/>
        <v>5705</v>
      </c>
      <c r="B74" t="s">
        <v>55</v>
      </c>
      <c r="C74">
        <v>5</v>
      </c>
      <c r="D74" t="s">
        <v>83</v>
      </c>
      <c r="E74">
        <v>57</v>
      </c>
      <c r="F74" t="s">
        <v>88</v>
      </c>
      <c r="G74">
        <v>5705</v>
      </c>
      <c r="H74">
        <v>-32.481113311900003</v>
      </c>
      <c r="I74">
        <v>-70.521230234900003</v>
      </c>
      <c r="J74" s="2" t="str">
        <f t="shared" si="4"/>
        <v>Región Valparaíso, Chile</v>
      </c>
      <c r="K74" s="2" t="str">
        <f t="shared" si="5"/>
        <v>Putaendo, Región Valparaíso, Chile</v>
      </c>
    </row>
    <row r="75" spans="1:11" x14ac:dyDescent="0.3">
      <c r="A75">
        <f t="shared" si="3"/>
        <v>5706</v>
      </c>
      <c r="B75" t="s">
        <v>55</v>
      </c>
      <c r="C75">
        <v>5</v>
      </c>
      <c r="D75" t="s">
        <v>83</v>
      </c>
      <c r="E75">
        <v>57</v>
      </c>
      <c r="F75" t="s">
        <v>89</v>
      </c>
      <c r="G75">
        <v>5706</v>
      </c>
      <c r="H75">
        <v>-32.686017978199999</v>
      </c>
      <c r="I75">
        <v>-70.609702659299998</v>
      </c>
      <c r="J75" s="2" t="str">
        <f t="shared" si="4"/>
        <v>Región Valparaíso, Chile</v>
      </c>
      <c r="K75" s="2" t="str">
        <f t="shared" si="5"/>
        <v>Santa María, Región Valparaíso, Chile</v>
      </c>
    </row>
    <row r="76" spans="1:11" x14ac:dyDescent="0.3">
      <c r="A76">
        <f t="shared" si="3"/>
        <v>5801</v>
      </c>
      <c r="B76" t="s">
        <v>55</v>
      </c>
      <c r="C76">
        <v>5</v>
      </c>
      <c r="D76" t="s">
        <v>90</v>
      </c>
      <c r="E76">
        <v>58</v>
      </c>
      <c r="F76" t="s">
        <v>91</v>
      </c>
      <c r="G76">
        <v>5801</v>
      </c>
      <c r="H76">
        <v>-33.147377709899999</v>
      </c>
      <c r="I76">
        <v>-71.254091713700006</v>
      </c>
      <c r="J76" s="2" t="str">
        <f t="shared" si="4"/>
        <v>Región Valparaíso, Chile</v>
      </c>
      <c r="K76" s="2" t="str">
        <f t="shared" si="5"/>
        <v>Quilpué, Región Valparaíso, Chile</v>
      </c>
    </row>
    <row r="77" spans="1:11" x14ac:dyDescent="0.3">
      <c r="A77">
        <f t="shared" si="3"/>
        <v>5802</v>
      </c>
      <c r="B77" t="s">
        <v>55</v>
      </c>
      <c r="C77">
        <v>5</v>
      </c>
      <c r="D77" t="s">
        <v>90</v>
      </c>
      <c r="E77">
        <v>58</v>
      </c>
      <c r="F77" t="s">
        <v>92</v>
      </c>
      <c r="G77">
        <v>5802</v>
      </c>
      <c r="H77">
        <v>-33.030772110699999</v>
      </c>
      <c r="I77">
        <v>-71.278911769100006</v>
      </c>
      <c r="J77" s="2" t="str">
        <f t="shared" si="4"/>
        <v>Región Valparaíso, Chile</v>
      </c>
      <c r="K77" s="2" t="str">
        <f t="shared" si="5"/>
        <v>Limache, Región Valparaíso, Chile</v>
      </c>
    </row>
    <row r="78" spans="1:11" x14ac:dyDescent="0.3">
      <c r="A78">
        <f t="shared" si="3"/>
        <v>5803</v>
      </c>
      <c r="B78" t="s">
        <v>55</v>
      </c>
      <c r="C78">
        <v>5</v>
      </c>
      <c r="D78" t="s">
        <v>90</v>
      </c>
      <c r="E78">
        <v>58</v>
      </c>
      <c r="F78" t="s">
        <v>93</v>
      </c>
      <c r="G78">
        <v>5803</v>
      </c>
      <c r="H78">
        <v>-33.035658629700002</v>
      </c>
      <c r="I78">
        <v>-71.110433810200007</v>
      </c>
      <c r="J78" s="2" t="str">
        <f t="shared" si="4"/>
        <v>Región Valparaíso, Chile</v>
      </c>
      <c r="K78" s="2" t="str">
        <f t="shared" si="5"/>
        <v>Olmué, Región Valparaíso, Chile</v>
      </c>
    </row>
    <row r="79" spans="1:11" x14ac:dyDescent="0.3">
      <c r="A79">
        <f t="shared" si="3"/>
        <v>5804</v>
      </c>
      <c r="B79" t="s">
        <v>55</v>
      </c>
      <c r="C79">
        <v>5</v>
      </c>
      <c r="D79" t="s">
        <v>90</v>
      </c>
      <c r="E79">
        <v>58</v>
      </c>
      <c r="F79" t="s">
        <v>94</v>
      </c>
      <c r="G79">
        <v>5804</v>
      </c>
      <c r="H79">
        <v>-33.067566757599998</v>
      </c>
      <c r="I79">
        <v>-71.330163502000005</v>
      </c>
      <c r="J79" s="2" t="str">
        <f t="shared" si="4"/>
        <v>Región Valparaíso, Chile</v>
      </c>
      <c r="K79" s="2" t="str">
        <f t="shared" si="5"/>
        <v>Villa Alemana, Región Valparaíso, Chile</v>
      </c>
    </row>
    <row r="80" spans="1:11" x14ac:dyDescent="0.3">
      <c r="A80">
        <f t="shared" si="3"/>
        <v>6101</v>
      </c>
      <c r="B80" t="s">
        <v>95</v>
      </c>
      <c r="C80">
        <v>6</v>
      </c>
      <c r="D80" t="s">
        <v>96</v>
      </c>
      <c r="E80">
        <v>61</v>
      </c>
      <c r="F80" t="s">
        <v>97</v>
      </c>
      <c r="G80">
        <v>6101</v>
      </c>
      <c r="H80">
        <v>-34.125761517299999</v>
      </c>
      <c r="I80">
        <v>-70.816747871999993</v>
      </c>
      <c r="J80" s="2" t="str">
        <f t="shared" si="4"/>
        <v>Región O'Higgins, Chile</v>
      </c>
      <c r="K80" s="2" t="str">
        <f t="shared" si="5"/>
        <v>Rancagua, Región O'Higgins, Chile</v>
      </c>
    </row>
    <row r="81" spans="1:11" x14ac:dyDescent="0.3">
      <c r="A81">
        <f t="shared" si="3"/>
        <v>6102</v>
      </c>
      <c r="B81" t="s">
        <v>95</v>
      </c>
      <c r="C81">
        <v>6</v>
      </c>
      <c r="D81" t="s">
        <v>96</v>
      </c>
      <c r="E81">
        <v>61</v>
      </c>
      <c r="F81" t="s">
        <v>98</v>
      </c>
      <c r="G81">
        <v>6102</v>
      </c>
      <c r="H81">
        <v>-34.057083601099997</v>
      </c>
      <c r="I81">
        <v>-70.547188352000006</v>
      </c>
      <c r="J81" s="2" t="str">
        <f t="shared" si="4"/>
        <v>Región O'Higgins, Chile</v>
      </c>
      <c r="K81" s="2" t="str">
        <f t="shared" si="5"/>
        <v>Codegua, Región O'Higgins, Chile</v>
      </c>
    </row>
    <row r="82" spans="1:11" x14ac:dyDescent="0.3">
      <c r="A82">
        <f t="shared" si="3"/>
        <v>6103</v>
      </c>
      <c r="B82" t="s">
        <v>95</v>
      </c>
      <c r="C82">
        <v>6</v>
      </c>
      <c r="D82" t="s">
        <v>96</v>
      </c>
      <c r="E82">
        <v>61</v>
      </c>
      <c r="F82" t="s">
        <v>99</v>
      </c>
      <c r="G82">
        <v>6103</v>
      </c>
      <c r="H82">
        <v>-34.282321605500002</v>
      </c>
      <c r="I82">
        <v>-70.971104580000002</v>
      </c>
      <c r="J82" s="2" t="str">
        <f t="shared" si="4"/>
        <v>Región O'Higgins, Chile</v>
      </c>
      <c r="K82" s="2" t="str">
        <f t="shared" si="5"/>
        <v>Coinco, Región O'Higgins, Chile</v>
      </c>
    </row>
    <row r="83" spans="1:11" x14ac:dyDescent="0.3">
      <c r="A83">
        <f t="shared" si="3"/>
        <v>6104</v>
      </c>
      <c r="B83" t="s">
        <v>95</v>
      </c>
      <c r="C83">
        <v>6</v>
      </c>
      <c r="D83" t="s">
        <v>96</v>
      </c>
      <c r="E83">
        <v>61</v>
      </c>
      <c r="F83" t="s">
        <v>100</v>
      </c>
      <c r="G83">
        <v>6104</v>
      </c>
      <c r="H83">
        <v>-34.259651678899999</v>
      </c>
      <c r="I83">
        <v>-71.077560820599999</v>
      </c>
      <c r="J83" s="2" t="str">
        <f t="shared" si="4"/>
        <v>Región O'Higgins, Chile</v>
      </c>
      <c r="K83" s="2" t="str">
        <f t="shared" si="5"/>
        <v>Coltauco, Región O'Higgins, Chile</v>
      </c>
    </row>
    <row r="84" spans="1:11" x14ac:dyDescent="0.3">
      <c r="A84">
        <f t="shared" si="3"/>
        <v>6105</v>
      </c>
      <c r="B84" t="s">
        <v>95</v>
      </c>
      <c r="C84">
        <v>6</v>
      </c>
      <c r="D84" t="s">
        <v>96</v>
      </c>
      <c r="E84">
        <v>61</v>
      </c>
      <c r="F84" t="s">
        <v>101</v>
      </c>
      <c r="G84">
        <v>6105</v>
      </c>
      <c r="H84">
        <v>-34.196777501100001</v>
      </c>
      <c r="I84">
        <v>-70.923634825500002</v>
      </c>
      <c r="J84" s="2" t="str">
        <f t="shared" si="4"/>
        <v>Región O'Higgins, Chile</v>
      </c>
      <c r="K84" s="2" t="str">
        <f t="shared" si="5"/>
        <v>Doñihue, Región O'Higgins, Chile</v>
      </c>
    </row>
    <row r="85" spans="1:11" x14ac:dyDescent="0.3">
      <c r="A85">
        <f t="shared" si="3"/>
        <v>6106</v>
      </c>
      <c r="B85" t="s">
        <v>95</v>
      </c>
      <c r="C85">
        <v>6</v>
      </c>
      <c r="D85" t="s">
        <v>96</v>
      </c>
      <c r="E85">
        <v>61</v>
      </c>
      <c r="F85" t="s">
        <v>102</v>
      </c>
      <c r="G85">
        <v>6106</v>
      </c>
      <c r="H85">
        <v>-34.065632863799998</v>
      </c>
      <c r="I85">
        <v>-70.747071457700002</v>
      </c>
      <c r="J85" s="2" t="str">
        <f t="shared" si="4"/>
        <v>Región O'Higgins, Chile</v>
      </c>
      <c r="K85" s="2" t="str">
        <f t="shared" si="5"/>
        <v>Graneros, Región O'Higgins, Chile</v>
      </c>
    </row>
    <row r="86" spans="1:11" x14ac:dyDescent="0.3">
      <c r="A86">
        <f t="shared" si="3"/>
        <v>6107</v>
      </c>
      <c r="B86" t="s">
        <v>95</v>
      </c>
      <c r="C86">
        <v>6</v>
      </c>
      <c r="D86" t="s">
        <v>96</v>
      </c>
      <c r="E86">
        <v>61</v>
      </c>
      <c r="F86" t="s">
        <v>103</v>
      </c>
      <c r="G86">
        <v>6107</v>
      </c>
      <c r="H86">
        <v>-34.164684375299998</v>
      </c>
      <c r="I86">
        <v>-71.332781342299995</v>
      </c>
      <c r="J86" s="2" t="str">
        <f t="shared" si="4"/>
        <v>Región O'Higgins, Chile</v>
      </c>
      <c r="K86" s="2" t="str">
        <f t="shared" si="5"/>
        <v>Las Cabras, Región O'Higgins, Chile</v>
      </c>
    </row>
    <row r="87" spans="1:11" x14ac:dyDescent="0.3">
      <c r="A87">
        <f t="shared" si="3"/>
        <v>6108</v>
      </c>
      <c r="B87" t="s">
        <v>95</v>
      </c>
      <c r="C87">
        <v>6</v>
      </c>
      <c r="D87" t="s">
        <v>96</v>
      </c>
      <c r="E87">
        <v>61</v>
      </c>
      <c r="F87" t="s">
        <v>104</v>
      </c>
      <c r="G87">
        <v>6108</v>
      </c>
      <c r="H87">
        <v>-34.320498075400003</v>
      </c>
      <c r="I87">
        <v>-70.319487194999994</v>
      </c>
      <c r="J87" s="2" t="str">
        <f t="shared" si="4"/>
        <v>Región O'Higgins, Chile</v>
      </c>
      <c r="K87" s="2" t="str">
        <f t="shared" si="5"/>
        <v>Machalí, Región O'Higgins, Chile</v>
      </c>
    </row>
    <row r="88" spans="1:11" x14ac:dyDescent="0.3">
      <c r="A88">
        <f t="shared" si="3"/>
        <v>6109</v>
      </c>
      <c r="B88" t="s">
        <v>95</v>
      </c>
      <c r="C88">
        <v>6</v>
      </c>
      <c r="D88" t="s">
        <v>96</v>
      </c>
      <c r="E88">
        <v>61</v>
      </c>
      <c r="F88" t="s">
        <v>105</v>
      </c>
      <c r="G88">
        <v>6109</v>
      </c>
      <c r="H88">
        <v>-34.4764967817</v>
      </c>
      <c r="I88">
        <v>-70.872917044600001</v>
      </c>
      <c r="J88" s="2" t="str">
        <f t="shared" si="4"/>
        <v>Región O'Higgins, Chile</v>
      </c>
      <c r="K88" s="2" t="str">
        <f t="shared" si="5"/>
        <v>Malloa, Región O'Higgins, Chile</v>
      </c>
    </row>
    <row r="89" spans="1:11" x14ac:dyDescent="0.3">
      <c r="A89">
        <f t="shared" si="3"/>
        <v>6110</v>
      </c>
      <c r="B89" t="s">
        <v>95</v>
      </c>
      <c r="C89">
        <v>6</v>
      </c>
      <c r="D89" t="s">
        <v>96</v>
      </c>
      <c r="E89">
        <v>61</v>
      </c>
      <c r="F89" t="s">
        <v>106</v>
      </c>
      <c r="G89">
        <v>6110</v>
      </c>
      <c r="H89">
        <v>-33.955736074500003</v>
      </c>
      <c r="I89">
        <v>-70.5688119247</v>
      </c>
      <c r="J89" s="2" t="str">
        <f t="shared" si="4"/>
        <v>Región O'Higgins, Chile</v>
      </c>
      <c r="K89" s="2" t="str">
        <f t="shared" si="5"/>
        <v>Mostazal, Región O'Higgins, Chile</v>
      </c>
    </row>
    <row r="90" spans="1:11" x14ac:dyDescent="0.3">
      <c r="A90">
        <f t="shared" si="3"/>
        <v>6111</v>
      </c>
      <c r="B90" t="s">
        <v>95</v>
      </c>
      <c r="C90">
        <v>6</v>
      </c>
      <c r="D90" t="s">
        <v>96</v>
      </c>
      <c r="E90">
        <v>61</v>
      </c>
      <c r="F90" t="s">
        <v>107</v>
      </c>
      <c r="G90">
        <v>6111</v>
      </c>
      <c r="H90">
        <v>-34.211596851700001</v>
      </c>
      <c r="I90">
        <v>-70.821099825900006</v>
      </c>
      <c r="J90" s="2" t="str">
        <f t="shared" si="4"/>
        <v>Región O'Higgins, Chile</v>
      </c>
      <c r="K90" s="2" t="str">
        <f t="shared" si="5"/>
        <v>Olivar, Región O'Higgins, Chile</v>
      </c>
    </row>
    <row r="91" spans="1:11" x14ac:dyDescent="0.3">
      <c r="A91">
        <f t="shared" si="3"/>
        <v>6112</v>
      </c>
      <c r="B91" t="s">
        <v>95</v>
      </c>
      <c r="C91">
        <v>6</v>
      </c>
      <c r="D91" t="s">
        <v>96</v>
      </c>
      <c r="E91">
        <v>61</v>
      </c>
      <c r="F91" t="s">
        <v>108</v>
      </c>
      <c r="G91">
        <v>6112</v>
      </c>
      <c r="H91">
        <v>-34.329025706899998</v>
      </c>
      <c r="I91">
        <v>-71.221881336199999</v>
      </c>
      <c r="J91" s="2" t="str">
        <f t="shared" si="4"/>
        <v>Región O'Higgins, Chile</v>
      </c>
      <c r="K91" s="2" t="str">
        <f t="shared" si="5"/>
        <v>Peumo, Región O'Higgins, Chile</v>
      </c>
    </row>
    <row r="92" spans="1:11" x14ac:dyDescent="0.3">
      <c r="A92">
        <f t="shared" si="3"/>
        <v>6113</v>
      </c>
      <c r="B92" t="s">
        <v>95</v>
      </c>
      <c r="C92">
        <v>6</v>
      </c>
      <c r="D92" t="s">
        <v>96</v>
      </c>
      <c r="E92">
        <v>61</v>
      </c>
      <c r="F92" t="s">
        <v>109</v>
      </c>
      <c r="G92">
        <v>6113</v>
      </c>
      <c r="H92">
        <v>-34.371175562700003</v>
      </c>
      <c r="I92">
        <v>-71.339092237000003</v>
      </c>
      <c r="J92" s="2" t="str">
        <f t="shared" si="4"/>
        <v>Región O'Higgins, Chile</v>
      </c>
      <c r="K92" s="2" t="str">
        <f t="shared" si="5"/>
        <v>Pichidegua, Región O'Higgins, Chile</v>
      </c>
    </row>
    <row r="93" spans="1:11" x14ac:dyDescent="0.3">
      <c r="A93">
        <f t="shared" si="3"/>
        <v>6114</v>
      </c>
      <c r="B93" t="s">
        <v>95</v>
      </c>
      <c r="C93">
        <v>6</v>
      </c>
      <c r="D93" t="s">
        <v>96</v>
      </c>
      <c r="E93">
        <v>61</v>
      </c>
      <c r="F93" t="s">
        <v>110</v>
      </c>
      <c r="G93">
        <v>6114</v>
      </c>
      <c r="H93">
        <v>-34.359222074400002</v>
      </c>
      <c r="I93">
        <v>-70.998067283400005</v>
      </c>
      <c r="J93" s="2" t="str">
        <f t="shared" si="4"/>
        <v>Región O'Higgins, Chile</v>
      </c>
      <c r="K93" s="2" t="str">
        <f t="shared" si="5"/>
        <v>Quinta de Tilcoco, Región O'Higgins, Chile</v>
      </c>
    </row>
    <row r="94" spans="1:11" x14ac:dyDescent="0.3">
      <c r="A94">
        <f t="shared" si="3"/>
        <v>6115</v>
      </c>
      <c r="B94" t="s">
        <v>95</v>
      </c>
      <c r="C94">
        <v>6</v>
      </c>
      <c r="D94" t="s">
        <v>96</v>
      </c>
      <c r="E94">
        <v>61</v>
      </c>
      <c r="F94" t="s">
        <v>111</v>
      </c>
      <c r="G94">
        <v>6115</v>
      </c>
      <c r="H94">
        <v>-34.454632335200003</v>
      </c>
      <c r="I94">
        <v>-70.718956870400007</v>
      </c>
      <c r="J94" s="2" t="str">
        <f t="shared" si="4"/>
        <v>Región O'Higgins, Chile</v>
      </c>
      <c r="K94" s="2" t="str">
        <f t="shared" si="5"/>
        <v>Rengo, Región O'Higgins, Chile</v>
      </c>
    </row>
    <row r="95" spans="1:11" x14ac:dyDescent="0.3">
      <c r="A95">
        <f t="shared" si="3"/>
        <v>6116</v>
      </c>
      <c r="B95" t="s">
        <v>95</v>
      </c>
      <c r="C95">
        <v>6</v>
      </c>
      <c r="D95" t="s">
        <v>96</v>
      </c>
      <c r="E95">
        <v>61</v>
      </c>
      <c r="F95" t="s">
        <v>112</v>
      </c>
      <c r="G95">
        <v>6116</v>
      </c>
      <c r="H95">
        <v>-34.334878369400002</v>
      </c>
      <c r="I95">
        <v>-70.659196161799997</v>
      </c>
      <c r="J95" s="2" t="str">
        <f t="shared" si="4"/>
        <v>Región O'Higgins, Chile</v>
      </c>
      <c r="K95" s="2" t="str">
        <f t="shared" si="5"/>
        <v>Requínoa, Región O'Higgins, Chile</v>
      </c>
    </row>
    <row r="96" spans="1:11" x14ac:dyDescent="0.3">
      <c r="A96">
        <f t="shared" si="3"/>
        <v>6117</v>
      </c>
      <c r="B96" t="s">
        <v>95</v>
      </c>
      <c r="C96">
        <v>6</v>
      </c>
      <c r="D96" t="s">
        <v>96</v>
      </c>
      <c r="E96">
        <v>61</v>
      </c>
      <c r="F96" t="s">
        <v>113</v>
      </c>
      <c r="G96">
        <v>6117</v>
      </c>
      <c r="H96">
        <v>-34.477452138700002</v>
      </c>
      <c r="I96">
        <v>-71.123127304999997</v>
      </c>
      <c r="J96" s="2" t="str">
        <f t="shared" si="4"/>
        <v>Región O'Higgins, Chile</v>
      </c>
      <c r="K96" s="2" t="str">
        <f t="shared" si="5"/>
        <v>San Vicente, Región O'Higgins, Chile</v>
      </c>
    </row>
    <row r="97" spans="1:11" x14ac:dyDescent="0.3">
      <c r="A97">
        <f t="shared" si="3"/>
        <v>6201</v>
      </c>
      <c r="B97" t="s">
        <v>95</v>
      </c>
      <c r="C97">
        <v>6</v>
      </c>
      <c r="D97" t="s">
        <v>114</v>
      </c>
      <c r="E97">
        <v>62</v>
      </c>
      <c r="F97" t="s">
        <v>115</v>
      </c>
      <c r="G97">
        <v>6201</v>
      </c>
      <c r="H97">
        <v>-34.383892600400003</v>
      </c>
      <c r="I97">
        <v>-71.910690293499997</v>
      </c>
      <c r="J97" s="2" t="str">
        <f t="shared" si="4"/>
        <v>Región O'Higgins, Chile</v>
      </c>
      <c r="K97" s="2" t="str">
        <f t="shared" si="5"/>
        <v>Pichilemu, Región O'Higgins, Chile</v>
      </c>
    </row>
    <row r="98" spans="1:11" x14ac:dyDescent="0.3">
      <c r="A98">
        <f t="shared" si="3"/>
        <v>6202</v>
      </c>
      <c r="B98" t="s">
        <v>95</v>
      </c>
      <c r="C98">
        <v>6</v>
      </c>
      <c r="D98" t="s">
        <v>114</v>
      </c>
      <c r="E98">
        <v>62</v>
      </c>
      <c r="F98" t="s">
        <v>116</v>
      </c>
      <c r="G98">
        <v>6202</v>
      </c>
      <c r="H98">
        <v>-34.223112632199999</v>
      </c>
      <c r="I98">
        <v>-71.602551370699999</v>
      </c>
      <c r="J98" s="2" t="str">
        <f t="shared" si="4"/>
        <v>Región O'Higgins, Chile</v>
      </c>
      <c r="K98" s="2" t="str">
        <f t="shared" si="5"/>
        <v>La Estrella, Región O'Higgins, Chile</v>
      </c>
    </row>
    <row r="99" spans="1:11" x14ac:dyDescent="0.3">
      <c r="A99">
        <f t="shared" si="3"/>
        <v>6203</v>
      </c>
      <c r="B99" t="s">
        <v>95</v>
      </c>
      <c r="C99">
        <v>6</v>
      </c>
      <c r="D99" t="s">
        <v>114</v>
      </c>
      <c r="E99">
        <v>62</v>
      </c>
      <c r="F99" t="s">
        <v>117</v>
      </c>
      <c r="G99">
        <v>6203</v>
      </c>
      <c r="H99">
        <v>-34.107030989499997</v>
      </c>
      <c r="I99">
        <v>-71.733091436400002</v>
      </c>
      <c r="J99" s="2" t="str">
        <f t="shared" si="4"/>
        <v>Región O'Higgins, Chile</v>
      </c>
      <c r="K99" s="2" t="str">
        <f t="shared" si="5"/>
        <v>Litueche, Región O'Higgins, Chile</v>
      </c>
    </row>
    <row r="100" spans="1:11" x14ac:dyDescent="0.3">
      <c r="A100">
        <f t="shared" si="3"/>
        <v>6204</v>
      </c>
      <c r="B100" t="s">
        <v>95</v>
      </c>
      <c r="C100">
        <v>6</v>
      </c>
      <c r="D100" t="s">
        <v>114</v>
      </c>
      <c r="E100">
        <v>62</v>
      </c>
      <c r="F100" t="s">
        <v>118</v>
      </c>
      <c r="G100">
        <v>6204</v>
      </c>
      <c r="H100">
        <v>-34.3725789625</v>
      </c>
      <c r="I100">
        <v>-71.671764866700002</v>
      </c>
      <c r="J100" s="2" t="str">
        <f t="shared" si="4"/>
        <v>Región O'Higgins, Chile</v>
      </c>
      <c r="K100" s="2" t="str">
        <f t="shared" si="5"/>
        <v>Marchihue, Región O'Higgins, Chile</v>
      </c>
    </row>
    <row r="101" spans="1:11" x14ac:dyDescent="0.3">
      <c r="A101">
        <f t="shared" si="3"/>
        <v>6205</v>
      </c>
      <c r="B101" t="s">
        <v>95</v>
      </c>
      <c r="C101">
        <v>6</v>
      </c>
      <c r="D101" t="s">
        <v>114</v>
      </c>
      <c r="E101">
        <v>62</v>
      </c>
      <c r="F101" t="s">
        <v>119</v>
      </c>
      <c r="G101">
        <v>6205</v>
      </c>
      <c r="H101">
        <v>-34.012766432900001</v>
      </c>
      <c r="I101">
        <v>-71.820769024399993</v>
      </c>
      <c r="J101" s="2" t="str">
        <f t="shared" si="4"/>
        <v>Región O'Higgins, Chile</v>
      </c>
      <c r="K101" s="2" t="str">
        <f t="shared" si="5"/>
        <v>Navidad, Región O'Higgins, Chile</v>
      </c>
    </row>
    <row r="102" spans="1:11" x14ac:dyDescent="0.3">
      <c r="A102">
        <f t="shared" si="3"/>
        <v>6206</v>
      </c>
      <c r="B102" t="s">
        <v>95</v>
      </c>
      <c r="C102">
        <v>6</v>
      </c>
      <c r="D102" t="s">
        <v>114</v>
      </c>
      <c r="E102">
        <v>62</v>
      </c>
      <c r="F102" t="s">
        <v>120</v>
      </c>
      <c r="G102">
        <v>6206</v>
      </c>
      <c r="H102">
        <v>-34.6733611039</v>
      </c>
      <c r="I102">
        <v>-71.911537709800001</v>
      </c>
      <c r="J102" s="2" t="str">
        <f t="shared" si="4"/>
        <v>Región O'Higgins, Chile</v>
      </c>
      <c r="K102" s="2" t="str">
        <f t="shared" si="5"/>
        <v>Paredones, Región O'Higgins, Chile</v>
      </c>
    </row>
    <row r="103" spans="1:11" x14ac:dyDescent="0.3">
      <c r="A103">
        <f t="shared" si="3"/>
        <v>6301</v>
      </c>
      <c r="B103" t="s">
        <v>95</v>
      </c>
      <c r="C103">
        <v>6</v>
      </c>
      <c r="D103" t="s">
        <v>121</v>
      </c>
      <c r="E103">
        <v>63</v>
      </c>
      <c r="F103" t="s">
        <v>122</v>
      </c>
      <c r="G103">
        <v>6301</v>
      </c>
      <c r="H103">
        <v>-34.743551284200002</v>
      </c>
      <c r="I103">
        <v>-70.603286818100003</v>
      </c>
      <c r="J103" s="2" t="str">
        <f t="shared" si="4"/>
        <v>Región O'Higgins, Chile</v>
      </c>
      <c r="K103" s="2" t="str">
        <f t="shared" si="5"/>
        <v>San Fernando, Región O'Higgins, Chile</v>
      </c>
    </row>
    <row r="104" spans="1:11" x14ac:dyDescent="0.3">
      <c r="A104">
        <f t="shared" si="3"/>
        <v>6302</v>
      </c>
      <c r="B104" t="s">
        <v>95</v>
      </c>
      <c r="C104">
        <v>6</v>
      </c>
      <c r="D104" t="s">
        <v>121</v>
      </c>
      <c r="E104">
        <v>63</v>
      </c>
      <c r="F104" t="s">
        <v>123</v>
      </c>
      <c r="G104">
        <v>6302</v>
      </c>
      <c r="H104">
        <v>-34.791957949599997</v>
      </c>
      <c r="I104">
        <v>-71.359739361899997</v>
      </c>
      <c r="J104" s="2" t="str">
        <f t="shared" si="4"/>
        <v>Región O'Higgins, Chile</v>
      </c>
      <c r="K104" s="2" t="str">
        <f t="shared" si="5"/>
        <v>Chépica, Región O'Higgins, Chile</v>
      </c>
    </row>
    <row r="105" spans="1:11" x14ac:dyDescent="0.3">
      <c r="A105">
        <f t="shared" si="3"/>
        <v>6303</v>
      </c>
      <c r="B105" t="s">
        <v>95</v>
      </c>
      <c r="C105">
        <v>6</v>
      </c>
      <c r="D105" t="s">
        <v>121</v>
      </c>
      <c r="E105">
        <v>63</v>
      </c>
      <c r="F105" t="s">
        <v>124</v>
      </c>
      <c r="G105">
        <v>6303</v>
      </c>
      <c r="H105">
        <v>-34.751678913799999</v>
      </c>
      <c r="I105">
        <v>-70.980879952899997</v>
      </c>
      <c r="J105" s="2" t="str">
        <f t="shared" si="4"/>
        <v>Región O'Higgins, Chile</v>
      </c>
      <c r="K105" s="2" t="str">
        <f t="shared" si="5"/>
        <v>Chimbarongo, Región O'Higgins, Chile</v>
      </c>
    </row>
    <row r="106" spans="1:11" x14ac:dyDescent="0.3">
      <c r="A106">
        <f t="shared" si="3"/>
        <v>6304</v>
      </c>
      <c r="B106" t="s">
        <v>95</v>
      </c>
      <c r="C106">
        <v>6</v>
      </c>
      <c r="D106" t="s">
        <v>121</v>
      </c>
      <c r="E106">
        <v>63</v>
      </c>
      <c r="F106" t="s">
        <v>125</v>
      </c>
      <c r="G106">
        <v>6304</v>
      </c>
      <c r="H106">
        <v>-34.768248171800003</v>
      </c>
      <c r="I106">
        <v>-71.648832455399997</v>
      </c>
      <c r="J106" s="2" t="str">
        <f t="shared" si="4"/>
        <v>Región O'Higgins, Chile</v>
      </c>
      <c r="K106" s="2" t="str">
        <f t="shared" si="5"/>
        <v>Lolol, Región O'Higgins, Chile</v>
      </c>
    </row>
    <row r="107" spans="1:11" x14ac:dyDescent="0.3">
      <c r="A107">
        <f t="shared" si="3"/>
        <v>6305</v>
      </c>
      <c r="B107" t="s">
        <v>95</v>
      </c>
      <c r="C107">
        <v>6</v>
      </c>
      <c r="D107" t="s">
        <v>121</v>
      </c>
      <c r="E107">
        <v>63</v>
      </c>
      <c r="F107" t="s">
        <v>126</v>
      </c>
      <c r="G107">
        <v>6305</v>
      </c>
      <c r="H107">
        <v>-34.667461735400003</v>
      </c>
      <c r="I107">
        <v>-71.191971317400004</v>
      </c>
      <c r="J107" s="2" t="str">
        <f t="shared" si="4"/>
        <v>Región O'Higgins, Chile</v>
      </c>
      <c r="K107" s="2" t="str">
        <f t="shared" si="5"/>
        <v>Nancagua, Región O'Higgins, Chile</v>
      </c>
    </row>
    <row r="108" spans="1:11" x14ac:dyDescent="0.3">
      <c r="A108">
        <f t="shared" si="3"/>
        <v>6306</v>
      </c>
      <c r="B108" t="s">
        <v>95</v>
      </c>
      <c r="C108">
        <v>6</v>
      </c>
      <c r="D108" t="s">
        <v>121</v>
      </c>
      <c r="E108">
        <v>63</v>
      </c>
      <c r="F108" t="s">
        <v>127</v>
      </c>
      <c r="G108">
        <v>6306</v>
      </c>
      <c r="H108">
        <v>-34.527964840300001</v>
      </c>
      <c r="I108">
        <v>-71.352913090200005</v>
      </c>
      <c r="J108" s="2" t="str">
        <f t="shared" si="4"/>
        <v>Región O'Higgins, Chile</v>
      </c>
      <c r="K108" s="2" t="str">
        <f t="shared" si="5"/>
        <v>Palmilla, Región O'Higgins, Chile</v>
      </c>
    </row>
    <row r="109" spans="1:11" x14ac:dyDescent="0.3">
      <c r="A109">
        <f t="shared" si="3"/>
        <v>6307</v>
      </c>
      <c r="B109" t="s">
        <v>95</v>
      </c>
      <c r="C109">
        <v>6</v>
      </c>
      <c r="D109" t="s">
        <v>121</v>
      </c>
      <c r="E109">
        <v>63</v>
      </c>
      <c r="F109" t="s">
        <v>128</v>
      </c>
      <c r="G109">
        <v>6307</v>
      </c>
      <c r="H109">
        <v>-34.466018523199999</v>
      </c>
      <c r="I109">
        <v>-71.496680472199998</v>
      </c>
      <c r="J109" s="2" t="str">
        <f t="shared" si="4"/>
        <v>Región O'Higgins, Chile</v>
      </c>
      <c r="K109" s="2" t="str">
        <f t="shared" si="5"/>
        <v>Peralillo, Región O'Higgins, Chile</v>
      </c>
    </row>
    <row r="110" spans="1:11" x14ac:dyDescent="0.3">
      <c r="A110">
        <f t="shared" si="3"/>
        <v>6308</v>
      </c>
      <c r="B110" t="s">
        <v>95</v>
      </c>
      <c r="C110">
        <v>6</v>
      </c>
      <c r="D110" t="s">
        <v>121</v>
      </c>
      <c r="E110">
        <v>63</v>
      </c>
      <c r="F110" t="s">
        <v>129</v>
      </c>
      <c r="G110">
        <v>6308</v>
      </c>
      <c r="H110">
        <v>-34.619001257500003</v>
      </c>
      <c r="I110">
        <v>-71.086309447199994</v>
      </c>
      <c r="J110" s="2" t="str">
        <f t="shared" si="4"/>
        <v>Región O'Higgins, Chile</v>
      </c>
      <c r="K110" s="2" t="str">
        <f t="shared" si="5"/>
        <v>Placilla, Región O'Higgins, Chile</v>
      </c>
    </row>
    <row r="111" spans="1:11" x14ac:dyDescent="0.3">
      <c r="A111">
        <f t="shared" si="3"/>
        <v>6309</v>
      </c>
      <c r="B111" t="s">
        <v>95</v>
      </c>
      <c r="C111">
        <v>6</v>
      </c>
      <c r="D111" t="s">
        <v>121</v>
      </c>
      <c r="E111">
        <v>63</v>
      </c>
      <c r="F111" t="s">
        <v>130</v>
      </c>
      <c r="G111">
        <v>6309</v>
      </c>
      <c r="H111">
        <v>-34.595869838399999</v>
      </c>
      <c r="I111">
        <v>-71.691772169499998</v>
      </c>
      <c r="J111" s="2" t="str">
        <f t="shared" si="4"/>
        <v>Región O'Higgins, Chile</v>
      </c>
      <c r="K111" s="2" t="str">
        <f t="shared" si="5"/>
        <v>Pumanque, Región O'Higgins, Chile</v>
      </c>
    </row>
    <row r="112" spans="1:11" x14ac:dyDescent="0.3">
      <c r="A112">
        <f t="shared" si="3"/>
        <v>6310</v>
      </c>
      <c r="B112" t="s">
        <v>95</v>
      </c>
      <c r="C112">
        <v>6</v>
      </c>
      <c r="D112" t="s">
        <v>121</v>
      </c>
      <c r="E112">
        <v>63</v>
      </c>
      <c r="F112" t="s">
        <v>131</v>
      </c>
      <c r="G112">
        <v>6310</v>
      </c>
      <c r="H112">
        <v>-34.6428770399</v>
      </c>
      <c r="I112">
        <v>-71.401919020500003</v>
      </c>
      <c r="J112" s="2" t="str">
        <f t="shared" si="4"/>
        <v>Región O'Higgins, Chile</v>
      </c>
      <c r="K112" s="2" t="str">
        <f t="shared" si="5"/>
        <v>Santa Cruz, Región O'Higgins, Chile</v>
      </c>
    </row>
    <row r="113" spans="1:11" x14ac:dyDescent="0.3">
      <c r="A113">
        <f t="shared" si="3"/>
        <v>7101</v>
      </c>
      <c r="B113" t="s">
        <v>132</v>
      </c>
      <c r="C113">
        <v>7</v>
      </c>
      <c r="D113" t="s">
        <v>133</v>
      </c>
      <c r="E113">
        <v>71</v>
      </c>
      <c r="F113" t="s">
        <v>133</v>
      </c>
      <c r="G113">
        <v>7101</v>
      </c>
      <c r="H113">
        <v>-35.427822738499998</v>
      </c>
      <c r="I113">
        <v>-71.602197597900002</v>
      </c>
      <c r="J113" s="2" t="str">
        <f t="shared" si="4"/>
        <v>Región Maule, Chile</v>
      </c>
      <c r="K113" s="2" t="str">
        <f t="shared" si="5"/>
        <v>Talca, Región Maule, Chile</v>
      </c>
    </row>
    <row r="114" spans="1:11" x14ac:dyDescent="0.3">
      <c r="A114">
        <f t="shared" si="3"/>
        <v>7102</v>
      </c>
      <c r="B114" t="s">
        <v>132</v>
      </c>
      <c r="C114">
        <v>7</v>
      </c>
      <c r="D114" t="s">
        <v>133</v>
      </c>
      <c r="E114">
        <v>71</v>
      </c>
      <c r="F114" t="s">
        <v>134</v>
      </c>
      <c r="G114">
        <v>7102</v>
      </c>
      <c r="H114">
        <v>-35.363036032399997</v>
      </c>
      <c r="I114">
        <v>-72.2757990108</v>
      </c>
      <c r="J114" s="2" t="str">
        <f t="shared" si="4"/>
        <v>Región Maule, Chile</v>
      </c>
      <c r="K114" s="2" t="str">
        <f t="shared" si="5"/>
        <v>Constitución, Región Maule, Chile</v>
      </c>
    </row>
    <row r="115" spans="1:11" x14ac:dyDescent="0.3">
      <c r="A115">
        <f t="shared" si="3"/>
        <v>7103</v>
      </c>
      <c r="B115" t="s">
        <v>132</v>
      </c>
      <c r="C115">
        <v>7</v>
      </c>
      <c r="D115" t="s">
        <v>133</v>
      </c>
      <c r="E115">
        <v>71</v>
      </c>
      <c r="F115" t="s">
        <v>135</v>
      </c>
      <c r="G115">
        <v>7103</v>
      </c>
      <c r="H115">
        <v>-35.129737958100002</v>
      </c>
      <c r="I115">
        <v>-71.952980136500003</v>
      </c>
      <c r="J115" s="2" t="str">
        <f t="shared" si="4"/>
        <v>Región Maule, Chile</v>
      </c>
      <c r="K115" s="2" t="str">
        <f t="shared" si="5"/>
        <v>Curepto, Región Maule, Chile</v>
      </c>
    </row>
    <row r="116" spans="1:11" x14ac:dyDescent="0.3">
      <c r="A116">
        <f t="shared" si="3"/>
        <v>7104</v>
      </c>
      <c r="B116" t="s">
        <v>132</v>
      </c>
      <c r="C116">
        <v>7</v>
      </c>
      <c r="D116" t="s">
        <v>133</v>
      </c>
      <c r="E116">
        <v>71</v>
      </c>
      <c r="F116" t="s">
        <v>136</v>
      </c>
      <c r="G116">
        <v>7104</v>
      </c>
      <c r="H116">
        <v>-35.613519996900003</v>
      </c>
      <c r="I116">
        <v>-72.284386518999995</v>
      </c>
      <c r="J116" s="2" t="str">
        <f t="shared" si="4"/>
        <v>Región Maule, Chile</v>
      </c>
      <c r="K116" s="2" t="str">
        <f t="shared" si="5"/>
        <v>Empedrado, Región Maule, Chile</v>
      </c>
    </row>
    <row r="117" spans="1:11" x14ac:dyDescent="0.3">
      <c r="A117">
        <f t="shared" si="3"/>
        <v>7105</v>
      </c>
      <c r="B117" t="s">
        <v>132</v>
      </c>
      <c r="C117">
        <v>7</v>
      </c>
      <c r="D117" t="s">
        <v>133</v>
      </c>
      <c r="E117">
        <v>71</v>
      </c>
      <c r="F117" t="s">
        <v>132</v>
      </c>
      <c r="G117">
        <v>7105</v>
      </c>
      <c r="H117">
        <v>-35.5082259024</v>
      </c>
      <c r="I117">
        <v>-71.712054169400005</v>
      </c>
      <c r="J117" s="2" t="str">
        <f t="shared" si="4"/>
        <v>Región Maule, Chile</v>
      </c>
      <c r="K117" s="2" t="str">
        <f t="shared" si="5"/>
        <v>Maule, Región Maule, Chile</v>
      </c>
    </row>
    <row r="118" spans="1:11" x14ac:dyDescent="0.3">
      <c r="A118">
        <f t="shared" si="3"/>
        <v>7106</v>
      </c>
      <c r="B118" t="s">
        <v>132</v>
      </c>
      <c r="C118">
        <v>7</v>
      </c>
      <c r="D118" t="s">
        <v>133</v>
      </c>
      <c r="E118">
        <v>71</v>
      </c>
      <c r="F118" t="s">
        <v>137</v>
      </c>
      <c r="G118">
        <v>7106</v>
      </c>
      <c r="H118">
        <v>-35.383075812900003</v>
      </c>
      <c r="I118">
        <v>-71.350029207800006</v>
      </c>
      <c r="J118" s="2" t="str">
        <f t="shared" si="4"/>
        <v>Región Maule, Chile</v>
      </c>
      <c r="K118" s="2" t="str">
        <f t="shared" si="5"/>
        <v>Pelarco, Región Maule, Chile</v>
      </c>
    </row>
    <row r="119" spans="1:11" x14ac:dyDescent="0.3">
      <c r="A119">
        <f t="shared" si="3"/>
        <v>7107</v>
      </c>
      <c r="B119" t="s">
        <v>132</v>
      </c>
      <c r="C119">
        <v>7</v>
      </c>
      <c r="D119" t="s">
        <v>133</v>
      </c>
      <c r="E119">
        <v>71</v>
      </c>
      <c r="F119" t="s">
        <v>138</v>
      </c>
      <c r="G119">
        <v>7107</v>
      </c>
      <c r="H119">
        <v>-35.327524715099997</v>
      </c>
      <c r="I119">
        <v>-71.816173816599999</v>
      </c>
      <c r="J119" s="2" t="str">
        <f t="shared" si="4"/>
        <v>Región Maule, Chile</v>
      </c>
      <c r="K119" s="2" t="str">
        <f t="shared" si="5"/>
        <v>Pencahue, Región Maule, Chile</v>
      </c>
    </row>
    <row r="120" spans="1:11" x14ac:dyDescent="0.3">
      <c r="A120">
        <f t="shared" si="3"/>
        <v>7108</v>
      </c>
      <c r="B120" t="s">
        <v>132</v>
      </c>
      <c r="C120">
        <v>7</v>
      </c>
      <c r="D120" t="s">
        <v>133</v>
      </c>
      <c r="E120">
        <v>71</v>
      </c>
      <c r="F120" t="s">
        <v>139</v>
      </c>
      <c r="G120">
        <v>7108</v>
      </c>
      <c r="H120">
        <v>-35.260623379899997</v>
      </c>
      <c r="I120">
        <v>-71.268862106100002</v>
      </c>
      <c r="J120" s="2" t="str">
        <f t="shared" si="4"/>
        <v>Región Maule, Chile</v>
      </c>
      <c r="K120" s="2" t="str">
        <f t="shared" si="5"/>
        <v>Río Claro, Región Maule, Chile</v>
      </c>
    </row>
    <row r="121" spans="1:11" x14ac:dyDescent="0.3">
      <c r="A121">
        <f t="shared" si="3"/>
        <v>7109</v>
      </c>
      <c r="B121" t="s">
        <v>132</v>
      </c>
      <c r="C121">
        <v>7</v>
      </c>
      <c r="D121" t="s">
        <v>133</v>
      </c>
      <c r="E121">
        <v>71</v>
      </c>
      <c r="F121" t="s">
        <v>140</v>
      </c>
      <c r="G121">
        <v>7109</v>
      </c>
      <c r="H121">
        <v>-35.711566936099999</v>
      </c>
      <c r="I121">
        <v>-70.8497817736</v>
      </c>
      <c r="J121" s="2" t="str">
        <f t="shared" si="4"/>
        <v>Región Maule, Chile</v>
      </c>
      <c r="K121" s="2" t="str">
        <f t="shared" si="5"/>
        <v>San Clemente, Región Maule, Chile</v>
      </c>
    </row>
    <row r="122" spans="1:11" x14ac:dyDescent="0.3">
      <c r="A122">
        <f t="shared" si="3"/>
        <v>7110</v>
      </c>
      <c r="B122" t="s">
        <v>132</v>
      </c>
      <c r="C122">
        <v>7</v>
      </c>
      <c r="D122" t="s">
        <v>133</v>
      </c>
      <c r="E122">
        <v>71</v>
      </c>
      <c r="F122" t="s">
        <v>141</v>
      </c>
      <c r="G122">
        <v>7110</v>
      </c>
      <c r="H122">
        <v>-35.301504609399998</v>
      </c>
      <c r="I122">
        <v>-71.500474380300005</v>
      </c>
      <c r="J122" s="2" t="str">
        <f t="shared" si="4"/>
        <v>Región Maule, Chile</v>
      </c>
      <c r="K122" s="2" t="str">
        <f t="shared" si="5"/>
        <v>San Rafael, Región Maule, Chile</v>
      </c>
    </row>
    <row r="123" spans="1:11" x14ac:dyDescent="0.3">
      <c r="A123">
        <f t="shared" si="3"/>
        <v>7201</v>
      </c>
      <c r="B123" t="s">
        <v>132</v>
      </c>
      <c r="C123">
        <v>7</v>
      </c>
      <c r="D123" t="s">
        <v>142</v>
      </c>
      <c r="E123">
        <v>72</v>
      </c>
      <c r="F123" t="s">
        <v>142</v>
      </c>
      <c r="G123">
        <v>7201</v>
      </c>
      <c r="H123">
        <v>-35.971243803599997</v>
      </c>
      <c r="I123">
        <v>-72.280490538500004</v>
      </c>
      <c r="J123" s="2" t="str">
        <f t="shared" si="4"/>
        <v>Región Maule, Chile</v>
      </c>
      <c r="K123" s="2" t="str">
        <f t="shared" si="5"/>
        <v>Cauquenes, Región Maule, Chile</v>
      </c>
    </row>
    <row r="124" spans="1:11" x14ac:dyDescent="0.3">
      <c r="A124">
        <f t="shared" si="3"/>
        <v>7202</v>
      </c>
      <c r="B124" t="s">
        <v>132</v>
      </c>
      <c r="C124">
        <v>7</v>
      </c>
      <c r="D124" t="s">
        <v>142</v>
      </c>
      <c r="E124">
        <v>72</v>
      </c>
      <c r="F124" t="s">
        <v>143</v>
      </c>
      <c r="G124">
        <v>7202</v>
      </c>
      <c r="H124">
        <v>-35.6989405518</v>
      </c>
      <c r="I124">
        <v>-72.485022568399998</v>
      </c>
      <c r="J124" s="2" t="str">
        <f t="shared" si="4"/>
        <v>Región Maule, Chile</v>
      </c>
      <c r="K124" s="2" t="str">
        <f t="shared" si="5"/>
        <v>Chanco, Región Maule, Chile</v>
      </c>
    </row>
    <row r="125" spans="1:11" x14ac:dyDescent="0.3">
      <c r="A125">
        <f t="shared" si="3"/>
        <v>7203</v>
      </c>
      <c r="B125" t="s">
        <v>132</v>
      </c>
      <c r="C125">
        <v>7</v>
      </c>
      <c r="D125" t="s">
        <v>142</v>
      </c>
      <c r="E125">
        <v>72</v>
      </c>
      <c r="F125" t="s">
        <v>144</v>
      </c>
      <c r="G125">
        <v>7203</v>
      </c>
      <c r="H125">
        <v>-35.911538924699997</v>
      </c>
      <c r="I125">
        <v>-72.607409265699999</v>
      </c>
      <c r="J125" s="2" t="str">
        <f t="shared" si="4"/>
        <v>Región Maule, Chile</v>
      </c>
      <c r="K125" s="2" t="str">
        <f t="shared" si="5"/>
        <v>Pelluhue, Región Maule, Chile</v>
      </c>
    </row>
    <row r="126" spans="1:11" x14ac:dyDescent="0.3">
      <c r="A126">
        <f t="shared" si="3"/>
        <v>7301</v>
      </c>
      <c r="B126" t="s">
        <v>132</v>
      </c>
      <c r="C126">
        <v>7</v>
      </c>
      <c r="D126" t="s">
        <v>145</v>
      </c>
      <c r="E126">
        <v>73</v>
      </c>
      <c r="F126" t="s">
        <v>145</v>
      </c>
      <c r="G126">
        <v>7301</v>
      </c>
      <c r="H126">
        <v>-35.198494361000002</v>
      </c>
      <c r="I126">
        <v>-70.897370775699997</v>
      </c>
      <c r="J126" s="2" t="str">
        <f t="shared" si="4"/>
        <v>Región Maule, Chile</v>
      </c>
      <c r="K126" s="2" t="str">
        <f t="shared" si="5"/>
        <v>Curicó, Región Maule, Chile</v>
      </c>
    </row>
    <row r="127" spans="1:11" x14ac:dyDescent="0.3">
      <c r="A127">
        <f t="shared" si="3"/>
        <v>7302</v>
      </c>
      <c r="B127" t="s">
        <v>132</v>
      </c>
      <c r="C127">
        <v>7</v>
      </c>
      <c r="D127" t="s">
        <v>145</v>
      </c>
      <c r="E127">
        <v>73</v>
      </c>
      <c r="F127" t="s">
        <v>146</v>
      </c>
      <c r="G127">
        <v>7302</v>
      </c>
      <c r="H127">
        <v>-34.952615121999997</v>
      </c>
      <c r="I127">
        <v>-71.708793948600004</v>
      </c>
      <c r="J127" s="2" t="str">
        <f t="shared" si="4"/>
        <v>Región Maule, Chile</v>
      </c>
      <c r="K127" s="2" t="str">
        <f t="shared" si="5"/>
        <v>Hualañé, Región Maule, Chile</v>
      </c>
    </row>
    <row r="128" spans="1:11" x14ac:dyDescent="0.3">
      <c r="A128">
        <f t="shared" si="3"/>
        <v>7303</v>
      </c>
      <c r="B128" t="s">
        <v>132</v>
      </c>
      <c r="C128">
        <v>7</v>
      </c>
      <c r="D128" t="s">
        <v>145</v>
      </c>
      <c r="E128">
        <v>73</v>
      </c>
      <c r="F128" t="s">
        <v>147</v>
      </c>
      <c r="G128">
        <v>7303</v>
      </c>
      <c r="H128">
        <v>-34.974286696900002</v>
      </c>
      <c r="I128">
        <v>-72.060329116000005</v>
      </c>
      <c r="J128" s="2" t="str">
        <f t="shared" si="4"/>
        <v>Región Maule, Chile</v>
      </c>
      <c r="K128" s="2" t="str">
        <f t="shared" si="5"/>
        <v>Licantén, Región Maule, Chile</v>
      </c>
    </row>
    <row r="129" spans="1:11" x14ac:dyDescent="0.3">
      <c r="A129">
        <f t="shared" si="3"/>
        <v>7304</v>
      </c>
      <c r="B129" t="s">
        <v>132</v>
      </c>
      <c r="C129">
        <v>7</v>
      </c>
      <c r="D129" t="s">
        <v>145</v>
      </c>
      <c r="E129">
        <v>73</v>
      </c>
      <c r="F129" t="s">
        <v>148</v>
      </c>
      <c r="G129">
        <v>7304</v>
      </c>
      <c r="H129">
        <v>-35.352765886999997</v>
      </c>
      <c r="I129">
        <v>-70.910922384299994</v>
      </c>
      <c r="J129" s="2" t="str">
        <f t="shared" si="4"/>
        <v>Región Maule, Chile</v>
      </c>
      <c r="K129" s="2" t="str">
        <f t="shared" si="5"/>
        <v>Molina, Región Maule, Chile</v>
      </c>
    </row>
    <row r="130" spans="1:11" x14ac:dyDescent="0.3">
      <c r="A130">
        <f t="shared" si="3"/>
        <v>7305</v>
      </c>
      <c r="B130" t="s">
        <v>132</v>
      </c>
      <c r="C130">
        <v>7</v>
      </c>
      <c r="D130" t="s">
        <v>145</v>
      </c>
      <c r="E130">
        <v>73</v>
      </c>
      <c r="F130" t="s">
        <v>149</v>
      </c>
      <c r="G130">
        <v>7305</v>
      </c>
      <c r="H130">
        <v>-34.937713625199997</v>
      </c>
      <c r="I130">
        <v>-71.425765570300001</v>
      </c>
      <c r="J130" s="2" t="str">
        <f t="shared" si="4"/>
        <v>Región Maule, Chile</v>
      </c>
      <c r="K130" s="2" t="str">
        <f t="shared" si="5"/>
        <v>Rauco, Región Maule, Chile</v>
      </c>
    </row>
    <row r="131" spans="1:11" x14ac:dyDescent="0.3">
      <c r="A131">
        <f t="shared" ref="A131:A194" si="6">+G131</f>
        <v>7306</v>
      </c>
      <c r="B131" t="s">
        <v>132</v>
      </c>
      <c r="C131">
        <v>7</v>
      </c>
      <c r="D131" t="s">
        <v>145</v>
      </c>
      <c r="E131">
        <v>73</v>
      </c>
      <c r="F131" t="s">
        <v>150</v>
      </c>
      <c r="G131">
        <v>7306</v>
      </c>
      <c r="H131">
        <v>-35.068163155699999</v>
      </c>
      <c r="I131">
        <v>-70.712024862000007</v>
      </c>
      <c r="J131" s="2" t="str">
        <f t="shared" ref="J131:J194" si="7">+"Región "&amp;B131&amp;", Chile"</f>
        <v>Región Maule, Chile</v>
      </c>
      <c r="K131" s="2" t="str">
        <f t="shared" ref="K131:K194" si="8">+F131&amp;", "&amp;J131</f>
        <v>Romeral, Región Maule, Chile</v>
      </c>
    </row>
    <row r="132" spans="1:11" x14ac:dyDescent="0.3">
      <c r="A132">
        <f t="shared" si="6"/>
        <v>7307</v>
      </c>
      <c r="B132" t="s">
        <v>132</v>
      </c>
      <c r="C132">
        <v>7</v>
      </c>
      <c r="D132" t="s">
        <v>145</v>
      </c>
      <c r="E132">
        <v>73</v>
      </c>
      <c r="F132" t="s">
        <v>151</v>
      </c>
      <c r="G132">
        <v>7307</v>
      </c>
      <c r="H132">
        <v>-35.103600008299999</v>
      </c>
      <c r="I132">
        <v>-71.495698972</v>
      </c>
      <c r="J132" s="2" t="str">
        <f t="shared" si="7"/>
        <v>Región Maule, Chile</v>
      </c>
      <c r="K132" s="2" t="str">
        <f t="shared" si="8"/>
        <v>Sagrada Familia, Región Maule, Chile</v>
      </c>
    </row>
    <row r="133" spans="1:11" x14ac:dyDescent="0.3">
      <c r="A133">
        <f t="shared" si="6"/>
        <v>7308</v>
      </c>
      <c r="B133" t="s">
        <v>132</v>
      </c>
      <c r="C133">
        <v>7</v>
      </c>
      <c r="D133" t="s">
        <v>145</v>
      </c>
      <c r="E133">
        <v>73</v>
      </c>
      <c r="F133" t="s">
        <v>152</v>
      </c>
      <c r="G133">
        <v>7308</v>
      </c>
      <c r="H133">
        <v>-34.888148488299997</v>
      </c>
      <c r="I133">
        <v>-71.021839334399999</v>
      </c>
      <c r="J133" s="2" t="str">
        <f t="shared" si="7"/>
        <v>Región Maule, Chile</v>
      </c>
      <c r="K133" s="2" t="str">
        <f t="shared" si="8"/>
        <v>Teno, Región Maule, Chile</v>
      </c>
    </row>
    <row r="134" spans="1:11" x14ac:dyDescent="0.3">
      <c r="A134">
        <f t="shared" si="6"/>
        <v>7309</v>
      </c>
      <c r="B134" t="s">
        <v>132</v>
      </c>
      <c r="C134">
        <v>7</v>
      </c>
      <c r="D134" t="s">
        <v>145</v>
      </c>
      <c r="E134">
        <v>73</v>
      </c>
      <c r="F134" t="s">
        <v>153</v>
      </c>
      <c r="G134">
        <v>7309</v>
      </c>
      <c r="H134">
        <v>-34.841311791499997</v>
      </c>
      <c r="I134">
        <v>-72.022531026500005</v>
      </c>
      <c r="J134" s="2" t="str">
        <f t="shared" si="7"/>
        <v>Región Maule, Chile</v>
      </c>
      <c r="K134" s="2" t="str">
        <f t="shared" si="8"/>
        <v>Vichuquén, Región Maule, Chile</v>
      </c>
    </row>
    <row r="135" spans="1:11" x14ac:dyDescent="0.3">
      <c r="A135">
        <f t="shared" si="6"/>
        <v>7401</v>
      </c>
      <c r="B135" t="s">
        <v>132</v>
      </c>
      <c r="C135">
        <v>7</v>
      </c>
      <c r="D135" t="s">
        <v>154</v>
      </c>
      <c r="E135">
        <v>74</v>
      </c>
      <c r="F135" t="s">
        <v>154</v>
      </c>
      <c r="G135">
        <v>7401</v>
      </c>
      <c r="H135">
        <v>-35.958274795500003</v>
      </c>
      <c r="I135">
        <v>-71.332567138900004</v>
      </c>
      <c r="J135" s="2" t="str">
        <f t="shared" si="7"/>
        <v>Región Maule, Chile</v>
      </c>
      <c r="K135" s="2" t="str">
        <f t="shared" si="8"/>
        <v>Linares, Región Maule, Chile</v>
      </c>
    </row>
    <row r="136" spans="1:11" x14ac:dyDescent="0.3">
      <c r="A136">
        <f t="shared" si="6"/>
        <v>7402</v>
      </c>
      <c r="B136" t="s">
        <v>132</v>
      </c>
      <c r="C136">
        <v>7</v>
      </c>
      <c r="D136" t="s">
        <v>154</v>
      </c>
      <c r="E136">
        <v>74</v>
      </c>
      <c r="F136" t="s">
        <v>155</v>
      </c>
      <c r="G136">
        <v>7402</v>
      </c>
      <c r="H136">
        <v>-36.076104576399999</v>
      </c>
      <c r="I136">
        <v>-70.980174242100006</v>
      </c>
      <c r="J136" s="2" t="str">
        <f t="shared" si="7"/>
        <v>Región Maule, Chile</v>
      </c>
      <c r="K136" s="2" t="str">
        <f t="shared" si="8"/>
        <v>Colbún, Región Maule, Chile</v>
      </c>
    </row>
    <row r="137" spans="1:11" x14ac:dyDescent="0.3">
      <c r="A137">
        <f t="shared" si="6"/>
        <v>7403</v>
      </c>
      <c r="B137" t="s">
        <v>132</v>
      </c>
      <c r="C137">
        <v>7</v>
      </c>
      <c r="D137" t="s">
        <v>154</v>
      </c>
      <c r="E137">
        <v>74</v>
      </c>
      <c r="F137" t="s">
        <v>156</v>
      </c>
      <c r="G137">
        <v>7403</v>
      </c>
      <c r="H137">
        <v>-36.110440622699997</v>
      </c>
      <c r="I137">
        <v>-71.441960937399998</v>
      </c>
      <c r="J137" s="2" t="str">
        <f t="shared" si="7"/>
        <v>Región Maule, Chile</v>
      </c>
      <c r="K137" s="2" t="str">
        <f t="shared" si="8"/>
        <v>Longaví, Región Maule, Chile</v>
      </c>
    </row>
    <row r="138" spans="1:11" x14ac:dyDescent="0.3">
      <c r="A138">
        <f t="shared" si="6"/>
        <v>7404</v>
      </c>
      <c r="B138" t="s">
        <v>132</v>
      </c>
      <c r="C138">
        <v>7</v>
      </c>
      <c r="D138" t="s">
        <v>154</v>
      </c>
      <c r="E138">
        <v>74</v>
      </c>
      <c r="F138" t="s">
        <v>157</v>
      </c>
      <c r="G138">
        <v>7404</v>
      </c>
      <c r="H138">
        <v>-36.262142796900001</v>
      </c>
      <c r="I138">
        <v>-71.646628858900002</v>
      </c>
      <c r="J138" s="2" t="str">
        <f t="shared" si="7"/>
        <v>Región Maule, Chile</v>
      </c>
      <c r="K138" s="2" t="str">
        <f t="shared" si="8"/>
        <v>Parral, Región Maule, Chile</v>
      </c>
    </row>
    <row r="139" spans="1:11" x14ac:dyDescent="0.3">
      <c r="A139">
        <f t="shared" si="6"/>
        <v>7405</v>
      </c>
      <c r="B139" t="s">
        <v>132</v>
      </c>
      <c r="C139">
        <v>7</v>
      </c>
      <c r="D139" t="s">
        <v>154</v>
      </c>
      <c r="E139">
        <v>74</v>
      </c>
      <c r="F139" t="s">
        <v>158</v>
      </c>
      <c r="G139">
        <v>7405</v>
      </c>
      <c r="H139">
        <v>-36.0022006457</v>
      </c>
      <c r="I139">
        <v>-71.829945807100003</v>
      </c>
      <c r="J139" s="2" t="str">
        <f t="shared" si="7"/>
        <v>Región Maule, Chile</v>
      </c>
      <c r="K139" s="2" t="str">
        <f t="shared" si="8"/>
        <v>Retiro, Región Maule, Chile</v>
      </c>
    </row>
    <row r="140" spans="1:11" x14ac:dyDescent="0.3">
      <c r="A140">
        <f t="shared" si="6"/>
        <v>7406</v>
      </c>
      <c r="B140" t="s">
        <v>132</v>
      </c>
      <c r="C140">
        <v>7</v>
      </c>
      <c r="D140" t="s">
        <v>154</v>
      </c>
      <c r="E140">
        <v>74</v>
      </c>
      <c r="F140" t="s">
        <v>159</v>
      </c>
      <c r="G140">
        <v>7406</v>
      </c>
      <c r="H140">
        <v>-35.628820538699998</v>
      </c>
      <c r="I140">
        <v>-71.927073473799993</v>
      </c>
      <c r="J140" s="2" t="str">
        <f t="shared" si="7"/>
        <v>Región Maule, Chile</v>
      </c>
      <c r="K140" s="2" t="str">
        <f t="shared" si="8"/>
        <v>San Javier, Región Maule, Chile</v>
      </c>
    </row>
    <row r="141" spans="1:11" x14ac:dyDescent="0.3">
      <c r="A141">
        <f t="shared" si="6"/>
        <v>7407</v>
      </c>
      <c r="B141" t="s">
        <v>132</v>
      </c>
      <c r="C141">
        <v>7</v>
      </c>
      <c r="D141" t="s">
        <v>154</v>
      </c>
      <c r="E141">
        <v>74</v>
      </c>
      <c r="F141" t="s">
        <v>160</v>
      </c>
      <c r="G141">
        <v>7407</v>
      </c>
      <c r="H141">
        <v>-35.685560661399997</v>
      </c>
      <c r="I141">
        <v>-71.6829346305</v>
      </c>
      <c r="J141" s="2" t="str">
        <f t="shared" si="7"/>
        <v>Región Maule, Chile</v>
      </c>
      <c r="K141" s="2" t="str">
        <f t="shared" si="8"/>
        <v>Villa Alegre, Región Maule, Chile</v>
      </c>
    </row>
    <row r="142" spans="1:11" x14ac:dyDescent="0.3">
      <c r="A142">
        <f t="shared" si="6"/>
        <v>7408</v>
      </c>
      <c r="B142" t="s">
        <v>132</v>
      </c>
      <c r="C142">
        <v>7</v>
      </c>
      <c r="D142" t="s">
        <v>154</v>
      </c>
      <c r="E142">
        <v>74</v>
      </c>
      <c r="F142" t="s">
        <v>161</v>
      </c>
      <c r="G142">
        <v>7408</v>
      </c>
      <c r="H142">
        <v>-35.689223748400003</v>
      </c>
      <c r="I142">
        <v>-71.544116120499993</v>
      </c>
      <c r="J142" s="2" t="str">
        <f t="shared" si="7"/>
        <v>Región Maule, Chile</v>
      </c>
      <c r="K142" s="2" t="str">
        <f t="shared" si="8"/>
        <v>Yerbas Buenas, Región Maule, Chile</v>
      </c>
    </row>
    <row r="143" spans="1:11" x14ac:dyDescent="0.3">
      <c r="A143">
        <f t="shared" si="6"/>
        <v>8101</v>
      </c>
      <c r="B143" t="s">
        <v>162</v>
      </c>
      <c r="C143">
        <v>8</v>
      </c>
      <c r="D143" t="s">
        <v>163</v>
      </c>
      <c r="E143">
        <v>81</v>
      </c>
      <c r="F143" t="s">
        <v>163</v>
      </c>
      <c r="G143">
        <v>8101</v>
      </c>
      <c r="H143">
        <v>-36.834303278500002</v>
      </c>
      <c r="I143">
        <v>-72.950829239200004</v>
      </c>
      <c r="J143" s="2" t="str">
        <f t="shared" si="7"/>
        <v>Región Biobío, Chile</v>
      </c>
      <c r="K143" s="2" t="str">
        <f t="shared" si="8"/>
        <v>Concepción, Región Biobío, Chile</v>
      </c>
    </row>
    <row r="144" spans="1:11" x14ac:dyDescent="0.3">
      <c r="A144">
        <f t="shared" si="6"/>
        <v>8102</v>
      </c>
      <c r="B144" t="s">
        <v>162</v>
      </c>
      <c r="C144">
        <v>8</v>
      </c>
      <c r="D144" t="s">
        <v>163</v>
      </c>
      <c r="E144">
        <v>81</v>
      </c>
      <c r="F144" t="s">
        <v>164</v>
      </c>
      <c r="G144">
        <v>8102</v>
      </c>
      <c r="H144">
        <v>-37.007213362100003</v>
      </c>
      <c r="I144">
        <v>-73.125584144399994</v>
      </c>
      <c r="J144" s="2" t="str">
        <f t="shared" si="7"/>
        <v>Región Biobío, Chile</v>
      </c>
      <c r="K144" s="2" t="str">
        <f t="shared" si="8"/>
        <v>Coronel, Región Biobío, Chile</v>
      </c>
    </row>
    <row r="145" spans="1:11" x14ac:dyDescent="0.3">
      <c r="A145">
        <f t="shared" si="6"/>
        <v>8103</v>
      </c>
      <c r="B145" t="s">
        <v>162</v>
      </c>
      <c r="C145">
        <v>8</v>
      </c>
      <c r="D145" t="s">
        <v>163</v>
      </c>
      <c r="E145">
        <v>81</v>
      </c>
      <c r="F145" t="s">
        <v>165</v>
      </c>
      <c r="G145">
        <v>8103</v>
      </c>
      <c r="H145">
        <v>-36.900778169100001</v>
      </c>
      <c r="I145">
        <v>-73.005186967599997</v>
      </c>
      <c r="J145" s="2" t="str">
        <f t="shared" si="7"/>
        <v>Región Biobío, Chile</v>
      </c>
      <c r="K145" s="2" t="str">
        <f t="shared" si="8"/>
        <v>Chiguayante, Región Biobío, Chile</v>
      </c>
    </row>
    <row r="146" spans="1:11" x14ac:dyDescent="0.3">
      <c r="A146">
        <f t="shared" si="6"/>
        <v>8104</v>
      </c>
      <c r="B146" t="s">
        <v>162</v>
      </c>
      <c r="C146">
        <v>8</v>
      </c>
      <c r="D146" t="s">
        <v>163</v>
      </c>
      <c r="E146">
        <v>81</v>
      </c>
      <c r="F146" t="s">
        <v>166</v>
      </c>
      <c r="G146">
        <v>8104</v>
      </c>
      <c r="H146">
        <v>-36.822306183499997</v>
      </c>
      <c r="I146">
        <v>-72.717799852900001</v>
      </c>
      <c r="J146" s="2" t="str">
        <f t="shared" si="7"/>
        <v>Región Biobío, Chile</v>
      </c>
      <c r="K146" s="2" t="str">
        <f t="shared" si="8"/>
        <v>Florida, Región Biobío, Chile</v>
      </c>
    </row>
    <row r="147" spans="1:11" x14ac:dyDescent="0.3">
      <c r="A147">
        <f t="shared" si="6"/>
        <v>8105</v>
      </c>
      <c r="B147" t="s">
        <v>162</v>
      </c>
      <c r="C147">
        <v>8</v>
      </c>
      <c r="D147" t="s">
        <v>163</v>
      </c>
      <c r="E147">
        <v>81</v>
      </c>
      <c r="F147" t="s">
        <v>167</v>
      </c>
      <c r="G147">
        <v>8105</v>
      </c>
      <c r="H147">
        <v>-37.044767391800001</v>
      </c>
      <c r="I147">
        <v>-72.871034958699994</v>
      </c>
      <c r="J147" s="2" t="str">
        <f t="shared" si="7"/>
        <v>Región Biobío, Chile</v>
      </c>
      <c r="K147" s="2" t="str">
        <f t="shared" si="8"/>
        <v>Hualqui, Región Biobío, Chile</v>
      </c>
    </row>
    <row r="148" spans="1:11" x14ac:dyDescent="0.3">
      <c r="A148">
        <f t="shared" si="6"/>
        <v>8106</v>
      </c>
      <c r="B148" t="s">
        <v>162</v>
      </c>
      <c r="C148">
        <v>8</v>
      </c>
      <c r="D148" t="s">
        <v>163</v>
      </c>
      <c r="E148">
        <v>81</v>
      </c>
      <c r="F148" t="s">
        <v>168</v>
      </c>
      <c r="G148">
        <v>8106</v>
      </c>
      <c r="H148">
        <v>-37.119581460799999</v>
      </c>
      <c r="I148">
        <v>-73.104958492799994</v>
      </c>
      <c r="J148" s="2" t="str">
        <f t="shared" si="7"/>
        <v>Región Biobío, Chile</v>
      </c>
      <c r="K148" s="2" t="str">
        <f t="shared" si="8"/>
        <v>Lota, Región Biobío, Chile</v>
      </c>
    </row>
    <row r="149" spans="1:11" x14ac:dyDescent="0.3">
      <c r="A149">
        <f t="shared" si="6"/>
        <v>8107</v>
      </c>
      <c r="B149" t="s">
        <v>162</v>
      </c>
      <c r="C149">
        <v>8</v>
      </c>
      <c r="D149" t="s">
        <v>163</v>
      </c>
      <c r="E149">
        <v>81</v>
      </c>
      <c r="F149" t="s">
        <v>169</v>
      </c>
      <c r="G149">
        <v>8107</v>
      </c>
      <c r="H149">
        <v>-36.747879000700003</v>
      </c>
      <c r="I149">
        <v>-72.943744084399995</v>
      </c>
      <c r="J149" s="2" t="str">
        <f t="shared" si="7"/>
        <v>Región Biobío, Chile</v>
      </c>
      <c r="K149" s="2" t="str">
        <f t="shared" si="8"/>
        <v>Penco, Región Biobío, Chile</v>
      </c>
    </row>
    <row r="150" spans="1:11" x14ac:dyDescent="0.3">
      <c r="A150">
        <f t="shared" si="6"/>
        <v>8108</v>
      </c>
      <c r="B150" t="s">
        <v>162</v>
      </c>
      <c r="C150">
        <v>8</v>
      </c>
      <c r="D150" t="s">
        <v>163</v>
      </c>
      <c r="E150">
        <v>81</v>
      </c>
      <c r="F150" t="s">
        <v>170</v>
      </c>
      <c r="G150">
        <v>8108</v>
      </c>
      <c r="H150">
        <v>-36.880910203699997</v>
      </c>
      <c r="I150">
        <v>-73.098476665000007</v>
      </c>
      <c r="J150" s="2" t="str">
        <f t="shared" si="7"/>
        <v>Región Biobío, Chile</v>
      </c>
      <c r="K150" s="2" t="str">
        <f t="shared" si="8"/>
        <v>San Pedro de la Paz, Región Biobío, Chile</v>
      </c>
    </row>
    <row r="151" spans="1:11" x14ac:dyDescent="0.3">
      <c r="A151">
        <f t="shared" si="6"/>
        <v>8109</v>
      </c>
      <c r="B151" t="s">
        <v>162</v>
      </c>
      <c r="C151">
        <v>8</v>
      </c>
      <c r="D151" t="s">
        <v>163</v>
      </c>
      <c r="E151">
        <v>81</v>
      </c>
      <c r="F151" t="s">
        <v>171</v>
      </c>
      <c r="G151">
        <v>8109</v>
      </c>
      <c r="H151">
        <v>-37.276684234999998</v>
      </c>
      <c r="I151">
        <v>-72.960055816199997</v>
      </c>
      <c r="J151" s="2" t="str">
        <f t="shared" si="7"/>
        <v>Región Biobío, Chile</v>
      </c>
      <c r="K151" s="2" t="str">
        <f t="shared" si="8"/>
        <v>Santa Juana, Región Biobío, Chile</v>
      </c>
    </row>
    <row r="152" spans="1:11" x14ac:dyDescent="0.3">
      <c r="A152">
        <f t="shared" si="6"/>
        <v>8110</v>
      </c>
      <c r="B152" t="s">
        <v>162</v>
      </c>
      <c r="C152">
        <v>8</v>
      </c>
      <c r="D152" t="s">
        <v>163</v>
      </c>
      <c r="E152">
        <v>81</v>
      </c>
      <c r="F152" t="s">
        <v>172</v>
      </c>
      <c r="G152">
        <v>8110</v>
      </c>
      <c r="H152">
        <v>-36.715406083799998</v>
      </c>
      <c r="I152">
        <v>-73.099437088000002</v>
      </c>
      <c r="J152" s="2" t="str">
        <f t="shared" si="7"/>
        <v>Región Biobío, Chile</v>
      </c>
      <c r="K152" s="2" t="str">
        <f t="shared" si="8"/>
        <v>Talcahuano, Región Biobío, Chile</v>
      </c>
    </row>
    <row r="153" spans="1:11" x14ac:dyDescent="0.3">
      <c r="A153">
        <f t="shared" si="6"/>
        <v>8111</v>
      </c>
      <c r="B153" t="s">
        <v>162</v>
      </c>
      <c r="C153">
        <v>8</v>
      </c>
      <c r="D153" t="s">
        <v>163</v>
      </c>
      <c r="E153">
        <v>81</v>
      </c>
      <c r="F153" t="s">
        <v>173</v>
      </c>
      <c r="G153">
        <v>8111</v>
      </c>
      <c r="H153">
        <v>-36.616632379599999</v>
      </c>
      <c r="I153">
        <v>-72.858050109900006</v>
      </c>
      <c r="J153" s="2" t="str">
        <f t="shared" si="7"/>
        <v>Región Biobío, Chile</v>
      </c>
      <c r="K153" s="2" t="str">
        <f t="shared" si="8"/>
        <v>Tomé, Región Biobío, Chile</v>
      </c>
    </row>
    <row r="154" spans="1:11" x14ac:dyDescent="0.3">
      <c r="A154">
        <f t="shared" si="6"/>
        <v>8112</v>
      </c>
      <c r="B154" t="s">
        <v>162</v>
      </c>
      <c r="C154">
        <v>8</v>
      </c>
      <c r="D154" t="s">
        <v>163</v>
      </c>
      <c r="E154">
        <v>81</v>
      </c>
      <c r="F154" t="s">
        <v>174</v>
      </c>
      <c r="G154">
        <v>8112</v>
      </c>
      <c r="H154">
        <v>-36.788794118600002</v>
      </c>
      <c r="I154">
        <v>-73.141186622000006</v>
      </c>
      <c r="J154" s="2" t="str">
        <f t="shared" si="7"/>
        <v>Región Biobío, Chile</v>
      </c>
      <c r="K154" s="2" t="str">
        <f t="shared" si="8"/>
        <v>Hualpén, Región Biobío, Chile</v>
      </c>
    </row>
    <row r="155" spans="1:11" x14ac:dyDescent="0.3">
      <c r="A155">
        <f t="shared" si="6"/>
        <v>8201</v>
      </c>
      <c r="B155" t="s">
        <v>162</v>
      </c>
      <c r="C155">
        <v>8</v>
      </c>
      <c r="D155" t="s">
        <v>175</v>
      </c>
      <c r="E155">
        <v>82</v>
      </c>
      <c r="F155" t="s">
        <v>176</v>
      </c>
      <c r="G155">
        <v>8201</v>
      </c>
      <c r="H155">
        <v>-37.676777082699999</v>
      </c>
      <c r="I155">
        <v>-73.589869735400001</v>
      </c>
      <c r="J155" s="2" t="str">
        <f t="shared" si="7"/>
        <v>Región Biobío, Chile</v>
      </c>
      <c r="K155" s="2" t="str">
        <f t="shared" si="8"/>
        <v>Lebu, Región Biobío, Chile</v>
      </c>
    </row>
    <row r="156" spans="1:11" x14ac:dyDescent="0.3">
      <c r="A156">
        <f t="shared" si="6"/>
        <v>8202</v>
      </c>
      <c r="B156" t="s">
        <v>162</v>
      </c>
      <c r="C156">
        <v>8</v>
      </c>
      <c r="D156" t="s">
        <v>175</v>
      </c>
      <c r="E156">
        <v>82</v>
      </c>
      <c r="F156" t="s">
        <v>175</v>
      </c>
      <c r="G156">
        <v>8202</v>
      </c>
      <c r="H156">
        <v>-37.288590170600003</v>
      </c>
      <c r="I156">
        <v>-73.399806009100004</v>
      </c>
      <c r="J156" s="2" t="str">
        <f t="shared" si="7"/>
        <v>Región Biobío, Chile</v>
      </c>
      <c r="K156" s="2" t="str">
        <f t="shared" si="8"/>
        <v>Arauco, Región Biobío, Chile</v>
      </c>
    </row>
    <row r="157" spans="1:11" x14ac:dyDescent="0.3">
      <c r="A157">
        <f t="shared" si="6"/>
        <v>8203</v>
      </c>
      <c r="B157" t="s">
        <v>162</v>
      </c>
      <c r="C157">
        <v>8</v>
      </c>
      <c r="D157" t="s">
        <v>175</v>
      </c>
      <c r="E157">
        <v>82</v>
      </c>
      <c r="F157" t="s">
        <v>177</v>
      </c>
      <c r="G157">
        <v>8203</v>
      </c>
      <c r="H157">
        <v>-37.873666886999999</v>
      </c>
      <c r="I157">
        <v>-73.317301187599995</v>
      </c>
      <c r="J157" s="2" t="str">
        <f t="shared" si="7"/>
        <v>Región Biobío, Chile</v>
      </c>
      <c r="K157" s="2" t="str">
        <f t="shared" si="8"/>
        <v>Cañete, Región Biobío, Chile</v>
      </c>
    </row>
    <row r="158" spans="1:11" x14ac:dyDescent="0.3">
      <c r="A158">
        <f t="shared" si="6"/>
        <v>8204</v>
      </c>
      <c r="B158" t="s">
        <v>162</v>
      </c>
      <c r="C158">
        <v>8</v>
      </c>
      <c r="D158" t="s">
        <v>175</v>
      </c>
      <c r="E158">
        <v>82</v>
      </c>
      <c r="F158" t="s">
        <v>178</v>
      </c>
      <c r="G158">
        <v>8204</v>
      </c>
      <c r="H158">
        <v>-38.052459217699997</v>
      </c>
      <c r="I158">
        <v>-73.211964776900004</v>
      </c>
      <c r="J158" s="2" t="str">
        <f t="shared" si="7"/>
        <v>Región Biobío, Chile</v>
      </c>
      <c r="K158" s="2" t="str">
        <f t="shared" si="8"/>
        <v>Contulmo, Región Biobío, Chile</v>
      </c>
    </row>
    <row r="159" spans="1:11" x14ac:dyDescent="0.3">
      <c r="A159">
        <f t="shared" si="6"/>
        <v>8205</v>
      </c>
      <c r="B159" t="s">
        <v>162</v>
      </c>
      <c r="C159">
        <v>8</v>
      </c>
      <c r="D159" t="s">
        <v>175</v>
      </c>
      <c r="E159">
        <v>82</v>
      </c>
      <c r="F159" t="s">
        <v>179</v>
      </c>
      <c r="G159">
        <v>8205</v>
      </c>
      <c r="H159">
        <v>-37.482898912899998</v>
      </c>
      <c r="I159">
        <v>-73.235645582199993</v>
      </c>
      <c r="J159" s="2" t="str">
        <f t="shared" si="7"/>
        <v>Región Biobío, Chile</v>
      </c>
      <c r="K159" s="2" t="str">
        <f t="shared" si="8"/>
        <v>Curanilahue, Región Biobío, Chile</v>
      </c>
    </row>
    <row r="160" spans="1:11" x14ac:dyDescent="0.3">
      <c r="A160">
        <f t="shared" si="6"/>
        <v>8206</v>
      </c>
      <c r="B160" t="s">
        <v>162</v>
      </c>
      <c r="C160">
        <v>8</v>
      </c>
      <c r="D160" t="s">
        <v>175</v>
      </c>
      <c r="E160">
        <v>82</v>
      </c>
      <c r="F160" t="s">
        <v>180</v>
      </c>
      <c r="G160">
        <v>8206</v>
      </c>
      <c r="H160">
        <v>-37.673582210799999</v>
      </c>
      <c r="I160">
        <v>-73.356941352800007</v>
      </c>
      <c r="J160" s="2" t="str">
        <f t="shared" si="7"/>
        <v>Región Biobío, Chile</v>
      </c>
      <c r="K160" s="2" t="str">
        <f t="shared" si="8"/>
        <v>Los Alamos, Región Biobío, Chile</v>
      </c>
    </row>
    <row r="161" spans="1:11" x14ac:dyDescent="0.3">
      <c r="A161">
        <f t="shared" si="6"/>
        <v>8207</v>
      </c>
      <c r="B161" t="s">
        <v>162</v>
      </c>
      <c r="C161">
        <v>8</v>
      </c>
      <c r="D161" t="s">
        <v>175</v>
      </c>
      <c r="E161">
        <v>82</v>
      </c>
      <c r="F161" t="s">
        <v>181</v>
      </c>
      <c r="G161">
        <v>8207</v>
      </c>
      <c r="H161">
        <v>-38.2972005966</v>
      </c>
      <c r="I161">
        <v>-73.394405278400001</v>
      </c>
      <c r="J161" s="2" t="str">
        <f t="shared" si="7"/>
        <v>Región Biobío, Chile</v>
      </c>
      <c r="K161" s="2" t="str">
        <f t="shared" si="8"/>
        <v>Tirúa, Región Biobío, Chile</v>
      </c>
    </row>
    <row r="162" spans="1:11" x14ac:dyDescent="0.3">
      <c r="A162">
        <f t="shared" si="6"/>
        <v>8301</v>
      </c>
      <c r="B162" t="s">
        <v>162</v>
      </c>
      <c r="C162">
        <v>8</v>
      </c>
      <c r="D162" t="s">
        <v>182</v>
      </c>
      <c r="E162">
        <v>83</v>
      </c>
      <c r="F162" t="s">
        <v>183</v>
      </c>
      <c r="G162">
        <v>8301</v>
      </c>
      <c r="H162">
        <v>-37.40749778</v>
      </c>
      <c r="I162">
        <v>-72.327429999499998</v>
      </c>
      <c r="J162" s="2" t="str">
        <f t="shared" si="7"/>
        <v>Región Biobío, Chile</v>
      </c>
      <c r="K162" s="2" t="str">
        <f t="shared" si="8"/>
        <v>Los Angeles, Región Biobío, Chile</v>
      </c>
    </row>
    <row r="163" spans="1:11" x14ac:dyDescent="0.3">
      <c r="A163">
        <f t="shared" si="6"/>
        <v>8302</v>
      </c>
      <c r="B163" t="s">
        <v>162</v>
      </c>
      <c r="C163">
        <v>8</v>
      </c>
      <c r="D163" t="s">
        <v>182</v>
      </c>
      <c r="E163">
        <v>83</v>
      </c>
      <c r="F163" t="s">
        <v>184</v>
      </c>
      <c r="G163">
        <v>8302</v>
      </c>
      <c r="H163">
        <v>-37.327522347799999</v>
      </c>
      <c r="I163">
        <v>-71.367032593900007</v>
      </c>
      <c r="J163" s="2" t="str">
        <f t="shared" si="7"/>
        <v>Región Biobío, Chile</v>
      </c>
      <c r="K163" s="2" t="str">
        <f t="shared" si="8"/>
        <v>Antuco, Región Biobío, Chile</v>
      </c>
    </row>
    <row r="164" spans="1:11" x14ac:dyDescent="0.3">
      <c r="A164">
        <f t="shared" si="6"/>
        <v>8303</v>
      </c>
      <c r="B164" t="s">
        <v>162</v>
      </c>
      <c r="C164">
        <v>8</v>
      </c>
      <c r="D164" t="s">
        <v>182</v>
      </c>
      <c r="E164">
        <v>83</v>
      </c>
      <c r="F164" t="s">
        <v>185</v>
      </c>
      <c r="G164">
        <v>8303</v>
      </c>
      <c r="H164">
        <v>-37.061937188000002</v>
      </c>
      <c r="I164">
        <v>-72.381359900600003</v>
      </c>
      <c r="J164" s="2" t="str">
        <f t="shared" si="7"/>
        <v>Región Biobío, Chile</v>
      </c>
      <c r="K164" s="2" t="str">
        <f t="shared" si="8"/>
        <v>Cabrero, Región Biobío, Chile</v>
      </c>
    </row>
    <row r="165" spans="1:11" x14ac:dyDescent="0.3">
      <c r="A165">
        <f t="shared" si="6"/>
        <v>8304</v>
      </c>
      <c r="B165" t="s">
        <v>162</v>
      </c>
      <c r="C165">
        <v>8</v>
      </c>
      <c r="D165" t="s">
        <v>182</v>
      </c>
      <c r="E165">
        <v>83</v>
      </c>
      <c r="F165" t="s">
        <v>186</v>
      </c>
      <c r="G165">
        <v>8304</v>
      </c>
      <c r="H165">
        <v>-37.312609703500002</v>
      </c>
      <c r="I165">
        <v>-72.582533010399999</v>
      </c>
      <c r="J165" s="2" t="str">
        <f t="shared" si="7"/>
        <v>Región Biobío, Chile</v>
      </c>
      <c r="K165" s="2" t="str">
        <f t="shared" si="8"/>
        <v>Laja, Región Biobío, Chile</v>
      </c>
    </row>
    <row r="166" spans="1:11" x14ac:dyDescent="0.3">
      <c r="A166">
        <f t="shared" si="6"/>
        <v>8305</v>
      </c>
      <c r="B166" t="s">
        <v>162</v>
      </c>
      <c r="C166">
        <v>8</v>
      </c>
      <c r="D166" t="s">
        <v>182</v>
      </c>
      <c r="E166">
        <v>83</v>
      </c>
      <c r="F166" t="s">
        <v>187</v>
      </c>
      <c r="G166">
        <v>8305</v>
      </c>
      <c r="H166">
        <v>-37.838297908400001</v>
      </c>
      <c r="I166">
        <v>-72.097788240200003</v>
      </c>
      <c r="J166" s="2" t="str">
        <f t="shared" si="7"/>
        <v>Región Biobío, Chile</v>
      </c>
      <c r="K166" s="2" t="str">
        <f t="shared" si="8"/>
        <v>Mulchén, Región Biobío, Chile</v>
      </c>
    </row>
    <row r="167" spans="1:11" x14ac:dyDescent="0.3">
      <c r="A167">
        <f t="shared" si="6"/>
        <v>8306</v>
      </c>
      <c r="B167" t="s">
        <v>162</v>
      </c>
      <c r="C167">
        <v>8</v>
      </c>
      <c r="D167" t="s">
        <v>182</v>
      </c>
      <c r="E167">
        <v>83</v>
      </c>
      <c r="F167" t="s">
        <v>188</v>
      </c>
      <c r="G167">
        <v>8306</v>
      </c>
      <c r="H167">
        <v>-37.485486139899997</v>
      </c>
      <c r="I167">
        <v>-72.823547160999993</v>
      </c>
      <c r="J167" s="2" t="str">
        <f t="shared" si="7"/>
        <v>Región Biobío, Chile</v>
      </c>
      <c r="K167" s="2" t="str">
        <f t="shared" si="8"/>
        <v>Nacimiento, Región Biobío, Chile</v>
      </c>
    </row>
    <row r="168" spans="1:11" x14ac:dyDescent="0.3">
      <c r="A168">
        <f t="shared" si="6"/>
        <v>8307</v>
      </c>
      <c r="B168" t="s">
        <v>162</v>
      </c>
      <c r="C168">
        <v>8</v>
      </c>
      <c r="D168" t="s">
        <v>182</v>
      </c>
      <c r="E168">
        <v>83</v>
      </c>
      <c r="F168" t="s">
        <v>189</v>
      </c>
      <c r="G168">
        <v>8307</v>
      </c>
      <c r="H168">
        <v>-37.608082655099999</v>
      </c>
      <c r="I168">
        <v>-72.576360692500003</v>
      </c>
      <c r="J168" s="2" t="str">
        <f t="shared" si="7"/>
        <v>Región Biobío, Chile</v>
      </c>
      <c r="K168" s="2" t="str">
        <f t="shared" si="8"/>
        <v>Negrete, Región Biobío, Chile</v>
      </c>
    </row>
    <row r="169" spans="1:11" x14ac:dyDescent="0.3">
      <c r="A169">
        <f t="shared" si="6"/>
        <v>8308</v>
      </c>
      <c r="B169" t="s">
        <v>162</v>
      </c>
      <c r="C169">
        <v>8</v>
      </c>
      <c r="D169" t="s">
        <v>182</v>
      </c>
      <c r="E169">
        <v>83</v>
      </c>
      <c r="F169" t="s">
        <v>190</v>
      </c>
      <c r="G169">
        <v>8308</v>
      </c>
      <c r="H169">
        <v>-37.960401673600003</v>
      </c>
      <c r="I169">
        <v>-71.705681432700004</v>
      </c>
      <c r="J169" s="2" t="str">
        <f t="shared" si="7"/>
        <v>Región Biobío, Chile</v>
      </c>
      <c r="K169" s="2" t="str">
        <f t="shared" si="8"/>
        <v>Quilaco, Región Biobío, Chile</v>
      </c>
    </row>
    <row r="170" spans="1:11" x14ac:dyDescent="0.3">
      <c r="A170">
        <f t="shared" si="6"/>
        <v>8309</v>
      </c>
      <c r="B170" t="s">
        <v>162</v>
      </c>
      <c r="C170">
        <v>8</v>
      </c>
      <c r="D170" t="s">
        <v>182</v>
      </c>
      <c r="E170">
        <v>83</v>
      </c>
      <c r="F170" t="s">
        <v>191</v>
      </c>
      <c r="G170">
        <v>8309</v>
      </c>
      <c r="H170">
        <v>-37.436703594800001</v>
      </c>
      <c r="I170">
        <v>-71.861546375399996</v>
      </c>
      <c r="J170" s="2" t="str">
        <f t="shared" si="7"/>
        <v>Región Biobío, Chile</v>
      </c>
      <c r="K170" s="2" t="str">
        <f t="shared" si="8"/>
        <v>Quilleco, Región Biobío, Chile</v>
      </c>
    </row>
    <row r="171" spans="1:11" x14ac:dyDescent="0.3">
      <c r="A171">
        <f t="shared" si="6"/>
        <v>8310</v>
      </c>
      <c r="B171" t="s">
        <v>162</v>
      </c>
      <c r="C171">
        <v>8</v>
      </c>
      <c r="D171" t="s">
        <v>182</v>
      </c>
      <c r="E171">
        <v>83</v>
      </c>
      <c r="F171" t="s">
        <v>192</v>
      </c>
      <c r="G171">
        <v>8310</v>
      </c>
      <c r="H171">
        <v>-37.213226962100002</v>
      </c>
      <c r="I171">
        <v>-72.721258143599997</v>
      </c>
      <c r="J171" s="2" t="str">
        <f t="shared" si="7"/>
        <v>Región Biobío, Chile</v>
      </c>
      <c r="K171" s="2" t="str">
        <f t="shared" si="8"/>
        <v>San Rosendo, Región Biobío, Chile</v>
      </c>
    </row>
    <row r="172" spans="1:11" x14ac:dyDescent="0.3">
      <c r="A172">
        <f t="shared" si="6"/>
        <v>8311</v>
      </c>
      <c r="B172" t="s">
        <v>162</v>
      </c>
      <c r="C172">
        <v>8</v>
      </c>
      <c r="D172" t="s">
        <v>182</v>
      </c>
      <c r="E172">
        <v>83</v>
      </c>
      <c r="F172" t="s">
        <v>193</v>
      </c>
      <c r="G172">
        <v>8311</v>
      </c>
      <c r="H172">
        <v>-37.623210390399997</v>
      </c>
      <c r="I172">
        <v>-71.748205927399994</v>
      </c>
      <c r="J172" s="2" t="str">
        <f t="shared" si="7"/>
        <v>Región Biobío, Chile</v>
      </c>
      <c r="K172" s="2" t="str">
        <f t="shared" si="8"/>
        <v>Santa Bárbara, Región Biobío, Chile</v>
      </c>
    </row>
    <row r="173" spans="1:11" x14ac:dyDescent="0.3">
      <c r="A173">
        <f t="shared" si="6"/>
        <v>8312</v>
      </c>
      <c r="B173" t="s">
        <v>162</v>
      </c>
      <c r="C173">
        <v>8</v>
      </c>
      <c r="D173" t="s">
        <v>182</v>
      </c>
      <c r="E173">
        <v>83</v>
      </c>
      <c r="F173" t="s">
        <v>194</v>
      </c>
      <c r="G173">
        <v>8312</v>
      </c>
      <c r="H173">
        <v>-37.225443390499997</v>
      </c>
      <c r="I173">
        <v>-71.744348802700003</v>
      </c>
      <c r="J173" s="2" t="str">
        <f t="shared" si="7"/>
        <v>Región Biobío, Chile</v>
      </c>
      <c r="K173" s="2" t="str">
        <f t="shared" si="8"/>
        <v>Tucapel, Región Biobío, Chile</v>
      </c>
    </row>
    <row r="174" spans="1:11" x14ac:dyDescent="0.3">
      <c r="A174">
        <f t="shared" si="6"/>
        <v>8313</v>
      </c>
      <c r="B174" t="s">
        <v>162</v>
      </c>
      <c r="C174">
        <v>8</v>
      </c>
      <c r="D174" t="s">
        <v>182</v>
      </c>
      <c r="E174">
        <v>83</v>
      </c>
      <c r="F174" t="s">
        <v>195</v>
      </c>
      <c r="G174">
        <v>8313</v>
      </c>
      <c r="H174">
        <v>-37.088343794700002</v>
      </c>
      <c r="I174">
        <v>-72.616051761999998</v>
      </c>
      <c r="J174" s="2" t="str">
        <f t="shared" si="7"/>
        <v>Región Biobío, Chile</v>
      </c>
      <c r="K174" s="2" t="str">
        <f t="shared" si="8"/>
        <v>Yumbel, Región Biobío, Chile</v>
      </c>
    </row>
    <row r="175" spans="1:11" x14ac:dyDescent="0.3">
      <c r="A175">
        <f t="shared" si="6"/>
        <v>8314</v>
      </c>
      <c r="B175" t="s">
        <v>162</v>
      </c>
      <c r="C175">
        <v>8</v>
      </c>
      <c r="D175" t="s">
        <v>182</v>
      </c>
      <c r="E175">
        <v>83</v>
      </c>
      <c r="F175" t="s">
        <v>196</v>
      </c>
      <c r="G175">
        <v>8314</v>
      </c>
      <c r="H175">
        <v>-37.8654492171</v>
      </c>
      <c r="I175">
        <v>-71.347449991700003</v>
      </c>
      <c r="J175" s="2" t="str">
        <f t="shared" si="7"/>
        <v>Región Biobío, Chile</v>
      </c>
      <c r="K175" s="2" t="str">
        <f t="shared" si="8"/>
        <v>Alto Biobío, Región Biobío, Chile</v>
      </c>
    </row>
    <row r="176" spans="1:11" x14ac:dyDescent="0.3">
      <c r="A176">
        <f t="shared" si="6"/>
        <v>9101</v>
      </c>
      <c r="B176" t="s">
        <v>390</v>
      </c>
      <c r="C176">
        <v>9</v>
      </c>
      <c r="D176" t="s">
        <v>197</v>
      </c>
      <c r="E176">
        <v>91</v>
      </c>
      <c r="F176" t="s">
        <v>198</v>
      </c>
      <c r="G176">
        <v>9101</v>
      </c>
      <c r="H176">
        <v>-38.673262980899999</v>
      </c>
      <c r="I176">
        <v>-72.667767188900001</v>
      </c>
      <c r="J176" s="2" t="str">
        <f t="shared" si="7"/>
        <v>Región Araucanía, Chile</v>
      </c>
      <c r="K176" s="2" t="str">
        <f t="shared" si="8"/>
        <v>Temuco, Región Araucanía, Chile</v>
      </c>
    </row>
    <row r="177" spans="1:11" x14ac:dyDescent="0.3">
      <c r="A177">
        <f t="shared" si="6"/>
        <v>9102</v>
      </c>
      <c r="B177" t="s">
        <v>390</v>
      </c>
      <c r="C177">
        <v>9</v>
      </c>
      <c r="D177" t="s">
        <v>197</v>
      </c>
      <c r="E177">
        <v>91</v>
      </c>
      <c r="F177" t="s">
        <v>199</v>
      </c>
      <c r="G177">
        <v>9102</v>
      </c>
      <c r="H177">
        <v>-38.611203909899999</v>
      </c>
      <c r="I177">
        <v>-73.269556896899999</v>
      </c>
      <c r="J177" s="2" t="str">
        <f t="shared" si="7"/>
        <v>Región Araucanía, Chile</v>
      </c>
      <c r="K177" s="2" t="str">
        <f t="shared" si="8"/>
        <v>Carahue, Región Araucanía, Chile</v>
      </c>
    </row>
    <row r="178" spans="1:11" x14ac:dyDescent="0.3">
      <c r="A178">
        <f t="shared" si="6"/>
        <v>9103</v>
      </c>
      <c r="B178" t="s">
        <v>390</v>
      </c>
      <c r="C178">
        <v>9</v>
      </c>
      <c r="D178" t="s">
        <v>197</v>
      </c>
      <c r="E178">
        <v>91</v>
      </c>
      <c r="F178" t="s">
        <v>200</v>
      </c>
      <c r="G178">
        <v>9103</v>
      </c>
      <c r="H178">
        <v>-38.977253963300001</v>
      </c>
      <c r="I178">
        <v>-71.992299397099998</v>
      </c>
      <c r="J178" s="2" t="str">
        <f t="shared" si="7"/>
        <v>Región Araucanía, Chile</v>
      </c>
      <c r="K178" s="2" t="str">
        <f t="shared" si="8"/>
        <v>Cunco, Región Araucanía, Chile</v>
      </c>
    </row>
    <row r="179" spans="1:11" x14ac:dyDescent="0.3">
      <c r="A179">
        <f t="shared" si="6"/>
        <v>9104</v>
      </c>
      <c r="B179" t="s">
        <v>390</v>
      </c>
      <c r="C179">
        <v>9</v>
      </c>
      <c r="D179" t="s">
        <v>197</v>
      </c>
      <c r="E179">
        <v>91</v>
      </c>
      <c r="F179" t="s">
        <v>201</v>
      </c>
      <c r="G179">
        <v>9104</v>
      </c>
      <c r="H179">
        <v>-39.336471525500002</v>
      </c>
      <c r="I179">
        <v>-71.539156345400002</v>
      </c>
      <c r="J179" s="2" t="str">
        <f t="shared" si="7"/>
        <v>Región Araucanía, Chile</v>
      </c>
      <c r="K179" s="2" t="str">
        <f t="shared" si="8"/>
        <v>Curarrehue, Región Araucanía, Chile</v>
      </c>
    </row>
    <row r="180" spans="1:11" x14ac:dyDescent="0.3">
      <c r="A180">
        <f t="shared" si="6"/>
        <v>9105</v>
      </c>
      <c r="B180" t="s">
        <v>390</v>
      </c>
      <c r="C180">
        <v>9</v>
      </c>
      <c r="D180" t="s">
        <v>197</v>
      </c>
      <c r="E180">
        <v>91</v>
      </c>
      <c r="F180" t="s">
        <v>202</v>
      </c>
      <c r="G180">
        <v>9105</v>
      </c>
      <c r="H180">
        <v>-38.949527017999998</v>
      </c>
      <c r="I180">
        <v>-72.576304070399999</v>
      </c>
      <c r="J180" s="2" t="str">
        <f t="shared" si="7"/>
        <v>Región Araucanía, Chile</v>
      </c>
      <c r="K180" s="2" t="str">
        <f t="shared" si="8"/>
        <v>Freire, Región Araucanía, Chile</v>
      </c>
    </row>
    <row r="181" spans="1:11" x14ac:dyDescent="0.3">
      <c r="A181">
        <f t="shared" si="6"/>
        <v>9106</v>
      </c>
      <c r="B181" t="s">
        <v>390</v>
      </c>
      <c r="C181">
        <v>9</v>
      </c>
      <c r="D181" t="s">
        <v>197</v>
      </c>
      <c r="E181">
        <v>91</v>
      </c>
      <c r="F181" t="s">
        <v>203</v>
      </c>
      <c r="G181">
        <v>9106</v>
      </c>
      <c r="H181">
        <v>-38.448217333700001</v>
      </c>
      <c r="I181">
        <v>-72.791728308200007</v>
      </c>
      <c r="J181" s="2" t="str">
        <f t="shared" si="7"/>
        <v>Región Araucanía, Chile</v>
      </c>
      <c r="K181" s="2" t="str">
        <f t="shared" si="8"/>
        <v>Galvarino, Región Araucanía, Chile</v>
      </c>
    </row>
    <row r="182" spans="1:11" x14ac:dyDescent="0.3">
      <c r="A182">
        <f t="shared" si="6"/>
        <v>9107</v>
      </c>
      <c r="B182" t="s">
        <v>390</v>
      </c>
      <c r="C182">
        <v>9</v>
      </c>
      <c r="D182" t="s">
        <v>197</v>
      </c>
      <c r="E182">
        <v>91</v>
      </c>
      <c r="F182" t="s">
        <v>204</v>
      </c>
      <c r="G182">
        <v>9107</v>
      </c>
      <c r="H182">
        <v>-39.171951193300004</v>
      </c>
      <c r="I182">
        <v>-72.669618654999994</v>
      </c>
      <c r="J182" s="2" t="str">
        <f t="shared" si="7"/>
        <v>Región Araucanía, Chile</v>
      </c>
      <c r="K182" s="2" t="str">
        <f t="shared" si="8"/>
        <v>Gorbea, Región Araucanía, Chile</v>
      </c>
    </row>
    <row r="183" spans="1:11" x14ac:dyDescent="0.3">
      <c r="A183">
        <f t="shared" si="6"/>
        <v>9108</v>
      </c>
      <c r="B183" t="s">
        <v>390</v>
      </c>
      <c r="C183">
        <v>9</v>
      </c>
      <c r="D183" t="s">
        <v>197</v>
      </c>
      <c r="E183">
        <v>91</v>
      </c>
      <c r="F183" t="s">
        <v>205</v>
      </c>
      <c r="G183">
        <v>9108</v>
      </c>
      <c r="H183">
        <v>-38.543359325700003</v>
      </c>
      <c r="I183">
        <v>-72.289099196999999</v>
      </c>
      <c r="J183" s="2" t="str">
        <f t="shared" si="7"/>
        <v>Región Araucanía, Chile</v>
      </c>
      <c r="K183" s="2" t="str">
        <f t="shared" si="8"/>
        <v>Lautaro, Región Araucanía, Chile</v>
      </c>
    </row>
    <row r="184" spans="1:11" x14ac:dyDescent="0.3">
      <c r="A184">
        <f t="shared" si="6"/>
        <v>9109</v>
      </c>
      <c r="B184" t="s">
        <v>390</v>
      </c>
      <c r="C184">
        <v>9</v>
      </c>
      <c r="D184" t="s">
        <v>197</v>
      </c>
      <c r="E184">
        <v>91</v>
      </c>
      <c r="F184" t="s">
        <v>206</v>
      </c>
      <c r="G184">
        <v>9109</v>
      </c>
      <c r="H184">
        <v>-39.356285869899999</v>
      </c>
      <c r="I184">
        <v>-72.582914162799995</v>
      </c>
      <c r="J184" s="2" t="str">
        <f t="shared" si="7"/>
        <v>Región Araucanía, Chile</v>
      </c>
      <c r="K184" s="2" t="str">
        <f t="shared" si="8"/>
        <v>Loncoche, Región Araucanía, Chile</v>
      </c>
    </row>
    <row r="185" spans="1:11" x14ac:dyDescent="0.3">
      <c r="A185">
        <f t="shared" si="6"/>
        <v>9110</v>
      </c>
      <c r="B185" t="s">
        <v>390</v>
      </c>
      <c r="C185">
        <v>9</v>
      </c>
      <c r="D185" t="s">
        <v>197</v>
      </c>
      <c r="E185">
        <v>91</v>
      </c>
      <c r="F185" t="s">
        <v>207</v>
      </c>
      <c r="G185">
        <v>9110</v>
      </c>
      <c r="H185">
        <v>-38.824640646900001</v>
      </c>
      <c r="I185">
        <v>-71.610892467799999</v>
      </c>
      <c r="J185" s="2" t="str">
        <f t="shared" si="7"/>
        <v>Región Araucanía, Chile</v>
      </c>
      <c r="K185" s="2" t="str">
        <f t="shared" si="8"/>
        <v>Melipeuco, Región Araucanía, Chile</v>
      </c>
    </row>
    <row r="186" spans="1:11" x14ac:dyDescent="0.3">
      <c r="A186">
        <f t="shared" si="6"/>
        <v>9111</v>
      </c>
      <c r="B186" t="s">
        <v>390</v>
      </c>
      <c r="C186">
        <v>9</v>
      </c>
      <c r="D186" t="s">
        <v>197</v>
      </c>
      <c r="E186">
        <v>91</v>
      </c>
      <c r="F186" t="s">
        <v>208</v>
      </c>
      <c r="G186">
        <v>9111</v>
      </c>
      <c r="H186">
        <v>-38.751599966699999</v>
      </c>
      <c r="I186">
        <v>-72.972061085099995</v>
      </c>
      <c r="J186" s="2" t="str">
        <f t="shared" si="7"/>
        <v>Región Araucanía, Chile</v>
      </c>
      <c r="K186" s="2" t="str">
        <f t="shared" si="8"/>
        <v>Nueva Imperial, Región Araucanía, Chile</v>
      </c>
    </row>
    <row r="187" spans="1:11" x14ac:dyDescent="0.3">
      <c r="A187">
        <f t="shared" si="6"/>
        <v>9112</v>
      </c>
      <c r="B187" t="s">
        <v>390</v>
      </c>
      <c r="C187">
        <v>9</v>
      </c>
      <c r="D187" t="s">
        <v>197</v>
      </c>
      <c r="E187">
        <v>91</v>
      </c>
      <c r="F187" t="s">
        <v>209</v>
      </c>
      <c r="G187">
        <v>9112</v>
      </c>
      <c r="H187">
        <v>-38.791711704299999</v>
      </c>
      <c r="I187">
        <v>-72.578841191500004</v>
      </c>
      <c r="J187" s="2" t="str">
        <f t="shared" si="7"/>
        <v>Región Araucanía, Chile</v>
      </c>
      <c r="K187" s="2" t="str">
        <f t="shared" si="8"/>
        <v>Padre Las Casas, Región Araucanía, Chile</v>
      </c>
    </row>
    <row r="188" spans="1:11" x14ac:dyDescent="0.3">
      <c r="A188">
        <f t="shared" si="6"/>
        <v>9113</v>
      </c>
      <c r="B188" t="s">
        <v>390</v>
      </c>
      <c r="C188">
        <v>9</v>
      </c>
      <c r="D188" t="s">
        <v>197</v>
      </c>
      <c r="E188">
        <v>91</v>
      </c>
      <c r="F188" t="s">
        <v>210</v>
      </c>
      <c r="G188">
        <v>9113</v>
      </c>
      <c r="H188">
        <v>-38.428277539</v>
      </c>
      <c r="I188">
        <v>-72.436635941199995</v>
      </c>
      <c r="J188" s="2" t="str">
        <f t="shared" si="7"/>
        <v>Región Araucanía, Chile</v>
      </c>
      <c r="K188" s="2" t="str">
        <f t="shared" si="8"/>
        <v>Perquenco, Región Araucanía, Chile</v>
      </c>
    </row>
    <row r="189" spans="1:11" x14ac:dyDescent="0.3">
      <c r="A189">
        <f t="shared" si="6"/>
        <v>9114</v>
      </c>
      <c r="B189" t="s">
        <v>390</v>
      </c>
      <c r="C189">
        <v>9</v>
      </c>
      <c r="D189" t="s">
        <v>197</v>
      </c>
      <c r="E189">
        <v>91</v>
      </c>
      <c r="F189" t="s">
        <v>211</v>
      </c>
      <c r="G189">
        <v>9114</v>
      </c>
      <c r="H189">
        <v>-39.084062729999999</v>
      </c>
      <c r="I189">
        <v>-72.663809254300006</v>
      </c>
      <c r="J189" s="2" t="str">
        <f t="shared" si="7"/>
        <v>Región Araucanía, Chile</v>
      </c>
      <c r="K189" s="2" t="str">
        <f t="shared" si="8"/>
        <v>Pitrufquén, Región Araucanía, Chile</v>
      </c>
    </row>
    <row r="190" spans="1:11" x14ac:dyDescent="0.3">
      <c r="A190">
        <f t="shared" si="6"/>
        <v>9115</v>
      </c>
      <c r="B190" t="s">
        <v>390</v>
      </c>
      <c r="C190">
        <v>9</v>
      </c>
      <c r="D190" t="s">
        <v>197</v>
      </c>
      <c r="E190">
        <v>91</v>
      </c>
      <c r="F190" t="s">
        <v>212</v>
      </c>
      <c r="G190">
        <v>9115</v>
      </c>
      <c r="H190">
        <v>-39.270158398299998</v>
      </c>
      <c r="I190">
        <v>-71.791246481800002</v>
      </c>
      <c r="J190" s="2" t="str">
        <f t="shared" si="7"/>
        <v>Región Araucanía, Chile</v>
      </c>
      <c r="K190" s="2" t="str">
        <f t="shared" si="8"/>
        <v>Pucón, Región Araucanía, Chile</v>
      </c>
    </row>
    <row r="191" spans="1:11" x14ac:dyDescent="0.3">
      <c r="A191">
        <f t="shared" si="6"/>
        <v>9116</v>
      </c>
      <c r="B191" t="s">
        <v>390</v>
      </c>
      <c r="C191">
        <v>9</v>
      </c>
      <c r="D191" t="s">
        <v>197</v>
      </c>
      <c r="E191">
        <v>91</v>
      </c>
      <c r="F191" t="s">
        <v>213</v>
      </c>
      <c r="G191">
        <v>9116</v>
      </c>
      <c r="H191">
        <v>-38.832554745099998</v>
      </c>
      <c r="I191">
        <v>-73.295537762500004</v>
      </c>
      <c r="J191" s="2" t="str">
        <f t="shared" si="7"/>
        <v>Región Araucanía, Chile</v>
      </c>
      <c r="K191" s="2" t="str">
        <f t="shared" si="8"/>
        <v>Saavedra, Región Araucanía, Chile</v>
      </c>
    </row>
    <row r="192" spans="1:11" x14ac:dyDescent="0.3">
      <c r="A192">
        <f t="shared" si="6"/>
        <v>9117</v>
      </c>
      <c r="B192" t="s">
        <v>390</v>
      </c>
      <c r="C192">
        <v>9</v>
      </c>
      <c r="D192" t="s">
        <v>197</v>
      </c>
      <c r="E192">
        <v>91</v>
      </c>
      <c r="F192" t="s">
        <v>214</v>
      </c>
      <c r="G192">
        <v>9117</v>
      </c>
      <c r="H192">
        <v>-39.0054863987</v>
      </c>
      <c r="I192">
        <v>-73.127486565799998</v>
      </c>
      <c r="J192" s="2" t="str">
        <f t="shared" si="7"/>
        <v>Región Araucanía, Chile</v>
      </c>
      <c r="K192" s="2" t="str">
        <f t="shared" si="8"/>
        <v>Teodoro Schmidt, Región Araucanía, Chile</v>
      </c>
    </row>
    <row r="193" spans="1:11" x14ac:dyDescent="0.3">
      <c r="A193">
        <f t="shared" si="6"/>
        <v>9118</v>
      </c>
      <c r="B193" t="s">
        <v>390</v>
      </c>
      <c r="C193">
        <v>9</v>
      </c>
      <c r="D193" t="s">
        <v>197</v>
      </c>
      <c r="E193">
        <v>91</v>
      </c>
      <c r="F193" t="s">
        <v>215</v>
      </c>
      <c r="G193">
        <v>9118</v>
      </c>
      <c r="H193">
        <v>-39.216962451400001</v>
      </c>
      <c r="I193">
        <v>-73.065775373999998</v>
      </c>
      <c r="J193" s="2" t="str">
        <f t="shared" si="7"/>
        <v>Región Araucanía, Chile</v>
      </c>
      <c r="K193" s="2" t="str">
        <f t="shared" si="8"/>
        <v>Toltén, Región Araucanía, Chile</v>
      </c>
    </row>
    <row r="194" spans="1:11" x14ac:dyDescent="0.3">
      <c r="A194">
        <f t="shared" si="6"/>
        <v>9119</v>
      </c>
      <c r="B194" t="s">
        <v>390</v>
      </c>
      <c r="C194">
        <v>9</v>
      </c>
      <c r="D194" t="s">
        <v>197</v>
      </c>
      <c r="E194">
        <v>91</v>
      </c>
      <c r="F194" t="s">
        <v>216</v>
      </c>
      <c r="G194">
        <v>9119</v>
      </c>
      <c r="H194">
        <v>-38.7047212019</v>
      </c>
      <c r="I194">
        <v>-72.116504653999996</v>
      </c>
      <c r="J194" s="2" t="str">
        <f t="shared" si="7"/>
        <v>Región Araucanía, Chile</v>
      </c>
      <c r="K194" s="2" t="str">
        <f t="shared" si="8"/>
        <v>Vilcún, Región Araucanía, Chile</v>
      </c>
    </row>
    <row r="195" spans="1:11" x14ac:dyDescent="0.3">
      <c r="A195">
        <f t="shared" ref="A195:A257" si="9">+G195</f>
        <v>9120</v>
      </c>
      <c r="B195" t="s">
        <v>390</v>
      </c>
      <c r="C195">
        <v>9</v>
      </c>
      <c r="D195" t="s">
        <v>197</v>
      </c>
      <c r="E195">
        <v>91</v>
      </c>
      <c r="F195" t="s">
        <v>217</v>
      </c>
      <c r="G195">
        <v>9120</v>
      </c>
      <c r="H195">
        <v>-39.300866951800003</v>
      </c>
      <c r="I195">
        <v>-72.182830967399994</v>
      </c>
      <c r="J195" s="2" t="str">
        <f t="shared" ref="J195:J257" si="10">+"Región "&amp;B195&amp;", Chile"</f>
        <v>Región Araucanía, Chile</v>
      </c>
      <c r="K195" s="2" t="str">
        <f t="shared" ref="K195:K257" si="11">+F195&amp;", "&amp;J195</f>
        <v>Villarrica, Región Araucanía, Chile</v>
      </c>
    </row>
    <row r="196" spans="1:11" x14ac:dyDescent="0.3">
      <c r="A196">
        <f t="shared" si="9"/>
        <v>9121</v>
      </c>
      <c r="B196" t="s">
        <v>390</v>
      </c>
      <c r="C196">
        <v>9</v>
      </c>
      <c r="D196" t="s">
        <v>197</v>
      </c>
      <c r="E196">
        <v>91</v>
      </c>
      <c r="F196" t="s">
        <v>218</v>
      </c>
      <c r="G196">
        <v>9121</v>
      </c>
      <c r="H196">
        <v>-38.583433009399997</v>
      </c>
      <c r="I196">
        <v>-72.902387285100005</v>
      </c>
      <c r="J196" s="2" t="str">
        <f t="shared" si="10"/>
        <v>Región Araucanía, Chile</v>
      </c>
      <c r="K196" s="2" t="str">
        <f t="shared" si="11"/>
        <v>Cholchol, Región Araucanía, Chile</v>
      </c>
    </row>
    <row r="197" spans="1:11" x14ac:dyDescent="0.3">
      <c r="A197">
        <f t="shared" si="9"/>
        <v>9201</v>
      </c>
      <c r="B197" t="s">
        <v>390</v>
      </c>
      <c r="C197">
        <v>9</v>
      </c>
      <c r="D197" t="s">
        <v>219</v>
      </c>
      <c r="E197">
        <v>92</v>
      </c>
      <c r="F197" t="s">
        <v>220</v>
      </c>
      <c r="G197">
        <v>9201</v>
      </c>
      <c r="H197">
        <v>-37.768712499599999</v>
      </c>
      <c r="I197">
        <v>-72.795714252699995</v>
      </c>
      <c r="J197" s="2" t="str">
        <f t="shared" si="10"/>
        <v>Región Araucanía, Chile</v>
      </c>
      <c r="K197" s="2" t="str">
        <f t="shared" si="11"/>
        <v>Angol, Región Araucanía, Chile</v>
      </c>
    </row>
    <row r="198" spans="1:11" x14ac:dyDescent="0.3">
      <c r="A198">
        <f t="shared" si="9"/>
        <v>9202</v>
      </c>
      <c r="B198" t="s">
        <v>390</v>
      </c>
      <c r="C198">
        <v>9</v>
      </c>
      <c r="D198" t="s">
        <v>219</v>
      </c>
      <c r="E198">
        <v>92</v>
      </c>
      <c r="F198" t="s">
        <v>221</v>
      </c>
      <c r="G198">
        <v>9202</v>
      </c>
      <c r="H198">
        <v>-38.026440000999997</v>
      </c>
      <c r="I198">
        <v>-72.124782388200003</v>
      </c>
      <c r="J198" s="2" t="str">
        <f t="shared" si="10"/>
        <v>Región Araucanía, Chile</v>
      </c>
      <c r="K198" s="2" t="str">
        <f t="shared" si="11"/>
        <v>Collipulli, Región Araucanía, Chile</v>
      </c>
    </row>
    <row r="199" spans="1:11" x14ac:dyDescent="0.3">
      <c r="A199">
        <f t="shared" si="9"/>
        <v>9203</v>
      </c>
      <c r="B199" t="s">
        <v>390</v>
      </c>
      <c r="C199">
        <v>9</v>
      </c>
      <c r="D199" t="s">
        <v>219</v>
      </c>
      <c r="E199">
        <v>92</v>
      </c>
      <c r="F199" t="s">
        <v>222</v>
      </c>
      <c r="G199">
        <v>9203</v>
      </c>
      <c r="H199">
        <v>-38.4271556717</v>
      </c>
      <c r="I199">
        <v>-71.772070218099998</v>
      </c>
      <c r="J199" s="2" t="str">
        <f t="shared" si="10"/>
        <v>Región Araucanía, Chile</v>
      </c>
      <c r="K199" s="2" t="str">
        <f t="shared" si="11"/>
        <v>Curacautín, Región Araucanía, Chile</v>
      </c>
    </row>
    <row r="200" spans="1:11" x14ac:dyDescent="0.3">
      <c r="A200">
        <f t="shared" si="9"/>
        <v>9204</v>
      </c>
      <c r="B200" t="s">
        <v>390</v>
      </c>
      <c r="C200">
        <v>9</v>
      </c>
      <c r="D200" t="s">
        <v>219</v>
      </c>
      <c r="E200">
        <v>92</v>
      </c>
      <c r="F200" t="s">
        <v>223</v>
      </c>
      <c r="G200">
        <v>9204</v>
      </c>
      <c r="H200">
        <v>-38.082841049700001</v>
      </c>
      <c r="I200">
        <v>-72.353137489199995</v>
      </c>
      <c r="J200" s="2" t="str">
        <f t="shared" si="10"/>
        <v>Región Araucanía, Chile</v>
      </c>
      <c r="K200" s="2" t="str">
        <f t="shared" si="11"/>
        <v>Ercilla, Región Araucanía, Chile</v>
      </c>
    </row>
    <row r="201" spans="1:11" x14ac:dyDescent="0.3">
      <c r="A201">
        <f t="shared" si="9"/>
        <v>9205</v>
      </c>
      <c r="B201" t="s">
        <v>390</v>
      </c>
      <c r="C201">
        <v>9</v>
      </c>
      <c r="D201" t="s">
        <v>219</v>
      </c>
      <c r="E201">
        <v>92</v>
      </c>
      <c r="F201" t="s">
        <v>224</v>
      </c>
      <c r="G201">
        <v>9205</v>
      </c>
      <c r="H201">
        <v>-38.473323714099998</v>
      </c>
      <c r="I201">
        <v>-71.239741014800003</v>
      </c>
      <c r="J201" s="2" t="str">
        <f t="shared" si="10"/>
        <v>Región Araucanía, Chile</v>
      </c>
      <c r="K201" s="2" t="str">
        <f t="shared" si="11"/>
        <v>Lonquimay, Región Araucanía, Chile</v>
      </c>
    </row>
    <row r="202" spans="1:11" x14ac:dyDescent="0.3">
      <c r="A202">
        <f t="shared" si="9"/>
        <v>9206</v>
      </c>
      <c r="B202" t="s">
        <v>390</v>
      </c>
      <c r="C202">
        <v>9</v>
      </c>
      <c r="D202" t="s">
        <v>219</v>
      </c>
      <c r="E202">
        <v>92</v>
      </c>
      <c r="F202" t="s">
        <v>225</v>
      </c>
      <c r="G202">
        <v>9206</v>
      </c>
      <c r="H202">
        <v>-37.982855707500001</v>
      </c>
      <c r="I202">
        <v>-72.796906839599998</v>
      </c>
      <c r="J202" s="2" t="str">
        <f t="shared" si="10"/>
        <v>Región Araucanía, Chile</v>
      </c>
      <c r="K202" s="2" t="str">
        <f t="shared" si="11"/>
        <v>Los Sauces, Región Araucanía, Chile</v>
      </c>
    </row>
    <row r="203" spans="1:11" x14ac:dyDescent="0.3">
      <c r="A203">
        <f t="shared" si="9"/>
        <v>9207</v>
      </c>
      <c r="B203" t="s">
        <v>390</v>
      </c>
      <c r="C203">
        <v>9</v>
      </c>
      <c r="D203" t="s">
        <v>219</v>
      </c>
      <c r="E203">
        <v>92</v>
      </c>
      <c r="F203" t="s">
        <v>226</v>
      </c>
      <c r="G203">
        <v>9207</v>
      </c>
      <c r="H203">
        <v>-38.287142425200003</v>
      </c>
      <c r="I203">
        <v>-73.045700527899996</v>
      </c>
      <c r="J203" s="2" t="str">
        <f t="shared" si="10"/>
        <v>Región Araucanía, Chile</v>
      </c>
      <c r="K203" s="2" t="str">
        <f t="shared" si="11"/>
        <v>Lumaco, Región Araucanía, Chile</v>
      </c>
    </row>
    <row r="204" spans="1:11" x14ac:dyDescent="0.3">
      <c r="A204">
        <f t="shared" si="9"/>
        <v>9208</v>
      </c>
      <c r="B204" t="s">
        <v>390</v>
      </c>
      <c r="C204">
        <v>9</v>
      </c>
      <c r="D204" t="s">
        <v>219</v>
      </c>
      <c r="E204">
        <v>92</v>
      </c>
      <c r="F204" t="s">
        <v>227</v>
      </c>
      <c r="G204">
        <v>9208</v>
      </c>
      <c r="H204">
        <v>-38.012145106600002</v>
      </c>
      <c r="I204">
        <v>-73.050421171099998</v>
      </c>
      <c r="J204" s="2" t="str">
        <f t="shared" si="10"/>
        <v>Región Araucanía, Chile</v>
      </c>
      <c r="K204" s="2" t="str">
        <f t="shared" si="11"/>
        <v>Purén, Región Araucanía, Chile</v>
      </c>
    </row>
    <row r="205" spans="1:11" x14ac:dyDescent="0.3">
      <c r="A205">
        <f t="shared" si="9"/>
        <v>9209</v>
      </c>
      <c r="B205" t="s">
        <v>390</v>
      </c>
      <c r="C205">
        <v>9</v>
      </c>
      <c r="D205" t="s">
        <v>219</v>
      </c>
      <c r="E205">
        <v>92</v>
      </c>
      <c r="F205" t="s">
        <v>228</v>
      </c>
      <c r="G205">
        <v>9209</v>
      </c>
      <c r="H205">
        <v>-37.717585682100001</v>
      </c>
      <c r="I205">
        <v>-72.575591038100001</v>
      </c>
      <c r="J205" s="2" t="str">
        <f t="shared" si="10"/>
        <v>Región Araucanía, Chile</v>
      </c>
      <c r="K205" s="2" t="str">
        <f t="shared" si="11"/>
        <v>Renaico, Región Araucanía, Chile</v>
      </c>
    </row>
    <row r="206" spans="1:11" x14ac:dyDescent="0.3">
      <c r="A206">
        <f t="shared" si="9"/>
        <v>9210</v>
      </c>
      <c r="B206" t="s">
        <v>390</v>
      </c>
      <c r="C206">
        <v>9</v>
      </c>
      <c r="D206" t="s">
        <v>219</v>
      </c>
      <c r="E206">
        <v>92</v>
      </c>
      <c r="F206" t="s">
        <v>229</v>
      </c>
      <c r="G206">
        <v>9210</v>
      </c>
      <c r="H206">
        <v>-38.246916427800002</v>
      </c>
      <c r="I206">
        <v>-72.654981007299995</v>
      </c>
      <c r="J206" s="2" t="str">
        <f t="shared" si="10"/>
        <v>Región Araucanía, Chile</v>
      </c>
      <c r="K206" s="2" t="str">
        <f t="shared" si="11"/>
        <v>Traiguén, Región Araucanía, Chile</v>
      </c>
    </row>
    <row r="207" spans="1:11" x14ac:dyDescent="0.3">
      <c r="A207">
        <f t="shared" si="9"/>
        <v>9211</v>
      </c>
      <c r="B207" t="s">
        <v>390</v>
      </c>
      <c r="C207">
        <v>9</v>
      </c>
      <c r="D207" t="s">
        <v>219</v>
      </c>
      <c r="E207">
        <v>92</v>
      </c>
      <c r="F207" t="s">
        <v>230</v>
      </c>
      <c r="G207">
        <v>9211</v>
      </c>
      <c r="H207">
        <v>-38.280614075300001</v>
      </c>
      <c r="I207">
        <v>-72.233593646100005</v>
      </c>
      <c r="J207" s="2" t="str">
        <f t="shared" si="10"/>
        <v>Región Araucanía, Chile</v>
      </c>
      <c r="K207" s="2" t="str">
        <f t="shared" si="11"/>
        <v>Victoria, Región Araucanía, Chile</v>
      </c>
    </row>
    <row r="208" spans="1:11" x14ac:dyDescent="0.3">
      <c r="A208">
        <f t="shared" si="9"/>
        <v>10101</v>
      </c>
      <c r="B208" t="s">
        <v>231</v>
      </c>
      <c r="C208">
        <v>10</v>
      </c>
      <c r="D208" t="s">
        <v>232</v>
      </c>
      <c r="E208">
        <v>101</v>
      </c>
      <c r="F208" t="s">
        <v>233</v>
      </c>
      <c r="G208">
        <v>10101</v>
      </c>
      <c r="H208">
        <v>-41.488934696299999</v>
      </c>
      <c r="I208">
        <v>-72.795581324099999</v>
      </c>
      <c r="J208" s="2" t="str">
        <f t="shared" si="10"/>
        <v>Región Los Lagos, Chile</v>
      </c>
      <c r="K208" s="2" t="str">
        <f t="shared" si="11"/>
        <v>Puerto Montt, Región Los Lagos, Chile</v>
      </c>
    </row>
    <row r="209" spans="1:11" x14ac:dyDescent="0.3">
      <c r="A209">
        <f t="shared" si="9"/>
        <v>10102</v>
      </c>
      <c r="B209" t="s">
        <v>231</v>
      </c>
      <c r="C209">
        <v>10</v>
      </c>
      <c r="D209" t="s">
        <v>232</v>
      </c>
      <c r="E209">
        <v>101</v>
      </c>
      <c r="F209" t="s">
        <v>234</v>
      </c>
      <c r="G209">
        <v>10102</v>
      </c>
      <c r="H209">
        <v>-41.722765596999999</v>
      </c>
      <c r="I209">
        <v>-73.194868688100001</v>
      </c>
      <c r="J209" s="2" t="str">
        <f t="shared" si="10"/>
        <v>Región Los Lagos, Chile</v>
      </c>
      <c r="K209" s="2" t="str">
        <f t="shared" si="11"/>
        <v>Calbuco, Región Los Lagos, Chile</v>
      </c>
    </row>
    <row r="210" spans="1:11" x14ac:dyDescent="0.3">
      <c r="A210">
        <f t="shared" si="9"/>
        <v>10103</v>
      </c>
      <c r="B210" t="s">
        <v>231</v>
      </c>
      <c r="C210">
        <v>10</v>
      </c>
      <c r="D210" t="s">
        <v>232</v>
      </c>
      <c r="E210">
        <v>101</v>
      </c>
      <c r="F210" t="s">
        <v>235</v>
      </c>
      <c r="G210">
        <v>10103</v>
      </c>
      <c r="H210">
        <v>-41.759077676300002</v>
      </c>
      <c r="I210">
        <v>-72.091708107599999</v>
      </c>
      <c r="J210" s="2" t="str">
        <f t="shared" si="10"/>
        <v>Región Los Lagos, Chile</v>
      </c>
      <c r="K210" s="2" t="str">
        <f t="shared" si="11"/>
        <v>Cochamó, Región Los Lagos, Chile</v>
      </c>
    </row>
    <row r="211" spans="1:11" x14ac:dyDescent="0.3">
      <c r="A211">
        <f t="shared" si="9"/>
        <v>10104</v>
      </c>
      <c r="B211" t="s">
        <v>231</v>
      </c>
      <c r="C211">
        <v>10</v>
      </c>
      <c r="D211" t="s">
        <v>232</v>
      </c>
      <c r="E211">
        <v>101</v>
      </c>
      <c r="F211" t="s">
        <v>236</v>
      </c>
      <c r="G211">
        <v>10104</v>
      </c>
      <c r="H211">
        <v>-41.154547488600002</v>
      </c>
      <c r="I211">
        <v>-73.606720067500007</v>
      </c>
      <c r="J211" s="2" t="str">
        <f t="shared" si="10"/>
        <v>Región Los Lagos, Chile</v>
      </c>
      <c r="K211" s="2" t="str">
        <f t="shared" si="11"/>
        <v>Fresia, Región Los Lagos, Chile</v>
      </c>
    </row>
    <row r="212" spans="1:11" x14ac:dyDescent="0.3">
      <c r="A212">
        <f t="shared" si="9"/>
        <v>10105</v>
      </c>
      <c r="B212" t="s">
        <v>231</v>
      </c>
      <c r="C212">
        <v>10</v>
      </c>
      <c r="D212" t="s">
        <v>232</v>
      </c>
      <c r="E212">
        <v>101</v>
      </c>
      <c r="F212" t="s">
        <v>237</v>
      </c>
      <c r="G212">
        <v>10105</v>
      </c>
      <c r="H212">
        <v>-41.087394355999997</v>
      </c>
      <c r="I212">
        <v>-73.095917038699994</v>
      </c>
      <c r="J212" s="2" t="str">
        <f t="shared" si="10"/>
        <v>Región Los Lagos, Chile</v>
      </c>
      <c r="K212" s="2" t="str">
        <f t="shared" si="11"/>
        <v>Frutillar, Región Los Lagos, Chile</v>
      </c>
    </row>
    <row r="213" spans="1:11" x14ac:dyDescent="0.3">
      <c r="A213">
        <f t="shared" si="9"/>
        <v>10106</v>
      </c>
      <c r="B213" t="s">
        <v>231</v>
      </c>
      <c r="C213">
        <v>10</v>
      </c>
      <c r="D213" t="s">
        <v>232</v>
      </c>
      <c r="E213">
        <v>101</v>
      </c>
      <c r="F213" t="s">
        <v>238</v>
      </c>
      <c r="G213">
        <v>10106</v>
      </c>
      <c r="H213">
        <v>-41.397084858500001</v>
      </c>
      <c r="I213">
        <v>-73.581832386900004</v>
      </c>
      <c r="J213" s="2" t="str">
        <f t="shared" si="10"/>
        <v>Región Los Lagos, Chile</v>
      </c>
      <c r="K213" s="2" t="str">
        <f t="shared" si="11"/>
        <v>Los Muermos, Región Los Lagos, Chile</v>
      </c>
    </row>
    <row r="214" spans="1:11" x14ac:dyDescent="0.3">
      <c r="A214">
        <f t="shared" si="9"/>
        <v>10107</v>
      </c>
      <c r="B214" t="s">
        <v>231</v>
      </c>
      <c r="C214">
        <v>10</v>
      </c>
      <c r="D214" t="s">
        <v>232</v>
      </c>
      <c r="E214">
        <v>101</v>
      </c>
      <c r="F214" t="s">
        <v>232</v>
      </c>
      <c r="G214">
        <v>10107</v>
      </c>
      <c r="H214">
        <v>-41.237836696000002</v>
      </c>
      <c r="I214">
        <v>-73.139659641799994</v>
      </c>
      <c r="J214" s="2" t="str">
        <f t="shared" si="10"/>
        <v>Región Los Lagos, Chile</v>
      </c>
      <c r="K214" s="2" t="str">
        <f t="shared" si="11"/>
        <v>Llanquihue, Región Los Lagos, Chile</v>
      </c>
    </row>
    <row r="215" spans="1:11" x14ac:dyDescent="0.3">
      <c r="A215">
        <f t="shared" si="9"/>
        <v>10108</v>
      </c>
      <c r="B215" t="s">
        <v>231</v>
      </c>
      <c r="C215">
        <v>10</v>
      </c>
      <c r="D215" t="s">
        <v>232</v>
      </c>
      <c r="E215">
        <v>101</v>
      </c>
      <c r="F215" t="s">
        <v>239</v>
      </c>
      <c r="G215">
        <v>10108</v>
      </c>
      <c r="H215">
        <v>-41.634515624999999</v>
      </c>
      <c r="I215">
        <v>-73.502686080100005</v>
      </c>
      <c r="J215" s="2" t="str">
        <f t="shared" si="10"/>
        <v>Región Los Lagos, Chile</v>
      </c>
      <c r="K215" s="2" t="str">
        <f t="shared" si="11"/>
        <v>Maullín, Región Los Lagos, Chile</v>
      </c>
    </row>
    <row r="216" spans="1:11" x14ac:dyDescent="0.3">
      <c r="A216">
        <f t="shared" si="9"/>
        <v>10109</v>
      </c>
      <c r="B216" t="s">
        <v>231</v>
      </c>
      <c r="C216">
        <v>10</v>
      </c>
      <c r="D216" t="s">
        <v>232</v>
      </c>
      <c r="E216">
        <v>101</v>
      </c>
      <c r="F216" t="s">
        <v>240</v>
      </c>
      <c r="G216">
        <v>10109</v>
      </c>
      <c r="H216">
        <v>-41.190735559899998</v>
      </c>
      <c r="I216">
        <v>-72.388110708699998</v>
      </c>
      <c r="J216" s="2" t="str">
        <f t="shared" si="10"/>
        <v>Región Los Lagos, Chile</v>
      </c>
      <c r="K216" s="2" t="str">
        <f t="shared" si="11"/>
        <v>Puerto Varas, Región Los Lagos, Chile</v>
      </c>
    </row>
    <row r="217" spans="1:11" x14ac:dyDescent="0.3">
      <c r="A217">
        <f t="shared" si="9"/>
        <v>10201</v>
      </c>
      <c r="B217" t="s">
        <v>231</v>
      </c>
      <c r="C217">
        <v>10</v>
      </c>
      <c r="D217" t="s">
        <v>241</v>
      </c>
      <c r="E217">
        <v>102</v>
      </c>
      <c r="F217" t="s">
        <v>242</v>
      </c>
      <c r="G217">
        <v>10201</v>
      </c>
      <c r="H217">
        <v>-42.473794402300001</v>
      </c>
      <c r="I217">
        <v>-73.804619129700001</v>
      </c>
      <c r="J217" s="2" t="str">
        <f t="shared" si="10"/>
        <v>Región Los Lagos, Chile</v>
      </c>
      <c r="K217" s="2" t="str">
        <f t="shared" si="11"/>
        <v>Castro, Región Los Lagos, Chile</v>
      </c>
    </row>
    <row r="218" spans="1:11" x14ac:dyDescent="0.3">
      <c r="A218">
        <f t="shared" si="9"/>
        <v>10202</v>
      </c>
      <c r="B218" t="s">
        <v>231</v>
      </c>
      <c r="C218">
        <v>10</v>
      </c>
      <c r="D218" t="s">
        <v>241</v>
      </c>
      <c r="E218">
        <v>102</v>
      </c>
      <c r="F218" t="s">
        <v>243</v>
      </c>
      <c r="G218">
        <v>10202</v>
      </c>
      <c r="H218">
        <v>-42.015937920900001</v>
      </c>
      <c r="I218">
        <v>-73.801317811499999</v>
      </c>
      <c r="J218" s="2" t="str">
        <f t="shared" si="10"/>
        <v>Región Los Lagos, Chile</v>
      </c>
      <c r="K218" s="2" t="str">
        <f t="shared" si="11"/>
        <v>Ancud, Región Los Lagos, Chile</v>
      </c>
    </row>
    <row r="219" spans="1:11" x14ac:dyDescent="0.3">
      <c r="A219">
        <f t="shared" si="9"/>
        <v>10203</v>
      </c>
      <c r="B219" t="s">
        <v>231</v>
      </c>
      <c r="C219">
        <v>10</v>
      </c>
      <c r="D219" t="s">
        <v>241</v>
      </c>
      <c r="E219">
        <v>102</v>
      </c>
      <c r="F219" t="s">
        <v>244</v>
      </c>
      <c r="G219">
        <v>10203</v>
      </c>
      <c r="H219">
        <v>-42.681783066900003</v>
      </c>
      <c r="I219">
        <v>-73.9306025761</v>
      </c>
      <c r="J219" s="2" t="str">
        <f t="shared" si="10"/>
        <v>Región Los Lagos, Chile</v>
      </c>
      <c r="K219" s="2" t="str">
        <f t="shared" si="11"/>
        <v>Chonchi, Región Los Lagos, Chile</v>
      </c>
    </row>
    <row r="220" spans="1:11" x14ac:dyDescent="0.3">
      <c r="A220">
        <f t="shared" si="9"/>
        <v>10204</v>
      </c>
      <c r="B220" t="s">
        <v>231</v>
      </c>
      <c r="C220">
        <v>10</v>
      </c>
      <c r="D220" t="s">
        <v>241</v>
      </c>
      <c r="E220">
        <v>102</v>
      </c>
      <c r="F220" t="s">
        <v>245</v>
      </c>
      <c r="G220">
        <v>10204</v>
      </c>
      <c r="H220">
        <v>-42.426540175200003</v>
      </c>
      <c r="I220">
        <v>-73.578687257200002</v>
      </c>
      <c r="J220" s="2" t="str">
        <f t="shared" si="10"/>
        <v>Región Los Lagos, Chile</v>
      </c>
      <c r="K220" s="2" t="str">
        <f t="shared" si="11"/>
        <v>Curaco de Vélez, Región Los Lagos, Chile</v>
      </c>
    </row>
    <row r="221" spans="1:11" x14ac:dyDescent="0.3">
      <c r="A221">
        <f t="shared" si="9"/>
        <v>10205</v>
      </c>
      <c r="B221" t="s">
        <v>231</v>
      </c>
      <c r="C221">
        <v>10</v>
      </c>
      <c r="D221" t="s">
        <v>241</v>
      </c>
      <c r="E221">
        <v>102</v>
      </c>
      <c r="F221" t="s">
        <v>246</v>
      </c>
      <c r="G221">
        <v>10205</v>
      </c>
      <c r="H221">
        <v>-42.308860822699998</v>
      </c>
      <c r="I221">
        <v>-73.833295225300006</v>
      </c>
      <c r="J221" s="2" t="str">
        <f t="shared" si="10"/>
        <v>Región Los Lagos, Chile</v>
      </c>
      <c r="K221" s="2" t="str">
        <f t="shared" si="11"/>
        <v>Dalcahue, Región Los Lagos, Chile</v>
      </c>
    </row>
    <row r="222" spans="1:11" x14ac:dyDescent="0.3">
      <c r="A222">
        <f t="shared" si="9"/>
        <v>10206</v>
      </c>
      <c r="B222" t="s">
        <v>231</v>
      </c>
      <c r="C222">
        <v>10</v>
      </c>
      <c r="D222" t="s">
        <v>241</v>
      </c>
      <c r="E222">
        <v>102</v>
      </c>
      <c r="F222" t="s">
        <v>247</v>
      </c>
      <c r="G222">
        <v>10206</v>
      </c>
      <c r="H222">
        <v>-42.626753448999999</v>
      </c>
      <c r="I222">
        <v>-73.637093111200002</v>
      </c>
      <c r="J222" s="2" t="str">
        <f t="shared" si="10"/>
        <v>Región Los Lagos, Chile</v>
      </c>
      <c r="K222" s="2" t="str">
        <f t="shared" si="11"/>
        <v>Puqueldón, Región Los Lagos, Chile</v>
      </c>
    </row>
    <row r="223" spans="1:11" x14ac:dyDescent="0.3">
      <c r="A223">
        <f t="shared" si="9"/>
        <v>10207</v>
      </c>
      <c r="B223" t="s">
        <v>231</v>
      </c>
      <c r="C223">
        <v>10</v>
      </c>
      <c r="D223" t="s">
        <v>241</v>
      </c>
      <c r="E223">
        <v>102</v>
      </c>
      <c r="F223" t="s">
        <v>248</v>
      </c>
      <c r="G223">
        <v>10207</v>
      </c>
      <c r="H223">
        <v>-42.855729075799999</v>
      </c>
      <c r="I223">
        <v>-73.564344052199999</v>
      </c>
      <c r="J223" s="2" t="str">
        <f t="shared" si="10"/>
        <v>Región Los Lagos, Chile</v>
      </c>
      <c r="K223" s="2" t="str">
        <f t="shared" si="11"/>
        <v>Queilén, Región Los Lagos, Chile</v>
      </c>
    </row>
    <row r="224" spans="1:11" x14ac:dyDescent="0.3">
      <c r="A224">
        <f t="shared" si="9"/>
        <v>10208</v>
      </c>
      <c r="B224" t="s">
        <v>231</v>
      </c>
      <c r="C224">
        <v>10</v>
      </c>
      <c r="D224" t="s">
        <v>241</v>
      </c>
      <c r="E224">
        <v>102</v>
      </c>
      <c r="F224" t="s">
        <v>249</v>
      </c>
      <c r="G224">
        <v>10208</v>
      </c>
      <c r="H224">
        <v>-43.151047101300001</v>
      </c>
      <c r="I224">
        <v>-73.993929661500005</v>
      </c>
      <c r="J224" s="2" t="str">
        <f t="shared" si="10"/>
        <v>Región Los Lagos, Chile</v>
      </c>
      <c r="K224" s="2" t="str">
        <f t="shared" si="11"/>
        <v>Quellón, Región Los Lagos, Chile</v>
      </c>
    </row>
    <row r="225" spans="1:11" x14ac:dyDescent="0.3">
      <c r="A225">
        <f t="shared" si="9"/>
        <v>10209</v>
      </c>
      <c r="B225" t="s">
        <v>231</v>
      </c>
      <c r="C225">
        <v>10</v>
      </c>
      <c r="D225" t="s">
        <v>241</v>
      </c>
      <c r="E225">
        <v>102</v>
      </c>
      <c r="F225" t="s">
        <v>250</v>
      </c>
      <c r="G225">
        <v>10209</v>
      </c>
      <c r="H225">
        <v>-42.1789504236</v>
      </c>
      <c r="I225">
        <v>-73.411498636100006</v>
      </c>
      <c r="J225" s="2" t="str">
        <f t="shared" si="10"/>
        <v>Región Los Lagos, Chile</v>
      </c>
      <c r="K225" s="2" t="str">
        <f t="shared" si="11"/>
        <v>Quemchi, Región Los Lagos, Chile</v>
      </c>
    </row>
    <row r="226" spans="1:11" x14ac:dyDescent="0.3">
      <c r="A226">
        <f t="shared" si="9"/>
        <v>10210</v>
      </c>
      <c r="B226" t="s">
        <v>231</v>
      </c>
      <c r="C226">
        <v>10</v>
      </c>
      <c r="D226" t="s">
        <v>241</v>
      </c>
      <c r="E226">
        <v>102</v>
      </c>
      <c r="F226" t="s">
        <v>251</v>
      </c>
      <c r="G226">
        <v>10210</v>
      </c>
      <c r="H226">
        <v>-42.521585106000003</v>
      </c>
      <c r="I226">
        <v>-73.358922783300002</v>
      </c>
      <c r="J226" s="2" t="str">
        <f t="shared" si="10"/>
        <v>Región Los Lagos, Chile</v>
      </c>
      <c r="K226" s="2" t="str">
        <f t="shared" si="11"/>
        <v>Quinchao, Región Los Lagos, Chile</v>
      </c>
    </row>
    <row r="227" spans="1:11" x14ac:dyDescent="0.3">
      <c r="A227">
        <f t="shared" si="9"/>
        <v>10301</v>
      </c>
      <c r="B227" t="s">
        <v>231</v>
      </c>
      <c r="C227">
        <v>10</v>
      </c>
      <c r="D227" t="s">
        <v>252</v>
      </c>
      <c r="E227">
        <v>103</v>
      </c>
      <c r="F227" t="s">
        <v>252</v>
      </c>
      <c r="G227">
        <v>10301</v>
      </c>
      <c r="H227">
        <v>-40.611892518099999</v>
      </c>
      <c r="I227">
        <v>-73.086745366200006</v>
      </c>
      <c r="J227" s="2" t="str">
        <f t="shared" si="10"/>
        <v>Región Los Lagos, Chile</v>
      </c>
      <c r="K227" s="2" t="str">
        <f t="shared" si="11"/>
        <v>Osorno, Región Los Lagos, Chile</v>
      </c>
    </row>
    <row r="228" spans="1:11" x14ac:dyDescent="0.3">
      <c r="A228">
        <f t="shared" si="9"/>
        <v>10302</v>
      </c>
      <c r="B228" t="s">
        <v>231</v>
      </c>
      <c r="C228">
        <v>10</v>
      </c>
      <c r="D228" t="s">
        <v>252</v>
      </c>
      <c r="E228">
        <v>103</v>
      </c>
      <c r="F228" t="s">
        <v>253</v>
      </c>
      <c r="G228">
        <v>10302</v>
      </c>
      <c r="H228">
        <v>-40.9334514982</v>
      </c>
      <c r="I228">
        <v>-72.599686167399994</v>
      </c>
      <c r="J228" s="2" t="str">
        <f t="shared" si="10"/>
        <v>Región Los Lagos, Chile</v>
      </c>
      <c r="K228" s="2" t="str">
        <f t="shared" si="11"/>
        <v>Puerto Octay, Región Los Lagos, Chile</v>
      </c>
    </row>
    <row r="229" spans="1:11" x14ac:dyDescent="0.3">
      <c r="A229">
        <f t="shared" si="9"/>
        <v>10303</v>
      </c>
      <c r="B229" t="s">
        <v>231</v>
      </c>
      <c r="C229">
        <v>10</v>
      </c>
      <c r="D229" t="s">
        <v>252</v>
      </c>
      <c r="E229">
        <v>103</v>
      </c>
      <c r="F229" t="s">
        <v>254</v>
      </c>
      <c r="G229">
        <v>10303</v>
      </c>
      <c r="H229">
        <v>-40.935737940499997</v>
      </c>
      <c r="I229">
        <v>-73.457915609899999</v>
      </c>
      <c r="J229" s="2" t="str">
        <f t="shared" si="10"/>
        <v>Región Los Lagos, Chile</v>
      </c>
      <c r="K229" s="2" t="str">
        <f t="shared" si="11"/>
        <v>Purranque, Región Los Lagos, Chile</v>
      </c>
    </row>
    <row r="230" spans="1:11" x14ac:dyDescent="0.3">
      <c r="A230">
        <f t="shared" si="9"/>
        <v>10304</v>
      </c>
      <c r="B230" t="s">
        <v>231</v>
      </c>
      <c r="C230">
        <v>10</v>
      </c>
      <c r="D230" t="s">
        <v>252</v>
      </c>
      <c r="E230">
        <v>103</v>
      </c>
      <c r="F230" t="s">
        <v>255</v>
      </c>
      <c r="G230">
        <v>10304</v>
      </c>
      <c r="H230">
        <v>-40.725823949400002</v>
      </c>
      <c r="I230">
        <v>-72.384008281000007</v>
      </c>
      <c r="J230" s="2" t="str">
        <f t="shared" si="10"/>
        <v>Región Los Lagos, Chile</v>
      </c>
      <c r="K230" s="2" t="str">
        <f t="shared" si="11"/>
        <v>Puyehue, Región Los Lagos, Chile</v>
      </c>
    </row>
    <row r="231" spans="1:11" x14ac:dyDescent="0.3">
      <c r="A231">
        <f t="shared" si="9"/>
        <v>10305</v>
      </c>
      <c r="B231" t="s">
        <v>231</v>
      </c>
      <c r="C231">
        <v>10</v>
      </c>
      <c r="D231" t="s">
        <v>252</v>
      </c>
      <c r="E231">
        <v>103</v>
      </c>
      <c r="F231" t="s">
        <v>256</v>
      </c>
      <c r="G231">
        <v>10305</v>
      </c>
      <c r="H231">
        <v>-40.771140159799998</v>
      </c>
      <c r="I231">
        <v>-73.417698151899998</v>
      </c>
      <c r="J231" s="2" t="str">
        <f t="shared" si="10"/>
        <v>Región Los Lagos, Chile</v>
      </c>
      <c r="K231" s="2" t="str">
        <f t="shared" si="11"/>
        <v>Río Negro, Región Los Lagos, Chile</v>
      </c>
    </row>
    <row r="232" spans="1:11" x14ac:dyDescent="0.3">
      <c r="A232">
        <f t="shared" si="9"/>
        <v>10306</v>
      </c>
      <c r="B232" t="s">
        <v>231</v>
      </c>
      <c r="C232">
        <v>10</v>
      </c>
      <c r="D232" t="s">
        <v>252</v>
      </c>
      <c r="E232">
        <v>103</v>
      </c>
      <c r="F232" t="s">
        <v>257</v>
      </c>
      <c r="G232">
        <v>10306</v>
      </c>
      <c r="H232">
        <v>-40.508995764799998</v>
      </c>
      <c r="I232">
        <v>-73.559195254900004</v>
      </c>
      <c r="J232" s="2" t="str">
        <f t="shared" si="10"/>
        <v>Región Los Lagos, Chile</v>
      </c>
      <c r="K232" s="2" t="str">
        <f t="shared" si="11"/>
        <v>San Juan de la Costa, Región Los Lagos, Chile</v>
      </c>
    </row>
    <row r="233" spans="1:11" x14ac:dyDescent="0.3">
      <c r="A233">
        <f t="shared" si="9"/>
        <v>10307</v>
      </c>
      <c r="B233" t="s">
        <v>231</v>
      </c>
      <c r="C233">
        <v>10</v>
      </c>
      <c r="D233" t="s">
        <v>252</v>
      </c>
      <c r="E233">
        <v>103</v>
      </c>
      <c r="F233" t="s">
        <v>258</v>
      </c>
      <c r="G233">
        <v>10307</v>
      </c>
      <c r="H233">
        <v>-40.427325096700002</v>
      </c>
      <c r="I233">
        <v>-73.161679338699997</v>
      </c>
      <c r="J233" s="2" t="str">
        <f t="shared" si="10"/>
        <v>Región Los Lagos, Chile</v>
      </c>
      <c r="K233" s="2" t="str">
        <f t="shared" si="11"/>
        <v>San Pablo, Región Los Lagos, Chile</v>
      </c>
    </row>
    <row r="234" spans="1:11" x14ac:dyDescent="0.3">
      <c r="A234">
        <f t="shared" si="9"/>
        <v>10401</v>
      </c>
      <c r="B234" t="s">
        <v>231</v>
      </c>
      <c r="C234">
        <v>10</v>
      </c>
      <c r="D234" t="s">
        <v>259</v>
      </c>
      <c r="E234">
        <v>104</v>
      </c>
      <c r="F234" t="s">
        <v>260</v>
      </c>
      <c r="G234">
        <v>10401</v>
      </c>
      <c r="H234">
        <v>-43.0931422114</v>
      </c>
      <c r="I234">
        <v>-72.575826723099993</v>
      </c>
      <c r="J234" s="2" t="str">
        <f t="shared" si="10"/>
        <v>Región Los Lagos, Chile</v>
      </c>
      <c r="K234" s="2" t="str">
        <f t="shared" si="11"/>
        <v>Chaitén, Región Los Lagos, Chile</v>
      </c>
    </row>
    <row r="235" spans="1:11" x14ac:dyDescent="0.3">
      <c r="A235">
        <f t="shared" si="9"/>
        <v>10402</v>
      </c>
      <c r="B235" t="s">
        <v>231</v>
      </c>
      <c r="C235">
        <v>10</v>
      </c>
      <c r="D235" t="s">
        <v>259</v>
      </c>
      <c r="E235">
        <v>104</v>
      </c>
      <c r="F235" t="s">
        <v>261</v>
      </c>
      <c r="G235">
        <v>10402</v>
      </c>
      <c r="H235">
        <v>-43.180555449700002</v>
      </c>
      <c r="I235">
        <v>-72.0071718855</v>
      </c>
      <c r="J235" s="2" t="str">
        <f t="shared" si="10"/>
        <v>Región Los Lagos, Chile</v>
      </c>
      <c r="K235" s="2" t="str">
        <f t="shared" si="11"/>
        <v>Futaleufú, Región Los Lagos, Chile</v>
      </c>
    </row>
    <row r="236" spans="1:11" x14ac:dyDescent="0.3">
      <c r="A236">
        <f t="shared" si="9"/>
        <v>10403</v>
      </c>
      <c r="B236" t="s">
        <v>231</v>
      </c>
      <c r="C236">
        <v>10</v>
      </c>
      <c r="D236" t="s">
        <v>259</v>
      </c>
      <c r="E236">
        <v>104</v>
      </c>
      <c r="F236" t="s">
        <v>262</v>
      </c>
      <c r="G236">
        <v>10403</v>
      </c>
      <c r="H236">
        <v>-42.176703048500002</v>
      </c>
      <c r="I236">
        <v>-72.377516028900004</v>
      </c>
      <c r="J236" s="2" t="str">
        <f t="shared" si="10"/>
        <v>Región Los Lagos, Chile</v>
      </c>
      <c r="K236" s="2" t="str">
        <f t="shared" si="11"/>
        <v>Hualaihué, Región Los Lagos, Chile</v>
      </c>
    </row>
    <row r="237" spans="1:11" x14ac:dyDescent="0.3">
      <c r="A237">
        <f t="shared" si="9"/>
        <v>10404</v>
      </c>
      <c r="B237" t="s">
        <v>231</v>
      </c>
      <c r="C237">
        <v>10</v>
      </c>
      <c r="D237" t="s">
        <v>259</v>
      </c>
      <c r="E237">
        <v>104</v>
      </c>
      <c r="F237" t="s">
        <v>259</v>
      </c>
      <c r="G237">
        <v>10404</v>
      </c>
      <c r="H237">
        <v>-43.6838894873</v>
      </c>
      <c r="I237">
        <v>-71.9835777041</v>
      </c>
      <c r="J237" s="2" t="str">
        <f t="shared" si="10"/>
        <v>Región Los Lagos, Chile</v>
      </c>
      <c r="K237" s="2" t="str">
        <f t="shared" si="11"/>
        <v>Palena, Región Los Lagos, Chile</v>
      </c>
    </row>
    <row r="238" spans="1:11" x14ac:dyDescent="0.3">
      <c r="A238">
        <f t="shared" si="9"/>
        <v>11101</v>
      </c>
      <c r="B238" t="s">
        <v>263</v>
      </c>
      <c r="C238">
        <v>11</v>
      </c>
      <c r="D238" t="s">
        <v>264</v>
      </c>
      <c r="E238">
        <v>111</v>
      </c>
      <c r="F238" t="s">
        <v>265</v>
      </c>
      <c r="G238">
        <v>11101</v>
      </c>
      <c r="H238">
        <v>-45.5547953839</v>
      </c>
      <c r="I238">
        <v>-71.991736990000007</v>
      </c>
      <c r="J238" s="2" t="str">
        <f t="shared" si="10"/>
        <v>Región Aysén, Chile</v>
      </c>
      <c r="K238" s="2" t="str">
        <f t="shared" si="11"/>
        <v>Coihaique, Región Aysén, Chile</v>
      </c>
    </row>
    <row r="239" spans="1:11" x14ac:dyDescent="0.3">
      <c r="A239">
        <f t="shared" si="9"/>
        <v>11102</v>
      </c>
      <c r="B239" t="s">
        <v>263</v>
      </c>
      <c r="C239">
        <v>11</v>
      </c>
      <c r="D239" t="s">
        <v>264</v>
      </c>
      <c r="E239">
        <v>111</v>
      </c>
      <c r="F239" t="s">
        <v>266</v>
      </c>
      <c r="G239">
        <v>11102</v>
      </c>
      <c r="H239">
        <v>-44.492344649899998</v>
      </c>
      <c r="I239">
        <v>-71.834282380900007</v>
      </c>
      <c r="J239" s="2" t="str">
        <f t="shared" si="10"/>
        <v>Región Aysén, Chile</v>
      </c>
      <c r="K239" s="2" t="str">
        <f t="shared" si="11"/>
        <v>Lago Verde, Región Aysén, Chile</v>
      </c>
    </row>
    <row r="240" spans="1:11" x14ac:dyDescent="0.3">
      <c r="A240">
        <f t="shared" si="9"/>
        <v>11201</v>
      </c>
      <c r="B240" t="s">
        <v>263</v>
      </c>
      <c r="C240">
        <v>11</v>
      </c>
      <c r="D240" t="s">
        <v>263</v>
      </c>
      <c r="E240">
        <v>112</v>
      </c>
      <c r="F240" t="s">
        <v>267</v>
      </c>
      <c r="G240">
        <v>11201</v>
      </c>
      <c r="H240">
        <v>-45.983306814199999</v>
      </c>
      <c r="I240">
        <v>-73.765003750999995</v>
      </c>
      <c r="J240" s="2" t="str">
        <f t="shared" si="10"/>
        <v>Región Aysén, Chile</v>
      </c>
      <c r="K240" s="2" t="str">
        <f t="shared" si="11"/>
        <v>Aisén, Región Aysén, Chile</v>
      </c>
    </row>
    <row r="241" spans="1:11" x14ac:dyDescent="0.3">
      <c r="A241">
        <f t="shared" si="9"/>
        <v>11202</v>
      </c>
      <c r="B241" t="s">
        <v>263</v>
      </c>
      <c r="C241">
        <v>11</v>
      </c>
      <c r="D241" t="s">
        <v>263</v>
      </c>
      <c r="E241">
        <v>112</v>
      </c>
      <c r="F241" t="s">
        <v>268</v>
      </c>
      <c r="G241">
        <v>11202</v>
      </c>
      <c r="H241">
        <v>-44.456234410900002</v>
      </c>
      <c r="I241">
        <v>-73.137139897300003</v>
      </c>
      <c r="J241" s="2" t="str">
        <f t="shared" si="10"/>
        <v>Región Aysén, Chile</v>
      </c>
      <c r="K241" s="2" t="str">
        <f t="shared" si="11"/>
        <v>Cisnes, Región Aysén, Chile</v>
      </c>
    </row>
    <row r="242" spans="1:11" x14ac:dyDescent="0.3">
      <c r="A242">
        <f t="shared" si="9"/>
        <v>11203</v>
      </c>
      <c r="B242" t="s">
        <v>263</v>
      </c>
      <c r="C242">
        <v>11</v>
      </c>
      <c r="D242" t="s">
        <v>263</v>
      </c>
      <c r="E242">
        <v>112</v>
      </c>
      <c r="F242" t="s">
        <v>269</v>
      </c>
      <c r="G242">
        <v>11203</v>
      </c>
      <c r="H242">
        <v>-43.931089894899998</v>
      </c>
      <c r="I242">
        <v>-73.837636295999999</v>
      </c>
      <c r="J242" s="2" t="str">
        <f t="shared" si="10"/>
        <v>Región Aysén, Chile</v>
      </c>
      <c r="K242" s="2" t="str">
        <f t="shared" si="11"/>
        <v>Guaitecas, Región Aysén, Chile</v>
      </c>
    </row>
    <row r="243" spans="1:11" x14ac:dyDescent="0.3">
      <c r="A243">
        <f t="shared" si="9"/>
        <v>11301</v>
      </c>
      <c r="B243" t="s">
        <v>263</v>
      </c>
      <c r="C243">
        <v>11</v>
      </c>
      <c r="D243" t="s">
        <v>270</v>
      </c>
      <c r="E243">
        <v>113</v>
      </c>
      <c r="F243" t="s">
        <v>271</v>
      </c>
      <c r="G243">
        <v>11301</v>
      </c>
      <c r="H243">
        <v>-47.357360450199998</v>
      </c>
      <c r="I243">
        <v>-72.743623120899997</v>
      </c>
      <c r="J243" s="2" t="str">
        <f t="shared" si="10"/>
        <v>Región Aysén, Chile</v>
      </c>
      <c r="K243" s="2" t="str">
        <f t="shared" si="11"/>
        <v>Cochrane, Región Aysén, Chile</v>
      </c>
    </row>
    <row r="244" spans="1:11" x14ac:dyDescent="0.3">
      <c r="A244">
        <f t="shared" si="9"/>
        <v>11302</v>
      </c>
      <c r="B244" t="s">
        <v>263</v>
      </c>
      <c r="C244">
        <v>11</v>
      </c>
      <c r="D244" t="s">
        <v>270</v>
      </c>
      <c r="E244">
        <v>113</v>
      </c>
      <c r="F244" t="s">
        <v>95</v>
      </c>
      <c r="G244">
        <v>11302</v>
      </c>
      <c r="H244">
        <v>-48.483294950299999</v>
      </c>
      <c r="I244">
        <v>-72.909027119300006</v>
      </c>
      <c r="J244" s="2" t="str">
        <f t="shared" si="10"/>
        <v>Región Aysén, Chile</v>
      </c>
      <c r="K244" s="2" t="str">
        <f t="shared" si="11"/>
        <v>O'Higgins, Región Aysén, Chile</v>
      </c>
    </row>
    <row r="245" spans="1:11" x14ac:dyDescent="0.3">
      <c r="A245">
        <f t="shared" si="9"/>
        <v>11303</v>
      </c>
      <c r="B245" t="s">
        <v>263</v>
      </c>
      <c r="C245">
        <v>11</v>
      </c>
      <c r="D245" t="s">
        <v>270</v>
      </c>
      <c r="E245">
        <v>113</v>
      </c>
      <c r="F245" t="s">
        <v>272</v>
      </c>
      <c r="G245">
        <v>11303</v>
      </c>
      <c r="H245">
        <v>-48.027926865200001</v>
      </c>
      <c r="I245">
        <v>-74.167202913400004</v>
      </c>
      <c r="J245" s="2" t="str">
        <f t="shared" si="10"/>
        <v>Región Aysén, Chile</v>
      </c>
      <c r="K245" s="2" t="str">
        <f t="shared" si="11"/>
        <v>Tortel, Región Aysén, Chile</v>
      </c>
    </row>
    <row r="246" spans="1:11" x14ac:dyDescent="0.3">
      <c r="A246">
        <f t="shared" si="9"/>
        <v>11401</v>
      </c>
      <c r="B246" t="s">
        <v>263</v>
      </c>
      <c r="C246">
        <v>11</v>
      </c>
      <c r="D246" t="s">
        <v>273</v>
      </c>
      <c r="E246">
        <v>114</v>
      </c>
      <c r="F246" t="s">
        <v>274</v>
      </c>
      <c r="G246">
        <v>11401</v>
      </c>
      <c r="H246">
        <v>-46.768385204300003</v>
      </c>
      <c r="I246">
        <v>-72.586427803999996</v>
      </c>
      <c r="J246" s="2" t="str">
        <f t="shared" si="10"/>
        <v>Región Aysén, Chile</v>
      </c>
      <c r="K246" s="2" t="str">
        <f t="shared" si="11"/>
        <v>Chile Chico, Región Aysén, Chile</v>
      </c>
    </row>
    <row r="247" spans="1:11" x14ac:dyDescent="0.3">
      <c r="A247">
        <f t="shared" si="9"/>
        <v>11402</v>
      </c>
      <c r="B247" t="s">
        <v>263</v>
      </c>
      <c r="C247">
        <v>11</v>
      </c>
      <c r="D247" t="s">
        <v>273</v>
      </c>
      <c r="E247">
        <v>114</v>
      </c>
      <c r="F247" t="s">
        <v>275</v>
      </c>
      <c r="G247">
        <v>11402</v>
      </c>
      <c r="H247">
        <v>-46.299704886100002</v>
      </c>
      <c r="I247">
        <v>-72.487546273099994</v>
      </c>
      <c r="J247" s="2" t="str">
        <f t="shared" si="10"/>
        <v>Región Aysén, Chile</v>
      </c>
      <c r="K247" s="2" t="str">
        <f t="shared" si="11"/>
        <v>Río Ibáñez, Región Aysén, Chile</v>
      </c>
    </row>
    <row r="248" spans="1:11" x14ac:dyDescent="0.3">
      <c r="A248">
        <f t="shared" si="9"/>
        <v>12101</v>
      </c>
      <c r="B248" t="s">
        <v>276</v>
      </c>
      <c r="C248">
        <v>12</v>
      </c>
      <c r="D248" t="s">
        <v>276</v>
      </c>
      <c r="E248">
        <v>121</v>
      </c>
      <c r="F248" t="s">
        <v>277</v>
      </c>
      <c r="G248">
        <v>12101</v>
      </c>
      <c r="H248">
        <v>-53.646790248899997</v>
      </c>
      <c r="I248">
        <v>-72.025446149800004</v>
      </c>
      <c r="J248" s="2" t="str">
        <f t="shared" si="10"/>
        <v>Región Magallanes, Chile</v>
      </c>
      <c r="K248" s="2" t="str">
        <f t="shared" si="11"/>
        <v>Punta Arenas, Región Magallanes, Chile</v>
      </c>
    </row>
    <row r="249" spans="1:11" x14ac:dyDescent="0.3">
      <c r="A249">
        <f t="shared" si="9"/>
        <v>12102</v>
      </c>
      <c r="B249" t="s">
        <v>276</v>
      </c>
      <c r="C249">
        <v>12</v>
      </c>
      <c r="D249" t="s">
        <v>276</v>
      </c>
      <c r="E249">
        <v>121</v>
      </c>
      <c r="F249" t="s">
        <v>278</v>
      </c>
      <c r="G249">
        <v>12102</v>
      </c>
      <c r="H249">
        <v>-52.3290846055</v>
      </c>
      <c r="I249">
        <v>-71.240349025599997</v>
      </c>
      <c r="J249" s="2" t="str">
        <f t="shared" si="10"/>
        <v>Región Magallanes, Chile</v>
      </c>
      <c r="K249" s="2" t="str">
        <f t="shared" si="11"/>
        <v>Laguna Blanca, Región Magallanes, Chile</v>
      </c>
    </row>
    <row r="250" spans="1:11" x14ac:dyDescent="0.3">
      <c r="A250">
        <f t="shared" si="9"/>
        <v>12103</v>
      </c>
      <c r="B250" t="s">
        <v>276</v>
      </c>
      <c r="C250">
        <v>12</v>
      </c>
      <c r="D250" t="s">
        <v>276</v>
      </c>
      <c r="E250">
        <v>121</v>
      </c>
      <c r="F250" t="s">
        <v>279</v>
      </c>
      <c r="G250">
        <v>12103</v>
      </c>
      <c r="H250">
        <v>-52.844007289499999</v>
      </c>
      <c r="I250">
        <v>-72.457360026700002</v>
      </c>
      <c r="J250" s="2" t="str">
        <f t="shared" si="10"/>
        <v>Región Magallanes, Chile</v>
      </c>
      <c r="K250" s="2" t="str">
        <f t="shared" si="11"/>
        <v>Río Verde, Región Magallanes, Chile</v>
      </c>
    </row>
    <row r="251" spans="1:11" x14ac:dyDescent="0.3">
      <c r="A251">
        <f t="shared" si="9"/>
        <v>12104</v>
      </c>
      <c r="B251" t="s">
        <v>276</v>
      </c>
      <c r="C251">
        <v>12</v>
      </c>
      <c r="D251" t="s">
        <v>276</v>
      </c>
      <c r="E251">
        <v>121</v>
      </c>
      <c r="F251" t="s">
        <v>280</v>
      </c>
      <c r="G251">
        <v>12104</v>
      </c>
      <c r="H251">
        <v>-52.317534666</v>
      </c>
      <c r="I251">
        <v>-70.195972467800004</v>
      </c>
      <c r="J251" s="2" t="str">
        <f t="shared" si="10"/>
        <v>Región Magallanes, Chile</v>
      </c>
      <c r="K251" s="2" t="str">
        <f t="shared" si="11"/>
        <v>San Gregorio, Región Magallanes, Chile</v>
      </c>
    </row>
    <row r="252" spans="1:11" x14ac:dyDescent="0.3">
      <c r="A252">
        <f t="shared" si="9"/>
        <v>12201</v>
      </c>
      <c r="B252" t="s">
        <v>276</v>
      </c>
      <c r="C252">
        <v>12</v>
      </c>
      <c r="D252" t="s">
        <v>281</v>
      </c>
      <c r="E252">
        <v>122</v>
      </c>
      <c r="F252" t="s">
        <v>282</v>
      </c>
      <c r="G252">
        <v>12201</v>
      </c>
      <c r="H252">
        <v>-55.029373769700001</v>
      </c>
      <c r="I252">
        <v>-69.267611448699995</v>
      </c>
      <c r="J252" s="2" t="str">
        <f t="shared" si="10"/>
        <v>Región Magallanes, Chile</v>
      </c>
      <c r="K252" s="2" t="str">
        <f t="shared" si="11"/>
        <v>Cabo de Hornos, Región Magallanes, Chile</v>
      </c>
    </row>
    <row r="253" spans="1:11" x14ac:dyDescent="0.3">
      <c r="A253">
        <f t="shared" si="9"/>
        <v>12301</v>
      </c>
      <c r="B253" t="s">
        <v>276</v>
      </c>
      <c r="C253">
        <v>12</v>
      </c>
      <c r="D253" t="s">
        <v>283</v>
      </c>
      <c r="E253">
        <v>123</v>
      </c>
      <c r="F253" t="s">
        <v>284</v>
      </c>
      <c r="G253">
        <v>12301</v>
      </c>
      <c r="H253">
        <v>-53.3131314213</v>
      </c>
      <c r="I253">
        <v>-69.380093201600005</v>
      </c>
      <c r="J253" s="2" t="str">
        <f t="shared" si="10"/>
        <v>Región Magallanes, Chile</v>
      </c>
      <c r="K253" s="2" t="str">
        <f t="shared" si="11"/>
        <v>Porvenir, Región Magallanes, Chile</v>
      </c>
    </row>
    <row r="254" spans="1:11" x14ac:dyDescent="0.3">
      <c r="A254">
        <f t="shared" si="9"/>
        <v>12302</v>
      </c>
      <c r="B254" t="s">
        <v>276</v>
      </c>
      <c r="C254">
        <v>12</v>
      </c>
      <c r="D254" t="s">
        <v>283</v>
      </c>
      <c r="E254">
        <v>123</v>
      </c>
      <c r="F254" t="s">
        <v>285</v>
      </c>
      <c r="G254">
        <v>12302</v>
      </c>
      <c r="H254">
        <v>-52.818045734499997</v>
      </c>
      <c r="I254">
        <v>-69.329682782899994</v>
      </c>
      <c r="J254" s="2" t="str">
        <f t="shared" si="10"/>
        <v>Región Magallanes, Chile</v>
      </c>
      <c r="K254" s="2" t="str">
        <f t="shared" si="11"/>
        <v>Primavera, Región Magallanes, Chile</v>
      </c>
    </row>
    <row r="255" spans="1:11" x14ac:dyDescent="0.3">
      <c r="A255">
        <f t="shared" si="9"/>
        <v>12303</v>
      </c>
      <c r="B255" t="s">
        <v>276</v>
      </c>
      <c r="C255">
        <v>12</v>
      </c>
      <c r="D255" t="s">
        <v>283</v>
      </c>
      <c r="E255">
        <v>123</v>
      </c>
      <c r="F255" t="s">
        <v>286</v>
      </c>
      <c r="G255">
        <v>12303</v>
      </c>
      <c r="H255">
        <v>-54.201699901799998</v>
      </c>
      <c r="I255">
        <v>-69.534333911100006</v>
      </c>
      <c r="J255" s="2" t="str">
        <f t="shared" si="10"/>
        <v>Región Magallanes, Chile</v>
      </c>
      <c r="K255" s="2" t="str">
        <f t="shared" si="11"/>
        <v>Timaukel, Región Magallanes, Chile</v>
      </c>
    </row>
    <row r="256" spans="1:11" x14ac:dyDescent="0.3">
      <c r="A256">
        <f t="shared" si="9"/>
        <v>12401</v>
      </c>
      <c r="B256" t="s">
        <v>276</v>
      </c>
      <c r="C256">
        <v>12</v>
      </c>
      <c r="D256" t="s">
        <v>287</v>
      </c>
      <c r="E256">
        <v>124</v>
      </c>
      <c r="F256" t="s">
        <v>288</v>
      </c>
      <c r="G256">
        <v>12401</v>
      </c>
      <c r="H256">
        <v>-50.647579808000003</v>
      </c>
      <c r="I256">
        <v>-73.983457553199997</v>
      </c>
      <c r="J256" s="2" t="str">
        <f t="shared" si="10"/>
        <v>Región Magallanes, Chile</v>
      </c>
      <c r="K256" s="2" t="str">
        <f t="shared" si="11"/>
        <v>Natales, Región Magallanes, Chile</v>
      </c>
    </row>
    <row r="257" spans="1:11" x14ac:dyDescent="0.3">
      <c r="A257">
        <f t="shared" si="9"/>
        <v>12402</v>
      </c>
      <c r="B257" t="s">
        <v>276</v>
      </c>
      <c r="C257">
        <v>12</v>
      </c>
      <c r="D257" t="s">
        <v>287</v>
      </c>
      <c r="E257">
        <v>124</v>
      </c>
      <c r="F257" t="s">
        <v>289</v>
      </c>
      <c r="G257">
        <v>12402</v>
      </c>
      <c r="H257">
        <v>-51.040298292099997</v>
      </c>
      <c r="I257">
        <v>-72.813776935299998</v>
      </c>
      <c r="J257" s="2" t="str">
        <f t="shared" si="10"/>
        <v>Región Magallanes, Chile</v>
      </c>
      <c r="K257" s="2" t="str">
        <f t="shared" si="11"/>
        <v>Torres del Paine, Región Magallanes, Chile</v>
      </c>
    </row>
    <row r="258" spans="1:11" x14ac:dyDescent="0.3">
      <c r="A258">
        <f t="shared" ref="A258:A321" si="12">+G258</f>
        <v>13101</v>
      </c>
      <c r="B258" t="s">
        <v>290</v>
      </c>
      <c r="C258">
        <v>13</v>
      </c>
      <c r="D258" t="s">
        <v>291</v>
      </c>
      <c r="E258">
        <v>131</v>
      </c>
      <c r="F258" t="s">
        <v>291</v>
      </c>
      <c r="G258">
        <v>13101</v>
      </c>
      <c r="H258">
        <v>-33.453751182700003</v>
      </c>
      <c r="I258">
        <v>-70.656954396499998</v>
      </c>
      <c r="J258" s="2" t="str">
        <f t="shared" ref="J258:J321" si="13">+"Región "&amp;B258&amp;", Chile"</f>
        <v>Región Metropolitana, Chile</v>
      </c>
      <c r="K258" s="2" t="str">
        <f t="shared" ref="K258:K321" si="14">+F258&amp;", "&amp;J258</f>
        <v>Santiago, Región Metropolitana, Chile</v>
      </c>
    </row>
    <row r="259" spans="1:11" x14ac:dyDescent="0.3">
      <c r="A259">
        <f t="shared" si="12"/>
        <v>13102</v>
      </c>
      <c r="B259" t="s">
        <v>290</v>
      </c>
      <c r="C259">
        <v>13</v>
      </c>
      <c r="D259" t="s">
        <v>291</v>
      </c>
      <c r="E259">
        <v>131</v>
      </c>
      <c r="F259" t="s">
        <v>292</v>
      </c>
      <c r="G259">
        <v>13102</v>
      </c>
      <c r="H259">
        <v>-33.499766634399997</v>
      </c>
      <c r="I259">
        <v>-70.712543578999998</v>
      </c>
      <c r="J259" s="2" t="str">
        <f t="shared" si="13"/>
        <v>Región Metropolitana, Chile</v>
      </c>
      <c r="K259" s="2" t="str">
        <f t="shared" si="14"/>
        <v>Cerrillos, Región Metropolitana, Chile</v>
      </c>
    </row>
    <row r="260" spans="1:11" x14ac:dyDescent="0.3">
      <c r="A260">
        <f t="shared" si="12"/>
        <v>13103</v>
      </c>
      <c r="B260" t="s">
        <v>290</v>
      </c>
      <c r="C260">
        <v>13</v>
      </c>
      <c r="D260" t="s">
        <v>291</v>
      </c>
      <c r="E260">
        <v>131</v>
      </c>
      <c r="F260" t="s">
        <v>293</v>
      </c>
      <c r="G260">
        <v>13103</v>
      </c>
      <c r="H260">
        <v>-33.422479513699997</v>
      </c>
      <c r="I260">
        <v>-70.744586932100006</v>
      </c>
      <c r="J260" s="2" t="str">
        <f t="shared" si="13"/>
        <v>Región Metropolitana, Chile</v>
      </c>
      <c r="K260" s="2" t="str">
        <f t="shared" si="14"/>
        <v>Cerro Navia, Región Metropolitana, Chile</v>
      </c>
    </row>
    <row r="261" spans="1:11" x14ac:dyDescent="0.3">
      <c r="A261">
        <f t="shared" si="12"/>
        <v>13104</v>
      </c>
      <c r="B261" t="s">
        <v>290</v>
      </c>
      <c r="C261">
        <v>13</v>
      </c>
      <c r="D261" t="s">
        <v>291</v>
      </c>
      <c r="E261">
        <v>131</v>
      </c>
      <c r="F261" t="s">
        <v>294</v>
      </c>
      <c r="G261">
        <v>13104</v>
      </c>
      <c r="H261">
        <v>-33.383722600600002</v>
      </c>
      <c r="I261">
        <v>-70.676905441900004</v>
      </c>
      <c r="J261" s="2" t="str">
        <f t="shared" si="13"/>
        <v>Región Metropolitana, Chile</v>
      </c>
      <c r="K261" s="2" t="str">
        <f t="shared" si="14"/>
        <v>Conchalí, Región Metropolitana, Chile</v>
      </c>
    </row>
    <row r="262" spans="1:11" x14ac:dyDescent="0.3">
      <c r="A262">
        <f t="shared" si="12"/>
        <v>13105</v>
      </c>
      <c r="B262" t="s">
        <v>290</v>
      </c>
      <c r="C262">
        <v>13</v>
      </c>
      <c r="D262" t="s">
        <v>291</v>
      </c>
      <c r="E262">
        <v>131</v>
      </c>
      <c r="F262" t="s">
        <v>295</v>
      </c>
      <c r="G262">
        <v>13105</v>
      </c>
      <c r="H262">
        <v>-33.562866010800001</v>
      </c>
      <c r="I262">
        <v>-70.676306736699999</v>
      </c>
      <c r="J262" s="2" t="str">
        <f t="shared" si="13"/>
        <v>Región Metropolitana, Chile</v>
      </c>
      <c r="K262" s="2" t="str">
        <f t="shared" si="14"/>
        <v>El Bosque, Región Metropolitana, Chile</v>
      </c>
    </row>
    <row r="263" spans="1:11" x14ac:dyDescent="0.3">
      <c r="A263">
        <f t="shared" si="12"/>
        <v>13106</v>
      </c>
      <c r="B263" t="s">
        <v>290</v>
      </c>
      <c r="C263">
        <v>13</v>
      </c>
      <c r="D263" t="s">
        <v>291</v>
      </c>
      <c r="E263">
        <v>131</v>
      </c>
      <c r="F263" t="s">
        <v>296</v>
      </c>
      <c r="G263">
        <v>13106</v>
      </c>
      <c r="H263">
        <v>-33.464456281099999</v>
      </c>
      <c r="I263">
        <v>-70.700989206800003</v>
      </c>
      <c r="J263" s="2" t="str">
        <f t="shared" si="13"/>
        <v>Región Metropolitana, Chile</v>
      </c>
      <c r="K263" s="2" t="str">
        <f t="shared" si="14"/>
        <v>Estación Central, Región Metropolitana, Chile</v>
      </c>
    </row>
    <row r="264" spans="1:11" x14ac:dyDescent="0.3">
      <c r="A264">
        <f t="shared" si="12"/>
        <v>13107</v>
      </c>
      <c r="B264" t="s">
        <v>290</v>
      </c>
      <c r="C264">
        <v>13</v>
      </c>
      <c r="D264" t="s">
        <v>291</v>
      </c>
      <c r="E264">
        <v>131</v>
      </c>
      <c r="F264" t="s">
        <v>297</v>
      </c>
      <c r="G264">
        <v>13107</v>
      </c>
      <c r="H264">
        <v>-33.3603864655</v>
      </c>
      <c r="I264">
        <v>-70.638209706200001</v>
      </c>
      <c r="J264" s="2" t="str">
        <f t="shared" si="13"/>
        <v>Región Metropolitana, Chile</v>
      </c>
      <c r="K264" s="2" t="str">
        <f t="shared" si="14"/>
        <v>Huechuraba, Región Metropolitana, Chile</v>
      </c>
    </row>
    <row r="265" spans="1:11" x14ac:dyDescent="0.3">
      <c r="A265">
        <f t="shared" si="12"/>
        <v>13108</v>
      </c>
      <c r="B265" t="s">
        <v>290</v>
      </c>
      <c r="C265">
        <v>13</v>
      </c>
      <c r="D265" t="s">
        <v>291</v>
      </c>
      <c r="E265">
        <v>131</v>
      </c>
      <c r="F265" t="s">
        <v>298</v>
      </c>
      <c r="G265">
        <v>13108</v>
      </c>
      <c r="H265">
        <v>-33.414868362599996</v>
      </c>
      <c r="I265">
        <v>-70.665285466100002</v>
      </c>
      <c r="J265" s="2" t="str">
        <f t="shared" si="13"/>
        <v>Región Metropolitana, Chile</v>
      </c>
      <c r="K265" s="2" t="str">
        <f t="shared" si="14"/>
        <v>Independencia, Región Metropolitana, Chile</v>
      </c>
    </row>
    <row r="266" spans="1:11" x14ac:dyDescent="0.3">
      <c r="A266">
        <f t="shared" si="12"/>
        <v>13109</v>
      </c>
      <c r="B266" t="s">
        <v>290</v>
      </c>
      <c r="C266">
        <v>13</v>
      </c>
      <c r="D266" t="s">
        <v>291</v>
      </c>
      <c r="E266">
        <v>131</v>
      </c>
      <c r="F266" t="s">
        <v>299</v>
      </c>
      <c r="G266">
        <v>13109</v>
      </c>
      <c r="H266">
        <v>-33.530257946699997</v>
      </c>
      <c r="I266">
        <v>-70.663994216299997</v>
      </c>
      <c r="J266" s="2" t="str">
        <f t="shared" si="13"/>
        <v>Región Metropolitana, Chile</v>
      </c>
      <c r="K266" s="2" t="str">
        <f t="shared" si="14"/>
        <v>La Cisterna, Región Metropolitana, Chile</v>
      </c>
    </row>
    <row r="267" spans="1:11" x14ac:dyDescent="0.3">
      <c r="A267">
        <f t="shared" si="12"/>
        <v>13110</v>
      </c>
      <c r="B267" t="s">
        <v>290</v>
      </c>
      <c r="C267">
        <v>13</v>
      </c>
      <c r="D267" t="s">
        <v>291</v>
      </c>
      <c r="E267">
        <v>131</v>
      </c>
      <c r="F267" t="s">
        <v>300</v>
      </c>
      <c r="G267">
        <v>13110</v>
      </c>
      <c r="H267">
        <v>-33.528414110100002</v>
      </c>
      <c r="I267">
        <v>-70.539974118800004</v>
      </c>
      <c r="J267" s="2" t="str">
        <f t="shared" si="13"/>
        <v>Región Metropolitana, Chile</v>
      </c>
      <c r="K267" s="2" t="str">
        <f t="shared" si="14"/>
        <v>La Florida, Región Metropolitana, Chile</v>
      </c>
    </row>
    <row r="268" spans="1:11" x14ac:dyDescent="0.3">
      <c r="A268">
        <f t="shared" si="12"/>
        <v>13111</v>
      </c>
      <c r="B268" t="s">
        <v>290</v>
      </c>
      <c r="C268">
        <v>13</v>
      </c>
      <c r="D268" t="s">
        <v>291</v>
      </c>
      <c r="E268">
        <v>131</v>
      </c>
      <c r="F268" t="s">
        <v>301</v>
      </c>
      <c r="G268">
        <v>13111</v>
      </c>
      <c r="H268">
        <v>-33.535583914100002</v>
      </c>
      <c r="I268">
        <v>-70.622626265799994</v>
      </c>
      <c r="J268" s="2" t="str">
        <f t="shared" si="13"/>
        <v>Región Metropolitana, Chile</v>
      </c>
      <c r="K268" s="2" t="str">
        <f t="shared" si="14"/>
        <v>La Granja, Región Metropolitana, Chile</v>
      </c>
    </row>
    <row r="269" spans="1:11" x14ac:dyDescent="0.3">
      <c r="A269">
        <f t="shared" si="12"/>
        <v>13112</v>
      </c>
      <c r="B269" t="s">
        <v>290</v>
      </c>
      <c r="C269">
        <v>13</v>
      </c>
      <c r="D269" t="s">
        <v>291</v>
      </c>
      <c r="E269">
        <v>131</v>
      </c>
      <c r="F269" t="s">
        <v>302</v>
      </c>
      <c r="G269">
        <v>13112</v>
      </c>
      <c r="H269">
        <v>-33.587595625399999</v>
      </c>
      <c r="I269">
        <v>-70.6372519122</v>
      </c>
      <c r="J269" s="2" t="str">
        <f t="shared" si="13"/>
        <v>Región Metropolitana, Chile</v>
      </c>
      <c r="K269" s="2" t="str">
        <f t="shared" si="14"/>
        <v>La Pintana, Región Metropolitana, Chile</v>
      </c>
    </row>
    <row r="270" spans="1:11" x14ac:dyDescent="0.3">
      <c r="A270">
        <f t="shared" si="12"/>
        <v>13113</v>
      </c>
      <c r="B270" t="s">
        <v>290</v>
      </c>
      <c r="C270">
        <v>13</v>
      </c>
      <c r="D270" t="s">
        <v>291</v>
      </c>
      <c r="E270">
        <v>131</v>
      </c>
      <c r="F270" t="s">
        <v>303</v>
      </c>
      <c r="G270">
        <v>13113</v>
      </c>
      <c r="H270">
        <v>-33.447298353299999</v>
      </c>
      <c r="I270">
        <v>-70.536897328600006</v>
      </c>
      <c r="J270" s="2" t="str">
        <f t="shared" si="13"/>
        <v>Región Metropolitana, Chile</v>
      </c>
      <c r="K270" s="2" t="str">
        <f t="shared" si="14"/>
        <v>La Reina, Región Metropolitana, Chile</v>
      </c>
    </row>
    <row r="271" spans="1:11" x14ac:dyDescent="0.3">
      <c r="A271">
        <f t="shared" si="12"/>
        <v>13114</v>
      </c>
      <c r="B271" t="s">
        <v>290</v>
      </c>
      <c r="C271">
        <v>13</v>
      </c>
      <c r="D271" t="s">
        <v>291</v>
      </c>
      <c r="E271">
        <v>131</v>
      </c>
      <c r="F271" t="s">
        <v>304</v>
      </c>
      <c r="G271">
        <v>13114</v>
      </c>
      <c r="H271">
        <v>-33.421249165200003</v>
      </c>
      <c r="I271">
        <v>-70.501317399100003</v>
      </c>
      <c r="J271" s="2" t="str">
        <f t="shared" si="13"/>
        <v>Región Metropolitana, Chile</v>
      </c>
      <c r="K271" s="2" t="str">
        <f t="shared" si="14"/>
        <v>Las Condes, Región Metropolitana, Chile</v>
      </c>
    </row>
    <row r="272" spans="1:11" x14ac:dyDescent="0.3">
      <c r="A272">
        <f t="shared" si="12"/>
        <v>13115</v>
      </c>
      <c r="B272" t="s">
        <v>290</v>
      </c>
      <c r="C272">
        <v>13</v>
      </c>
      <c r="D272" t="s">
        <v>291</v>
      </c>
      <c r="E272">
        <v>131</v>
      </c>
      <c r="F272" t="s">
        <v>305</v>
      </c>
      <c r="G272">
        <v>13115</v>
      </c>
      <c r="H272">
        <v>-33.299282311299997</v>
      </c>
      <c r="I272">
        <v>-70.368613204900001</v>
      </c>
      <c r="J272" s="2" t="str">
        <f t="shared" si="13"/>
        <v>Región Metropolitana, Chile</v>
      </c>
      <c r="K272" s="2" t="str">
        <f t="shared" si="14"/>
        <v>Lo Barnechea, Región Metropolitana, Chile</v>
      </c>
    </row>
    <row r="273" spans="1:11" x14ac:dyDescent="0.3">
      <c r="A273">
        <f t="shared" si="12"/>
        <v>13116</v>
      </c>
      <c r="B273" t="s">
        <v>290</v>
      </c>
      <c r="C273">
        <v>13</v>
      </c>
      <c r="D273" t="s">
        <v>291</v>
      </c>
      <c r="E273">
        <v>131</v>
      </c>
      <c r="F273" t="s">
        <v>306</v>
      </c>
      <c r="G273">
        <v>13116</v>
      </c>
      <c r="H273">
        <v>-33.520626089799997</v>
      </c>
      <c r="I273">
        <v>-70.690008354499994</v>
      </c>
      <c r="J273" s="2" t="str">
        <f t="shared" si="13"/>
        <v>Región Metropolitana, Chile</v>
      </c>
      <c r="K273" s="2" t="str">
        <f t="shared" si="14"/>
        <v>Lo Espejo, Región Metropolitana, Chile</v>
      </c>
    </row>
    <row r="274" spans="1:11" x14ac:dyDescent="0.3">
      <c r="A274">
        <f t="shared" si="12"/>
        <v>13117</v>
      </c>
      <c r="B274" t="s">
        <v>290</v>
      </c>
      <c r="C274">
        <v>13</v>
      </c>
      <c r="D274" t="s">
        <v>291</v>
      </c>
      <c r="E274">
        <v>131</v>
      </c>
      <c r="F274" t="s">
        <v>307</v>
      </c>
      <c r="G274">
        <v>13117</v>
      </c>
      <c r="H274">
        <v>-33.447103743100001</v>
      </c>
      <c r="I274">
        <v>-70.723207437400006</v>
      </c>
      <c r="J274" s="2" t="str">
        <f t="shared" si="13"/>
        <v>Región Metropolitana, Chile</v>
      </c>
      <c r="K274" s="2" t="str">
        <f t="shared" si="14"/>
        <v>Lo Prado, Región Metropolitana, Chile</v>
      </c>
    </row>
    <row r="275" spans="1:11" x14ac:dyDescent="0.3">
      <c r="A275">
        <f t="shared" si="12"/>
        <v>13118</v>
      </c>
      <c r="B275" t="s">
        <v>290</v>
      </c>
      <c r="C275">
        <v>13</v>
      </c>
      <c r="D275" t="s">
        <v>291</v>
      </c>
      <c r="E275">
        <v>131</v>
      </c>
      <c r="F275" t="s">
        <v>308</v>
      </c>
      <c r="G275">
        <v>13118</v>
      </c>
      <c r="H275">
        <v>-33.489621374199999</v>
      </c>
      <c r="I275">
        <v>-70.600315828600003</v>
      </c>
      <c r="J275" s="2" t="str">
        <f t="shared" si="13"/>
        <v>Región Metropolitana, Chile</v>
      </c>
      <c r="K275" s="2" t="str">
        <f t="shared" si="14"/>
        <v>Macul, Región Metropolitana, Chile</v>
      </c>
    </row>
    <row r="276" spans="1:11" x14ac:dyDescent="0.3">
      <c r="A276">
        <f t="shared" si="12"/>
        <v>13119</v>
      </c>
      <c r="B276" t="s">
        <v>290</v>
      </c>
      <c r="C276">
        <v>13</v>
      </c>
      <c r="D276" t="s">
        <v>291</v>
      </c>
      <c r="E276">
        <v>131</v>
      </c>
      <c r="F276" t="s">
        <v>309</v>
      </c>
      <c r="G276">
        <v>13119</v>
      </c>
      <c r="H276">
        <v>-33.506980874100002</v>
      </c>
      <c r="I276">
        <v>-70.809757554800001</v>
      </c>
      <c r="J276" s="2" t="str">
        <f t="shared" si="13"/>
        <v>Región Metropolitana, Chile</v>
      </c>
      <c r="K276" s="2" t="str">
        <f t="shared" si="14"/>
        <v>Maipú, Región Metropolitana, Chile</v>
      </c>
    </row>
    <row r="277" spans="1:11" x14ac:dyDescent="0.3">
      <c r="A277">
        <f t="shared" si="12"/>
        <v>13120</v>
      </c>
      <c r="B277" t="s">
        <v>290</v>
      </c>
      <c r="C277">
        <v>13</v>
      </c>
      <c r="D277" t="s">
        <v>291</v>
      </c>
      <c r="E277">
        <v>131</v>
      </c>
      <c r="F277" t="s">
        <v>310</v>
      </c>
      <c r="G277">
        <v>13120</v>
      </c>
      <c r="H277">
        <v>-33.458093551300003</v>
      </c>
      <c r="I277">
        <v>-70.599127450699996</v>
      </c>
      <c r="J277" s="2" t="str">
        <f t="shared" si="13"/>
        <v>Región Metropolitana, Chile</v>
      </c>
      <c r="K277" s="2" t="str">
        <f t="shared" si="14"/>
        <v>Ñuñoa, Región Metropolitana, Chile</v>
      </c>
    </row>
    <row r="278" spans="1:11" x14ac:dyDescent="0.3">
      <c r="A278">
        <f t="shared" si="12"/>
        <v>13121</v>
      </c>
      <c r="B278" t="s">
        <v>290</v>
      </c>
      <c r="C278">
        <v>13</v>
      </c>
      <c r="D278" t="s">
        <v>291</v>
      </c>
      <c r="E278">
        <v>131</v>
      </c>
      <c r="F278" t="s">
        <v>311</v>
      </c>
      <c r="G278">
        <v>13121</v>
      </c>
      <c r="H278">
        <v>-33.491742738900001</v>
      </c>
      <c r="I278">
        <v>-70.675652943299994</v>
      </c>
      <c r="J278" s="2" t="str">
        <f t="shared" si="13"/>
        <v>Región Metropolitana, Chile</v>
      </c>
      <c r="K278" s="2" t="str">
        <f t="shared" si="14"/>
        <v>Pedro Aguirre Cerda, Región Metropolitana, Chile</v>
      </c>
    </row>
    <row r="279" spans="1:11" x14ac:dyDescent="0.3">
      <c r="A279">
        <f t="shared" si="12"/>
        <v>13122</v>
      </c>
      <c r="B279" t="s">
        <v>290</v>
      </c>
      <c r="C279">
        <v>13</v>
      </c>
      <c r="D279" t="s">
        <v>291</v>
      </c>
      <c r="E279">
        <v>131</v>
      </c>
      <c r="F279" t="s">
        <v>312</v>
      </c>
      <c r="G279">
        <v>13122</v>
      </c>
      <c r="H279">
        <v>-33.485465362299998</v>
      </c>
      <c r="I279">
        <v>-70.525497685000005</v>
      </c>
      <c r="J279" s="2" t="str">
        <f t="shared" si="13"/>
        <v>Región Metropolitana, Chile</v>
      </c>
      <c r="K279" s="2" t="str">
        <f t="shared" si="14"/>
        <v>Peñalolén, Región Metropolitana, Chile</v>
      </c>
    </row>
    <row r="280" spans="1:11" x14ac:dyDescent="0.3">
      <c r="A280">
        <f t="shared" si="12"/>
        <v>13123</v>
      </c>
      <c r="B280" t="s">
        <v>290</v>
      </c>
      <c r="C280">
        <v>13</v>
      </c>
      <c r="D280" t="s">
        <v>291</v>
      </c>
      <c r="E280">
        <v>131</v>
      </c>
      <c r="F280" t="s">
        <v>313</v>
      </c>
      <c r="G280">
        <v>13123</v>
      </c>
      <c r="H280">
        <v>-33.431851054500001</v>
      </c>
      <c r="I280">
        <v>-70.612442750200003</v>
      </c>
      <c r="J280" s="2" t="str">
        <f t="shared" si="13"/>
        <v>Región Metropolitana, Chile</v>
      </c>
      <c r="K280" s="2" t="str">
        <f t="shared" si="14"/>
        <v>Providencia, Región Metropolitana, Chile</v>
      </c>
    </row>
    <row r="281" spans="1:11" x14ac:dyDescent="0.3">
      <c r="A281">
        <f t="shared" si="12"/>
        <v>13124</v>
      </c>
      <c r="B281" t="s">
        <v>290</v>
      </c>
      <c r="C281">
        <v>13</v>
      </c>
      <c r="D281" t="s">
        <v>291</v>
      </c>
      <c r="E281">
        <v>131</v>
      </c>
      <c r="F281" t="s">
        <v>314</v>
      </c>
      <c r="G281">
        <v>13124</v>
      </c>
      <c r="H281">
        <v>-33.424083932199999</v>
      </c>
      <c r="I281">
        <v>-70.854835813400001</v>
      </c>
      <c r="J281" s="2" t="str">
        <f t="shared" si="13"/>
        <v>Región Metropolitana, Chile</v>
      </c>
      <c r="K281" s="2" t="str">
        <f t="shared" si="14"/>
        <v>Pudahuel, Región Metropolitana, Chile</v>
      </c>
    </row>
    <row r="282" spans="1:11" x14ac:dyDescent="0.3">
      <c r="A282">
        <f t="shared" si="12"/>
        <v>13125</v>
      </c>
      <c r="B282" t="s">
        <v>290</v>
      </c>
      <c r="C282">
        <v>13</v>
      </c>
      <c r="D282" t="s">
        <v>291</v>
      </c>
      <c r="E282">
        <v>131</v>
      </c>
      <c r="F282" t="s">
        <v>315</v>
      </c>
      <c r="G282">
        <v>13125</v>
      </c>
      <c r="H282">
        <v>-33.355712127300002</v>
      </c>
      <c r="I282">
        <v>-70.735419065900004</v>
      </c>
      <c r="J282" s="2" t="str">
        <f t="shared" si="13"/>
        <v>Región Metropolitana, Chile</v>
      </c>
      <c r="K282" s="2" t="str">
        <f t="shared" si="14"/>
        <v>Quilicura, Región Metropolitana, Chile</v>
      </c>
    </row>
    <row r="283" spans="1:11" x14ac:dyDescent="0.3">
      <c r="A283">
        <f t="shared" si="12"/>
        <v>13126</v>
      </c>
      <c r="B283" t="s">
        <v>290</v>
      </c>
      <c r="C283">
        <v>13</v>
      </c>
      <c r="D283" t="s">
        <v>291</v>
      </c>
      <c r="E283">
        <v>131</v>
      </c>
      <c r="F283" t="s">
        <v>316</v>
      </c>
      <c r="G283">
        <v>13126</v>
      </c>
      <c r="H283">
        <v>-33.427834466500002</v>
      </c>
      <c r="I283">
        <v>-70.701374541199996</v>
      </c>
      <c r="J283" s="2" t="str">
        <f t="shared" si="13"/>
        <v>Región Metropolitana, Chile</v>
      </c>
      <c r="K283" s="2" t="str">
        <f t="shared" si="14"/>
        <v>Quinta Normal, Región Metropolitana, Chile</v>
      </c>
    </row>
    <row r="284" spans="1:11" x14ac:dyDescent="0.3">
      <c r="A284">
        <f t="shared" si="12"/>
        <v>13127</v>
      </c>
      <c r="B284" t="s">
        <v>290</v>
      </c>
      <c r="C284">
        <v>13</v>
      </c>
      <c r="D284" t="s">
        <v>291</v>
      </c>
      <c r="E284">
        <v>131</v>
      </c>
      <c r="F284" t="s">
        <v>317</v>
      </c>
      <c r="G284">
        <v>13127</v>
      </c>
      <c r="H284">
        <v>-33.4057938065</v>
      </c>
      <c r="I284">
        <v>-70.639586954899997</v>
      </c>
      <c r="J284" s="2" t="str">
        <f t="shared" si="13"/>
        <v>Región Metropolitana, Chile</v>
      </c>
      <c r="K284" s="2" t="str">
        <f t="shared" si="14"/>
        <v>Recoleta, Región Metropolitana, Chile</v>
      </c>
    </row>
    <row r="285" spans="1:11" x14ac:dyDescent="0.3">
      <c r="A285">
        <f t="shared" si="12"/>
        <v>13128</v>
      </c>
      <c r="B285" t="s">
        <v>290</v>
      </c>
      <c r="C285">
        <v>13</v>
      </c>
      <c r="D285" t="s">
        <v>291</v>
      </c>
      <c r="E285">
        <v>131</v>
      </c>
      <c r="F285" t="s">
        <v>318</v>
      </c>
      <c r="G285">
        <v>13128</v>
      </c>
      <c r="H285">
        <v>-33.401918643099997</v>
      </c>
      <c r="I285">
        <v>-70.727935172000002</v>
      </c>
      <c r="J285" s="2" t="str">
        <f t="shared" si="13"/>
        <v>Región Metropolitana, Chile</v>
      </c>
      <c r="K285" s="2" t="str">
        <f t="shared" si="14"/>
        <v>Renca, Región Metropolitana, Chile</v>
      </c>
    </row>
    <row r="286" spans="1:11" x14ac:dyDescent="0.3">
      <c r="A286">
        <f t="shared" si="12"/>
        <v>13129</v>
      </c>
      <c r="B286" t="s">
        <v>290</v>
      </c>
      <c r="C286">
        <v>13</v>
      </c>
      <c r="D286" t="s">
        <v>291</v>
      </c>
      <c r="E286">
        <v>131</v>
      </c>
      <c r="F286" t="s">
        <v>319</v>
      </c>
      <c r="G286">
        <v>13129</v>
      </c>
      <c r="H286">
        <v>-33.496205872799997</v>
      </c>
      <c r="I286">
        <v>-70.628700592100003</v>
      </c>
      <c r="J286" s="2" t="str">
        <f t="shared" si="13"/>
        <v>Región Metropolitana, Chile</v>
      </c>
      <c r="K286" s="2" t="str">
        <f t="shared" si="14"/>
        <v>San Joaquín, Región Metropolitana, Chile</v>
      </c>
    </row>
    <row r="287" spans="1:11" x14ac:dyDescent="0.3">
      <c r="A287">
        <f t="shared" si="12"/>
        <v>13130</v>
      </c>
      <c r="B287" t="s">
        <v>290</v>
      </c>
      <c r="C287">
        <v>13</v>
      </c>
      <c r="D287" t="s">
        <v>291</v>
      </c>
      <c r="E287">
        <v>131</v>
      </c>
      <c r="F287" t="s">
        <v>320</v>
      </c>
      <c r="G287">
        <v>13130</v>
      </c>
      <c r="H287">
        <v>-33.499187707899999</v>
      </c>
      <c r="I287">
        <v>-70.651776464299999</v>
      </c>
      <c r="J287" s="2" t="str">
        <f t="shared" si="13"/>
        <v>Región Metropolitana, Chile</v>
      </c>
      <c r="K287" s="2" t="str">
        <f t="shared" si="14"/>
        <v>San Miguel, Región Metropolitana, Chile</v>
      </c>
    </row>
    <row r="288" spans="1:11" x14ac:dyDescent="0.3">
      <c r="A288">
        <f t="shared" si="12"/>
        <v>13131</v>
      </c>
      <c r="B288" t="s">
        <v>290</v>
      </c>
      <c r="C288">
        <v>13</v>
      </c>
      <c r="D288" t="s">
        <v>291</v>
      </c>
      <c r="E288">
        <v>131</v>
      </c>
      <c r="F288" t="s">
        <v>321</v>
      </c>
      <c r="G288">
        <v>13131</v>
      </c>
      <c r="H288">
        <v>-33.540537366800002</v>
      </c>
      <c r="I288">
        <v>-70.642315312600005</v>
      </c>
      <c r="J288" s="2" t="str">
        <f t="shared" si="13"/>
        <v>Región Metropolitana, Chile</v>
      </c>
      <c r="K288" s="2" t="str">
        <f t="shared" si="14"/>
        <v>San Ramón, Región Metropolitana, Chile</v>
      </c>
    </row>
    <row r="289" spans="1:11" x14ac:dyDescent="0.3">
      <c r="A289">
        <f t="shared" si="12"/>
        <v>13132</v>
      </c>
      <c r="B289" t="s">
        <v>290</v>
      </c>
      <c r="C289">
        <v>13</v>
      </c>
      <c r="D289" t="s">
        <v>291</v>
      </c>
      <c r="E289">
        <v>131</v>
      </c>
      <c r="F289" t="s">
        <v>322</v>
      </c>
      <c r="G289">
        <v>13132</v>
      </c>
      <c r="H289">
        <v>-33.379543594799998</v>
      </c>
      <c r="I289">
        <v>-70.573130419099996</v>
      </c>
      <c r="J289" s="2" t="str">
        <f t="shared" si="13"/>
        <v>Región Metropolitana, Chile</v>
      </c>
      <c r="K289" s="2" t="str">
        <f t="shared" si="14"/>
        <v>Vitacura, Región Metropolitana, Chile</v>
      </c>
    </row>
    <row r="290" spans="1:11" x14ac:dyDescent="0.3">
      <c r="A290">
        <f t="shared" si="12"/>
        <v>13201</v>
      </c>
      <c r="B290" t="s">
        <v>290</v>
      </c>
      <c r="C290">
        <v>13</v>
      </c>
      <c r="D290" t="s">
        <v>323</v>
      </c>
      <c r="E290">
        <v>132</v>
      </c>
      <c r="F290" t="s">
        <v>324</v>
      </c>
      <c r="G290">
        <v>13201</v>
      </c>
      <c r="H290">
        <v>-33.591173735700004</v>
      </c>
      <c r="I290">
        <v>-70.557982020899999</v>
      </c>
      <c r="J290" s="2" t="str">
        <f t="shared" si="13"/>
        <v>Región Metropolitana, Chile</v>
      </c>
      <c r="K290" s="2" t="str">
        <f t="shared" si="14"/>
        <v>Puente Alto, Región Metropolitana, Chile</v>
      </c>
    </row>
    <row r="291" spans="1:11" x14ac:dyDescent="0.3">
      <c r="A291">
        <f t="shared" si="12"/>
        <v>13202</v>
      </c>
      <c r="B291" t="s">
        <v>290</v>
      </c>
      <c r="C291">
        <v>13</v>
      </c>
      <c r="D291" t="s">
        <v>323</v>
      </c>
      <c r="E291">
        <v>132</v>
      </c>
      <c r="F291" t="s">
        <v>325</v>
      </c>
      <c r="G291">
        <v>13202</v>
      </c>
      <c r="H291">
        <v>-33.7184830956</v>
      </c>
      <c r="I291">
        <v>-70.506829478699999</v>
      </c>
      <c r="J291" s="2" t="str">
        <f t="shared" si="13"/>
        <v>Región Metropolitana, Chile</v>
      </c>
      <c r="K291" s="2" t="str">
        <f t="shared" si="14"/>
        <v>Pirque, Región Metropolitana, Chile</v>
      </c>
    </row>
    <row r="292" spans="1:11" x14ac:dyDescent="0.3">
      <c r="A292">
        <f t="shared" si="12"/>
        <v>13203</v>
      </c>
      <c r="B292" t="s">
        <v>290</v>
      </c>
      <c r="C292">
        <v>13</v>
      </c>
      <c r="D292" t="s">
        <v>323</v>
      </c>
      <c r="E292">
        <v>132</v>
      </c>
      <c r="F292" t="s">
        <v>326</v>
      </c>
      <c r="G292">
        <v>13203</v>
      </c>
      <c r="H292">
        <v>-33.703617259399998</v>
      </c>
      <c r="I292">
        <v>-70.096507170899997</v>
      </c>
      <c r="J292" s="2" t="str">
        <f t="shared" si="13"/>
        <v>Región Metropolitana, Chile</v>
      </c>
      <c r="K292" s="2" t="str">
        <f t="shared" si="14"/>
        <v>San José de Maipo, Región Metropolitana, Chile</v>
      </c>
    </row>
    <row r="293" spans="1:11" x14ac:dyDescent="0.3">
      <c r="A293">
        <f t="shared" si="12"/>
        <v>13301</v>
      </c>
      <c r="B293" t="s">
        <v>290</v>
      </c>
      <c r="C293">
        <v>13</v>
      </c>
      <c r="D293" t="s">
        <v>327</v>
      </c>
      <c r="E293">
        <v>133</v>
      </c>
      <c r="F293" t="s">
        <v>328</v>
      </c>
      <c r="G293">
        <v>13301</v>
      </c>
      <c r="H293">
        <v>-33.134899488800002</v>
      </c>
      <c r="I293">
        <v>-70.616098163900006</v>
      </c>
      <c r="J293" s="2" t="str">
        <f t="shared" si="13"/>
        <v>Región Metropolitana, Chile</v>
      </c>
      <c r="K293" s="2" t="str">
        <f t="shared" si="14"/>
        <v>Colina, Región Metropolitana, Chile</v>
      </c>
    </row>
    <row r="294" spans="1:11" x14ac:dyDescent="0.3">
      <c r="A294">
        <f t="shared" si="12"/>
        <v>13302</v>
      </c>
      <c r="B294" t="s">
        <v>290</v>
      </c>
      <c r="C294">
        <v>13</v>
      </c>
      <c r="D294" t="s">
        <v>327</v>
      </c>
      <c r="E294">
        <v>133</v>
      </c>
      <c r="F294" t="s">
        <v>329</v>
      </c>
      <c r="G294">
        <v>13302</v>
      </c>
      <c r="H294">
        <v>-33.278106901100003</v>
      </c>
      <c r="I294">
        <v>-70.875159528599994</v>
      </c>
      <c r="J294" s="2" t="str">
        <f t="shared" si="13"/>
        <v>Región Metropolitana, Chile</v>
      </c>
      <c r="K294" s="2" t="str">
        <f t="shared" si="14"/>
        <v>Lampa, Región Metropolitana, Chile</v>
      </c>
    </row>
    <row r="295" spans="1:11" x14ac:dyDescent="0.3">
      <c r="A295">
        <f t="shared" si="12"/>
        <v>13303</v>
      </c>
      <c r="B295" t="s">
        <v>290</v>
      </c>
      <c r="C295">
        <v>13</v>
      </c>
      <c r="D295" t="s">
        <v>327</v>
      </c>
      <c r="E295">
        <v>133</v>
      </c>
      <c r="F295" t="s">
        <v>330</v>
      </c>
      <c r="G295">
        <v>13303</v>
      </c>
      <c r="H295">
        <v>-33.062715553499999</v>
      </c>
      <c r="I295">
        <v>-70.876188423499997</v>
      </c>
      <c r="J295" s="2" t="str">
        <f t="shared" si="13"/>
        <v>Región Metropolitana, Chile</v>
      </c>
      <c r="K295" s="2" t="str">
        <f t="shared" si="14"/>
        <v>Tiltil, Región Metropolitana, Chile</v>
      </c>
    </row>
    <row r="296" spans="1:11" x14ac:dyDescent="0.3">
      <c r="A296">
        <f t="shared" si="12"/>
        <v>13401</v>
      </c>
      <c r="B296" t="s">
        <v>290</v>
      </c>
      <c r="C296">
        <v>13</v>
      </c>
      <c r="D296" t="s">
        <v>331</v>
      </c>
      <c r="E296">
        <v>134</v>
      </c>
      <c r="F296" t="s">
        <v>332</v>
      </c>
      <c r="G296">
        <v>13401</v>
      </c>
      <c r="H296">
        <v>-33.629269429499999</v>
      </c>
      <c r="I296">
        <v>-70.724181017999996</v>
      </c>
      <c r="J296" s="2" t="str">
        <f t="shared" si="13"/>
        <v>Región Metropolitana, Chile</v>
      </c>
      <c r="K296" s="2" t="str">
        <f t="shared" si="14"/>
        <v>San Bernardo, Región Metropolitana, Chile</v>
      </c>
    </row>
    <row r="297" spans="1:11" x14ac:dyDescent="0.3">
      <c r="A297">
        <f t="shared" si="12"/>
        <v>13402</v>
      </c>
      <c r="B297" t="s">
        <v>290</v>
      </c>
      <c r="C297">
        <v>13</v>
      </c>
      <c r="D297" t="s">
        <v>331</v>
      </c>
      <c r="E297">
        <v>134</v>
      </c>
      <c r="F297" t="s">
        <v>333</v>
      </c>
      <c r="G297">
        <v>13402</v>
      </c>
      <c r="H297">
        <v>-33.748062099599998</v>
      </c>
      <c r="I297">
        <v>-70.738942242899995</v>
      </c>
      <c r="J297" s="2" t="str">
        <f t="shared" si="13"/>
        <v>Región Metropolitana, Chile</v>
      </c>
      <c r="K297" s="2" t="str">
        <f t="shared" si="14"/>
        <v>Buin, Región Metropolitana, Chile</v>
      </c>
    </row>
    <row r="298" spans="1:11" x14ac:dyDescent="0.3">
      <c r="A298">
        <f t="shared" si="12"/>
        <v>13403</v>
      </c>
      <c r="B298" t="s">
        <v>290</v>
      </c>
      <c r="C298">
        <v>13</v>
      </c>
      <c r="D298" t="s">
        <v>331</v>
      </c>
      <c r="E298">
        <v>134</v>
      </c>
      <c r="F298" t="s">
        <v>334</v>
      </c>
      <c r="G298">
        <v>13403</v>
      </c>
      <c r="H298">
        <v>-33.623250532299998</v>
      </c>
      <c r="I298">
        <v>-70.790228533600001</v>
      </c>
      <c r="J298" s="2" t="str">
        <f t="shared" si="13"/>
        <v>Región Metropolitana, Chile</v>
      </c>
      <c r="K298" s="2" t="str">
        <f t="shared" si="14"/>
        <v>Calera de Tango, Región Metropolitana, Chile</v>
      </c>
    </row>
    <row r="299" spans="1:11" x14ac:dyDescent="0.3">
      <c r="A299">
        <f t="shared" si="12"/>
        <v>13404</v>
      </c>
      <c r="B299" t="s">
        <v>290</v>
      </c>
      <c r="C299">
        <v>13</v>
      </c>
      <c r="D299" t="s">
        <v>331</v>
      </c>
      <c r="E299">
        <v>134</v>
      </c>
      <c r="F299" t="s">
        <v>335</v>
      </c>
      <c r="G299">
        <v>13404</v>
      </c>
      <c r="H299">
        <v>-33.863712655400001</v>
      </c>
      <c r="I299">
        <v>-70.758313701299997</v>
      </c>
      <c r="J299" s="2" t="str">
        <f t="shared" si="13"/>
        <v>Región Metropolitana, Chile</v>
      </c>
      <c r="K299" s="2" t="str">
        <f t="shared" si="14"/>
        <v>Paine, Región Metropolitana, Chile</v>
      </c>
    </row>
    <row r="300" spans="1:11" x14ac:dyDescent="0.3">
      <c r="A300">
        <f t="shared" si="12"/>
        <v>13501</v>
      </c>
      <c r="B300" t="s">
        <v>290</v>
      </c>
      <c r="C300">
        <v>13</v>
      </c>
      <c r="D300" t="s">
        <v>336</v>
      </c>
      <c r="E300">
        <v>135</v>
      </c>
      <c r="F300" t="s">
        <v>336</v>
      </c>
      <c r="G300">
        <v>13501</v>
      </c>
      <c r="H300">
        <v>-33.743752538599999</v>
      </c>
      <c r="I300">
        <v>-71.193690481900006</v>
      </c>
      <c r="J300" s="2" t="str">
        <f t="shared" si="13"/>
        <v>Región Metropolitana, Chile</v>
      </c>
      <c r="K300" s="2" t="str">
        <f t="shared" si="14"/>
        <v>Melipilla, Región Metropolitana, Chile</v>
      </c>
    </row>
    <row r="301" spans="1:11" x14ac:dyDescent="0.3">
      <c r="A301">
        <f t="shared" si="12"/>
        <v>13502</v>
      </c>
      <c r="B301" t="s">
        <v>290</v>
      </c>
      <c r="C301">
        <v>13</v>
      </c>
      <c r="D301" t="s">
        <v>336</v>
      </c>
      <c r="E301">
        <v>135</v>
      </c>
      <c r="F301" t="s">
        <v>337</v>
      </c>
      <c r="G301">
        <v>13502</v>
      </c>
      <c r="H301">
        <v>-34.042729133199998</v>
      </c>
      <c r="I301">
        <v>-71.056442506400003</v>
      </c>
      <c r="J301" s="2" t="str">
        <f t="shared" si="13"/>
        <v>Región Metropolitana, Chile</v>
      </c>
      <c r="K301" s="2" t="str">
        <f t="shared" si="14"/>
        <v>Alhué, Región Metropolitana, Chile</v>
      </c>
    </row>
    <row r="302" spans="1:11" x14ac:dyDescent="0.3">
      <c r="A302">
        <f t="shared" si="12"/>
        <v>13503</v>
      </c>
      <c r="B302" t="s">
        <v>290</v>
      </c>
      <c r="C302">
        <v>13</v>
      </c>
      <c r="D302" t="s">
        <v>336</v>
      </c>
      <c r="E302">
        <v>135</v>
      </c>
      <c r="F302" t="s">
        <v>338</v>
      </c>
      <c r="G302">
        <v>13503</v>
      </c>
      <c r="H302">
        <v>-33.366486565700001</v>
      </c>
      <c r="I302">
        <v>-71.080131587799997</v>
      </c>
      <c r="J302" s="2" t="str">
        <f t="shared" si="13"/>
        <v>Región Metropolitana, Chile</v>
      </c>
      <c r="K302" s="2" t="str">
        <f t="shared" si="14"/>
        <v>Curacaví, Región Metropolitana, Chile</v>
      </c>
    </row>
    <row r="303" spans="1:11" x14ac:dyDescent="0.3">
      <c r="A303">
        <f t="shared" si="12"/>
        <v>13504</v>
      </c>
      <c r="B303" t="s">
        <v>290</v>
      </c>
      <c r="C303">
        <v>13</v>
      </c>
      <c r="D303" t="s">
        <v>336</v>
      </c>
      <c r="E303">
        <v>135</v>
      </c>
      <c r="F303" t="s">
        <v>339</v>
      </c>
      <c r="G303">
        <v>13504</v>
      </c>
      <c r="H303">
        <v>-33.498083830500001</v>
      </c>
      <c r="I303">
        <v>-71.210400358100003</v>
      </c>
      <c r="J303" s="2" t="str">
        <f t="shared" si="13"/>
        <v>Región Metropolitana, Chile</v>
      </c>
      <c r="K303" s="2" t="str">
        <f t="shared" si="14"/>
        <v>María Pinto, Región Metropolitana, Chile</v>
      </c>
    </row>
    <row r="304" spans="1:11" x14ac:dyDescent="0.3">
      <c r="A304">
        <f t="shared" si="12"/>
        <v>13505</v>
      </c>
      <c r="B304" t="s">
        <v>290</v>
      </c>
      <c r="C304">
        <v>13</v>
      </c>
      <c r="D304" t="s">
        <v>336</v>
      </c>
      <c r="E304">
        <v>135</v>
      </c>
      <c r="F304" t="s">
        <v>340</v>
      </c>
      <c r="G304">
        <v>13505</v>
      </c>
      <c r="H304">
        <v>-33.931790221900002</v>
      </c>
      <c r="I304">
        <v>-71.452710328899997</v>
      </c>
      <c r="J304" s="2" t="str">
        <f t="shared" si="13"/>
        <v>Región Metropolitana, Chile</v>
      </c>
      <c r="K304" s="2" t="str">
        <f t="shared" si="14"/>
        <v>San Pedro, Región Metropolitana, Chile</v>
      </c>
    </row>
    <row r="305" spans="1:11" x14ac:dyDescent="0.3">
      <c r="A305">
        <f t="shared" si="12"/>
        <v>13601</v>
      </c>
      <c r="B305" t="s">
        <v>290</v>
      </c>
      <c r="C305">
        <v>13</v>
      </c>
      <c r="D305" t="s">
        <v>341</v>
      </c>
      <c r="E305">
        <v>136</v>
      </c>
      <c r="F305" t="s">
        <v>341</v>
      </c>
      <c r="G305">
        <v>13601</v>
      </c>
      <c r="H305">
        <v>-33.682000114499999</v>
      </c>
      <c r="I305">
        <v>-70.895448837900005</v>
      </c>
      <c r="J305" s="2" t="str">
        <f t="shared" si="13"/>
        <v>Región Metropolitana, Chile</v>
      </c>
      <c r="K305" s="2" t="str">
        <f t="shared" si="14"/>
        <v>Talagante, Región Metropolitana, Chile</v>
      </c>
    </row>
    <row r="306" spans="1:11" x14ac:dyDescent="0.3">
      <c r="A306">
        <f t="shared" si="12"/>
        <v>13602</v>
      </c>
      <c r="B306" t="s">
        <v>290</v>
      </c>
      <c r="C306">
        <v>13</v>
      </c>
      <c r="D306" t="s">
        <v>341</v>
      </c>
      <c r="E306">
        <v>136</v>
      </c>
      <c r="F306" t="s">
        <v>342</v>
      </c>
      <c r="G306">
        <v>13602</v>
      </c>
      <c r="H306">
        <v>-33.667879126099997</v>
      </c>
      <c r="I306">
        <v>-71.0335418234</v>
      </c>
      <c r="J306" s="2" t="str">
        <f t="shared" si="13"/>
        <v>Región Metropolitana, Chile</v>
      </c>
      <c r="K306" s="2" t="str">
        <f t="shared" si="14"/>
        <v>El Monte, Región Metropolitana, Chile</v>
      </c>
    </row>
    <row r="307" spans="1:11" x14ac:dyDescent="0.3">
      <c r="A307">
        <f t="shared" si="12"/>
        <v>13603</v>
      </c>
      <c r="B307" t="s">
        <v>290</v>
      </c>
      <c r="C307">
        <v>13</v>
      </c>
      <c r="D307" t="s">
        <v>341</v>
      </c>
      <c r="E307">
        <v>136</v>
      </c>
      <c r="F307" t="s">
        <v>343</v>
      </c>
      <c r="G307">
        <v>13603</v>
      </c>
      <c r="H307">
        <v>-33.748719937099999</v>
      </c>
      <c r="I307">
        <v>-70.945911622300002</v>
      </c>
      <c r="J307" s="2" t="str">
        <f t="shared" si="13"/>
        <v>Región Metropolitana, Chile</v>
      </c>
      <c r="K307" s="2" t="str">
        <f t="shared" si="14"/>
        <v>Isla de Maipo, Región Metropolitana, Chile</v>
      </c>
    </row>
    <row r="308" spans="1:11" x14ac:dyDescent="0.3">
      <c r="A308">
        <f t="shared" si="12"/>
        <v>13604</v>
      </c>
      <c r="B308" t="s">
        <v>290</v>
      </c>
      <c r="C308">
        <v>13</v>
      </c>
      <c r="D308" t="s">
        <v>341</v>
      </c>
      <c r="E308">
        <v>136</v>
      </c>
      <c r="F308" t="s">
        <v>344</v>
      </c>
      <c r="G308">
        <v>13604</v>
      </c>
      <c r="H308">
        <v>-33.557534673600003</v>
      </c>
      <c r="I308">
        <v>-70.871007349099997</v>
      </c>
      <c r="J308" s="2" t="str">
        <f t="shared" si="13"/>
        <v>Región Metropolitana, Chile</v>
      </c>
      <c r="K308" s="2" t="str">
        <f t="shared" si="14"/>
        <v>Padre Hurtado, Región Metropolitana, Chile</v>
      </c>
    </row>
    <row r="309" spans="1:11" x14ac:dyDescent="0.3">
      <c r="A309">
        <f t="shared" si="12"/>
        <v>13605</v>
      </c>
      <c r="B309" t="s">
        <v>290</v>
      </c>
      <c r="C309">
        <v>13</v>
      </c>
      <c r="D309" t="s">
        <v>341</v>
      </c>
      <c r="E309">
        <v>136</v>
      </c>
      <c r="F309" t="s">
        <v>345</v>
      </c>
      <c r="G309">
        <v>13605</v>
      </c>
      <c r="H309">
        <v>-33.611059726599997</v>
      </c>
      <c r="I309">
        <v>-70.893747194900001</v>
      </c>
      <c r="J309" s="2" t="str">
        <f t="shared" si="13"/>
        <v>Región Metropolitana, Chile</v>
      </c>
      <c r="K309" s="2" t="str">
        <f t="shared" si="14"/>
        <v>Peñaflor, Región Metropolitana, Chile</v>
      </c>
    </row>
    <row r="310" spans="1:11" x14ac:dyDescent="0.3">
      <c r="A310">
        <f t="shared" si="12"/>
        <v>14101</v>
      </c>
      <c r="B310" t="s">
        <v>346</v>
      </c>
      <c r="C310">
        <v>14</v>
      </c>
      <c r="D310" t="s">
        <v>347</v>
      </c>
      <c r="E310">
        <v>141</v>
      </c>
      <c r="F310" t="s">
        <v>347</v>
      </c>
      <c r="G310">
        <v>14101</v>
      </c>
      <c r="H310">
        <v>-39.817786359499998</v>
      </c>
      <c r="I310">
        <v>-73.174690886400001</v>
      </c>
      <c r="J310" s="2" t="str">
        <f t="shared" si="13"/>
        <v>Región Los Ríos, Chile</v>
      </c>
      <c r="K310" s="2" t="str">
        <f t="shared" si="14"/>
        <v>Valdivia, Región Los Ríos, Chile</v>
      </c>
    </row>
    <row r="311" spans="1:11" x14ac:dyDescent="0.3">
      <c r="A311">
        <f t="shared" si="12"/>
        <v>14102</v>
      </c>
      <c r="B311" t="s">
        <v>346</v>
      </c>
      <c r="C311">
        <v>14</v>
      </c>
      <c r="D311" t="s">
        <v>347</v>
      </c>
      <c r="E311">
        <v>141</v>
      </c>
      <c r="F311" t="s">
        <v>348</v>
      </c>
      <c r="G311">
        <v>14102</v>
      </c>
      <c r="H311">
        <v>-39.985178699800002</v>
      </c>
      <c r="I311">
        <v>-73.371613331199995</v>
      </c>
      <c r="J311" s="2" t="str">
        <f t="shared" si="13"/>
        <v>Región Los Ríos, Chile</v>
      </c>
      <c r="K311" s="2" t="str">
        <f t="shared" si="14"/>
        <v>Corral, Región Los Ríos, Chile</v>
      </c>
    </row>
    <row r="312" spans="1:11" x14ac:dyDescent="0.3">
      <c r="A312">
        <f t="shared" si="12"/>
        <v>14103</v>
      </c>
      <c r="B312" t="s">
        <v>346</v>
      </c>
      <c r="C312">
        <v>14</v>
      </c>
      <c r="D312" t="s">
        <v>347</v>
      </c>
      <c r="E312">
        <v>141</v>
      </c>
      <c r="F312" t="s">
        <v>349</v>
      </c>
      <c r="G312">
        <v>14103</v>
      </c>
      <c r="H312">
        <v>-39.512181178200002</v>
      </c>
      <c r="I312">
        <v>-72.621518845799997</v>
      </c>
      <c r="J312" s="2" t="str">
        <f t="shared" si="13"/>
        <v>Región Los Ríos, Chile</v>
      </c>
      <c r="K312" s="2" t="str">
        <f t="shared" si="14"/>
        <v>Lanco, Región Los Ríos, Chile</v>
      </c>
    </row>
    <row r="313" spans="1:11" x14ac:dyDescent="0.3">
      <c r="A313">
        <f t="shared" si="12"/>
        <v>14104</v>
      </c>
      <c r="B313" t="s">
        <v>346</v>
      </c>
      <c r="C313">
        <v>14</v>
      </c>
      <c r="D313" t="s">
        <v>347</v>
      </c>
      <c r="E313">
        <v>141</v>
      </c>
      <c r="F313" t="s">
        <v>231</v>
      </c>
      <c r="G313">
        <v>14104</v>
      </c>
      <c r="H313">
        <v>-39.878511277999998</v>
      </c>
      <c r="I313">
        <v>-72.554675567900006</v>
      </c>
      <c r="J313" s="2" t="str">
        <f t="shared" si="13"/>
        <v>Región Los Ríos, Chile</v>
      </c>
      <c r="K313" s="2" t="str">
        <f t="shared" si="14"/>
        <v>Los Lagos, Región Los Ríos, Chile</v>
      </c>
    </row>
    <row r="314" spans="1:11" x14ac:dyDescent="0.3">
      <c r="A314">
        <f t="shared" si="12"/>
        <v>14105</v>
      </c>
      <c r="B314" t="s">
        <v>346</v>
      </c>
      <c r="C314">
        <v>14</v>
      </c>
      <c r="D314" t="s">
        <v>347</v>
      </c>
      <c r="E314">
        <v>141</v>
      </c>
      <c r="F314" t="s">
        <v>350</v>
      </c>
      <c r="G314">
        <v>14105</v>
      </c>
      <c r="H314">
        <v>-39.692099983399999</v>
      </c>
      <c r="I314">
        <v>-72.863908759899999</v>
      </c>
      <c r="J314" s="2" t="str">
        <f t="shared" si="13"/>
        <v>Región Los Ríos, Chile</v>
      </c>
      <c r="K314" s="2" t="str">
        <f t="shared" si="14"/>
        <v>Máfil, Región Los Ríos, Chile</v>
      </c>
    </row>
    <row r="315" spans="1:11" x14ac:dyDescent="0.3">
      <c r="A315">
        <f t="shared" si="12"/>
        <v>14106</v>
      </c>
      <c r="B315" t="s">
        <v>346</v>
      </c>
      <c r="C315">
        <v>14</v>
      </c>
      <c r="D315" t="s">
        <v>347</v>
      </c>
      <c r="E315">
        <v>141</v>
      </c>
      <c r="F315" t="s">
        <v>351</v>
      </c>
      <c r="G315">
        <v>14106</v>
      </c>
      <c r="H315">
        <v>-39.512691672300001</v>
      </c>
      <c r="I315">
        <v>-73.019228236499998</v>
      </c>
      <c r="J315" s="2" t="str">
        <f t="shared" si="13"/>
        <v>Región Los Ríos, Chile</v>
      </c>
      <c r="K315" s="2" t="str">
        <f t="shared" si="14"/>
        <v>Mariquina, Región Los Ríos, Chile</v>
      </c>
    </row>
    <row r="316" spans="1:11" x14ac:dyDescent="0.3">
      <c r="A316">
        <f t="shared" si="12"/>
        <v>14107</v>
      </c>
      <c r="B316" t="s">
        <v>346</v>
      </c>
      <c r="C316">
        <v>14</v>
      </c>
      <c r="D316" t="s">
        <v>352</v>
      </c>
      <c r="E316">
        <v>141</v>
      </c>
      <c r="F316" t="s">
        <v>353</v>
      </c>
      <c r="G316">
        <v>14107</v>
      </c>
      <c r="H316">
        <v>-40.074352896900002</v>
      </c>
      <c r="I316">
        <v>-72.843441569600003</v>
      </c>
      <c r="J316" s="2" t="str">
        <f t="shared" si="13"/>
        <v>Región Los Ríos, Chile</v>
      </c>
      <c r="K316" s="2" t="str">
        <f t="shared" si="14"/>
        <v>Paillaco, Región Los Ríos, Chile</v>
      </c>
    </row>
    <row r="317" spans="1:11" x14ac:dyDescent="0.3">
      <c r="A317">
        <f t="shared" si="12"/>
        <v>14108</v>
      </c>
      <c r="B317" t="s">
        <v>346</v>
      </c>
      <c r="C317">
        <v>14</v>
      </c>
      <c r="D317" t="s">
        <v>347</v>
      </c>
      <c r="E317">
        <v>141</v>
      </c>
      <c r="F317" t="s">
        <v>354</v>
      </c>
      <c r="G317">
        <v>14108</v>
      </c>
      <c r="H317">
        <v>-39.7146031523</v>
      </c>
      <c r="I317">
        <v>-72.029744137899996</v>
      </c>
      <c r="J317" s="2" t="str">
        <f t="shared" si="13"/>
        <v>Región Los Ríos, Chile</v>
      </c>
      <c r="K317" s="2" t="str">
        <f t="shared" si="14"/>
        <v>Panguipulli, Región Los Ríos, Chile</v>
      </c>
    </row>
    <row r="318" spans="1:11" x14ac:dyDescent="0.3">
      <c r="A318">
        <f t="shared" si="12"/>
        <v>14201</v>
      </c>
      <c r="B318" t="s">
        <v>346</v>
      </c>
      <c r="C318">
        <v>14</v>
      </c>
      <c r="D318" t="s">
        <v>352</v>
      </c>
      <c r="E318">
        <v>142</v>
      </c>
      <c r="F318" t="s">
        <v>355</v>
      </c>
      <c r="G318">
        <v>14201</v>
      </c>
      <c r="H318">
        <v>-40.201794500200002</v>
      </c>
      <c r="I318">
        <v>-73.222321084900003</v>
      </c>
      <c r="J318" s="2" t="str">
        <f t="shared" si="13"/>
        <v>Región Los Ríos, Chile</v>
      </c>
      <c r="K318" s="2" t="str">
        <f t="shared" si="14"/>
        <v>La Unión, Región Los Ríos, Chile</v>
      </c>
    </row>
    <row r="319" spans="1:11" x14ac:dyDescent="0.3">
      <c r="A319">
        <f t="shared" si="12"/>
        <v>14202</v>
      </c>
      <c r="B319" t="s">
        <v>346</v>
      </c>
      <c r="C319">
        <v>14</v>
      </c>
      <c r="D319" t="s">
        <v>352</v>
      </c>
      <c r="E319">
        <v>142</v>
      </c>
      <c r="F319" t="s">
        <v>356</v>
      </c>
      <c r="G319">
        <v>14202</v>
      </c>
      <c r="H319">
        <v>-40.118584177499997</v>
      </c>
      <c r="I319">
        <v>-72.116004819500006</v>
      </c>
      <c r="J319" s="2" t="str">
        <f t="shared" si="13"/>
        <v>Región Los Ríos, Chile</v>
      </c>
      <c r="K319" s="2" t="str">
        <f t="shared" si="14"/>
        <v>Futrono, Región Los Ríos, Chile</v>
      </c>
    </row>
    <row r="320" spans="1:11" x14ac:dyDescent="0.3">
      <c r="A320">
        <f t="shared" si="12"/>
        <v>14203</v>
      </c>
      <c r="B320" t="s">
        <v>346</v>
      </c>
      <c r="C320">
        <v>14</v>
      </c>
      <c r="D320" t="s">
        <v>352</v>
      </c>
      <c r="E320">
        <v>142</v>
      </c>
      <c r="F320" t="s">
        <v>357</v>
      </c>
      <c r="G320">
        <v>14203</v>
      </c>
      <c r="H320">
        <v>-40.3726777372</v>
      </c>
      <c r="I320">
        <v>-72.166166016299996</v>
      </c>
      <c r="J320" s="2" t="str">
        <f t="shared" si="13"/>
        <v>Región Los Ríos, Chile</v>
      </c>
      <c r="K320" s="2" t="str">
        <f t="shared" si="14"/>
        <v>Lago Ranco, Región Los Ríos, Chile</v>
      </c>
    </row>
    <row r="321" spans="1:11" x14ac:dyDescent="0.3">
      <c r="A321">
        <f t="shared" si="12"/>
        <v>14204</v>
      </c>
      <c r="B321" t="s">
        <v>346</v>
      </c>
      <c r="C321">
        <v>14</v>
      </c>
      <c r="D321" t="s">
        <v>352</v>
      </c>
      <c r="E321">
        <v>142</v>
      </c>
      <c r="F321" t="s">
        <v>358</v>
      </c>
      <c r="G321">
        <v>14204</v>
      </c>
      <c r="H321">
        <v>-40.496190763999998</v>
      </c>
      <c r="I321">
        <v>-72.535439593000007</v>
      </c>
      <c r="J321" s="2" t="str">
        <f t="shared" si="13"/>
        <v>Región Los Ríos, Chile</v>
      </c>
      <c r="K321" s="2" t="str">
        <f t="shared" si="14"/>
        <v>Río Bueno, Región Los Ríos, Chile</v>
      </c>
    </row>
    <row r="322" spans="1:11" x14ac:dyDescent="0.3">
      <c r="A322">
        <f t="shared" ref="A322:A346" si="15">+G322</f>
        <v>15101</v>
      </c>
      <c r="B322" t="s">
        <v>359</v>
      </c>
      <c r="C322">
        <v>15</v>
      </c>
      <c r="D322" t="s">
        <v>360</v>
      </c>
      <c r="E322">
        <v>151</v>
      </c>
      <c r="F322" t="s">
        <v>360</v>
      </c>
      <c r="G322">
        <v>15101</v>
      </c>
      <c r="H322">
        <v>-18.532193084399999</v>
      </c>
      <c r="I322">
        <v>-69.971491087100006</v>
      </c>
      <c r="J322" s="2" t="str">
        <f t="shared" ref="J322:J346" si="16">+"Región "&amp;B322&amp;", Chile"</f>
        <v>Región Arica y Parinacota, Chile</v>
      </c>
      <c r="K322" s="2" t="str">
        <f t="shared" ref="K322:K346" si="17">+F322&amp;", "&amp;J322</f>
        <v>Arica, Región Arica y Parinacota, Chile</v>
      </c>
    </row>
    <row r="323" spans="1:11" x14ac:dyDescent="0.3">
      <c r="A323">
        <f t="shared" si="15"/>
        <v>15102</v>
      </c>
      <c r="B323" t="s">
        <v>359</v>
      </c>
      <c r="C323">
        <v>15</v>
      </c>
      <c r="D323" t="s">
        <v>360</v>
      </c>
      <c r="E323">
        <v>151</v>
      </c>
      <c r="F323" t="s">
        <v>361</v>
      </c>
      <c r="G323">
        <v>15102</v>
      </c>
      <c r="H323">
        <v>-18.938589570000001</v>
      </c>
      <c r="I323">
        <v>-69.714056392299995</v>
      </c>
      <c r="J323" s="2" t="str">
        <f t="shared" si="16"/>
        <v>Región Arica y Parinacota, Chile</v>
      </c>
      <c r="K323" s="2" t="str">
        <f t="shared" si="17"/>
        <v>Camarones, Región Arica y Parinacota, Chile</v>
      </c>
    </row>
    <row r="324" spans="1:11" x14ac:dyDescent="0.3">
      <c r="A324">
        <f t="shared" si="15"/>
        <v>15201</v>
      </c>
      <c r="B324" t="s">
        <v>359</v>
      </c>
      <c r="C324">
        <v>15</v>
      </c>
      <c r="D324" t="s">
        <v>362</v>
      </c>
      <c r="E324">
        <v>152</v>
      </c>
      <c r="F324" t="s">
        <v>363</v>
      </c>
      <c r="G324">
        <v>15201</v>
      </c>
      <c r="H324">
        <v>-18.427511429700001</v>
      </c>
      <c r="I324">
        <v>-69.310193070899999</v>
      </c>
      <c r="J324" s="2" t="str">
        <f t="shared" si="16"/>
        <v>Región Arica y Parinacota, Chile</v>
      </c>
      <c r="K324" s="2" t="str">
        <f t="shared" si="17"/>
        <v>Putre, Región Arica y Parinacota, Chile</v>
      </c>
    </row>
    <row r="325" spans="1:11" x14ac:dyDescent="0.3">
      <c r="A325">
        <f t="shared" si="15"/>
        <v>15202</v>
      </c>
      <c r="B325" t="s">
        <v>359</v>
      </c>
      <c r="C325">
        <v>15</v>
      </c>
      <c r="D325" t="s">
        <v>362</v>
      </c>
      <c r="E325">
        <v>152</v>
      </c>
      <c r="F325" t="s">
        <v>364</v>
      </c>
      <c r="G325">
        <v>15202</v>
      </c>
      <c r="H325">
        <v>-17.829213502399998</v>
      </c>
      <c r="I325">
        <v>-69.570722808300005</v>
      </c>
      <c r="J325" s="2" t="str">
        <f t="shared" si="16"/>
        <v>Región Arica y Parinacota, Chile</v>
      </c>
      <c r="K325" s="2" t="str">
        <f t="shared" si="17"/>
        <v>General Lagos, Región Arica y Parinacota, Chile</v>
      </c>
    </row>
    <row r="326" spans="1:11" x14ac:dyDescent="0.3">
      <c r="A326">
        <f t="shared" si="15"/>
        <v>16101</v>
      </c>
      <c r="B326" t="s">
        <v>365</v>
      </c>
      <c r="C326">
        <v>16</v>
      </c>
      <c r="D326" t="s">
        <v>366</v>
      </c>
      <c r="E326">
        <v>161</v>
      </c>
      <c r="F326" t="s">
        <v>367</v>
      </c>
      <c r="G326">
        <v>16101</v>
      </c>
      <c r="H326">
        <v>-36.617491664900001</v>
      </c>
      <c r="I326">
        <v>-72.128724431199998</v>
      </c>
      <c r="J326" s="2" t="str">
        <f t="shared" si="16"/>
        <v>Región Ñuble, Chile</v>
      </c>
      <c r="K326" s="2" t="str">
        <f t="shared" si="17"/>
        <v>Chillán, Región Ñuble, Chile</v>
      </c>
    </row>
    <row r="327" spans="1:11" x14ac:dyDescent="0.3">
      <c r="A327">
        <f t="shared" si="15"/>
        <v>16102</v>
      </c>
      <c r="B327" t="s">
        <v>365</v>
      </c>
      <c r="C327">
        <v>16</v>
      </c>
      <c r="D327" t="s">
        <v>366</v>
      </c>
      <c r="E327">
        <v>161</v>
      </c>
      <c r="F327" t="s">
        <v>368</v>
      </c>
      <c r="G327">
        <v>16102</v>
      </c>
      <c r="H327">
        <v>-36.790403042400001</v>
      </c>
      <c r="I327">
        <v>-72.290021584200005</v>
      </c>
      <c r="J327" s="2" t="str">
        <f t="shared" si="16"/>
        <v>Región Ñuble, Chile</v>
      </c>
      <c r="K327" s="2" t="str">
        <f t="shared" si="17"/>
        <v>Bulnes, Región Ñuble, Chile</v>
      </c>
    </row>
    <row r="328" spans="1:11" x14ac:dyDescent="0.3">
      <c r="A328">
        <f t="shared" si="15"/>
        <v>16103</v>
      </c>
      <c r="B328" t="s">
        <v>365</v>
      </c>
      <c r="C328">
        <v>16</v>
      </c>
      <c r="D328" t="s">
        <v>366</v>
      </c>
      <c r="E328">
        <v>161</v>
      </c>
      <c r="F328" t="s">
        <v>369</v>
      </c>
      <c r="G328">
        <v>16103</v>
      </c>
      <c r="H328">
        <v>-36.680354247099999</v>
      </c>
      <c r="I328">
        <v>-72.198805179900006</v>
      </c>
      <c r="J328" s="2" t="str">
        <f t="shared" si="16"/>
        <v>Región Ñuble, Chile</v>
      </c>
      <c r="K328" s="2" t="str">
        <f t="shared" si="17"/>
        <v>Chillán Viejo, Región Ñuble, Chile</v>
      </c>
    </row>
    <row r="329" spans="1:11" x14ac:dyDescent="0.3">
      <c r="A329">
        <f t="shared" si="15"/>
        <v>16104</v>
      </c>
      <c r="B329" t="s">
        <v>365</v>
      </c>
      <c r="C329">
        <v>16</v>
      </c>
      <c r="D329" t="s">
        <v>366</v>
      </c>
      <c r="E329">
        <v>161</v>
      </c>
      <c r="F329" t="s">
        <v>370</v>
      </c>
      <c r="G329">
        <v>16104</v>
      </c>
      <c r="H329">
        <v>-36.925111265200002</v>
      </c>
      <c r="I329">
        <v>-71.847110561600005</v>
      </c>
      <c r="J329" s="2" t="str">
        <f t="shared" si="16"/>
        <v>Región Ñuble, Chile</v>
      </c>
      <c r="K329" s="2" t="str">
        <f t="shared" si="17"/>
        <v>El Carmen, Región Ñuble, Chile</v>
      </c>
    </row>
    <row r="330" spans="1:11" x14ac:dyDescent="0.3">
      <c r="A330">
        <f t="shared" si="15"/>
        <v>16105</v>
      </c>
      <c r="B330" t="s">
        <v>365</v>
      </c>
      <c r="C330">
        <v>16</v>
      </c>
      <c r="D330" t="s">
        <v>366</v>
      </c>
      <c r="E330">
        <v>161</v>
      </c>
      <c r="F330" t="s">
        <v>371</v>
      </c>
      <c r="G330">
        <v>16105</v>
      </c>
      <c r="H330">
        <v>-36.983064677599998</v>
      </c>
      <c r="I330">
        <v>-72.067847537299997</v>
      </c>
      <c r="J330" s="2" t="str">
        <f t="shared" si="16"/>
        <v>Región Ñuble, Chile</v>
      </c>
      <c r="K330" s="2" t="str">
        <f t="shared" si="17"/>
        <v>Pemuco, Región Ñuble, Chile</v>
      </c>
    </row>
    <row r="331" spans="1:11" x14ac:dyDescent="0.3">
      <c r="A331">
        <f t="shared" si="15"/>
        <v>16106</v>
      </c>
      <c r="B331" t="s">
        <v>365</v>
      </c>
      <c r="C331">
        <v>16</v>
      </c>
      <c r="D331" t="s">
        <v>366</v>
      </c>
      <c r="E331">
        <v>161</v>
      </c>
      <c r="F331" t="s">
        <v>372</v>
      </c>
      <c r="G331">
        <v>16106</v>
      </c>
      <c r="H331">
        <v>-36.921450350800001</v>
      </c>
      <c r="I331">
        <v>-71.499944277200001</v>
      </c>
      <c r="J331" s="2" t="str">
        <f t="shared" si="16"/>
        <v>Región Ñuble, Chile</v>
      </c>
      <c r="K331" s="2" t="str">
        <f t="shared" si="17"/>
        <v>Pinto, Región Ñuble, Chile</v>
      </c>
    </row>
    <row r="332" spans="1:11" x14ac:dyDescent="0.3">
      <c r="A332">
        <f t="shared" si="15"/>
        <v>16107</v>
      </c>
      <c r="B332" t="s">
        <v>365</v>
      </c>
      <c r="C332">
        <v>16</v>
      </c>
      <c r="D332" t="s">
        <v>366</v>
      </c>
      <c r="E332">
        <v>161</v>
      </c>
      <c r="F332" t="s">
        <v>373</v>
      </c>
      <c r="G332">
        <v>16107</v>
      </c>
      <c r="H332">
        <v>-36.818458062300003</v>
      </c>
      <c r="I332">
        <v>-72.501805471599994</v>
      </c>
      <c r="J332" s="2" t="str">
        <f t="shared" si="16"/>
        <v>Región Ñuble, Chile</v>
      </c>
      <c r="K332" s="2" t="str">
        <f t="shared" si="17"/>
        <v>Quillón, Región Ñuble, Chile</v>
      </c>
    </row>
    <row r="333" spans="1:11" x14ac:dyDescent="0.3">
      <c r="A333">
        <f t="shared" si="15"/>
        <v>16108</v>
      </c>
      <c r="B333" t="s">
        <v>365</v>
      </c>
      <c r="C333">
        <v>16</v>
      </c>
      <c r="D333" t="s">
        <v>366</v>
      </c>
      <c r="E333">
        <v>161</v>
      </c>
      <c r="F333" t="s">
        <v>374</v>
      </c>
      <c r="G333">
        <v>16108</v>
      </c>
      <c r="H333">
        <v>-36.822447895400003</v>
      </c>
      <c r="I333">
        <v>-72.029401531399998</v>
      </c>
      <c r="J333" s="2" t="str">
        <f t="shared" si="16"/>
        <v>Región Ñuble, Chile</v>
      </c>
      <c r="K333" s="2" t="str">
        <f t="shared" si="17"/>
        <v>San Ignacio, Región Ñuble, Chile</v>
      </c>
    </row>
    <row r="334" spans="1:11" x14ac:dyDescent="0.3">
      <c r="A334">
        <f t="shared" si="15"/>
        <v>16109</v>
      </c>
      <c r="B334" t="s">
        <v>365</v>
      </c>
      <c r="C334">
        <v>16</v>
      </c>
      <c r="D334" t="s">
        <v>366</v>
      </c>
      <c r="E334">
        <v>161</v>
      </c>
      <c r="F334" t="s">
        <v>375</v>
      </c>
      <c r="G334">
        <v>16109</v>
      </c>
      <c r="H334">
        <v>-37.1046699113</v>
      </c>
      <c r="I334">
        <v>-71.930582932299998</v>
      </c>
      <c r="J334" s="2" t="str">
        <f t="shared" si="16"/>
        <v>Región Ñuble, Chile</v>
      </c>
      <c r="K334" s="2" t="str">
        <f t="shared" si="17"/>
        <v>Yungay, Región Ñuble, Chile</v>
      </c>
    </row>
    <row r="335" spans="1:11" x14ac:dyDescent="0.3">
      <c r="A335">
        <f t="shared" si="15"/>
        <v>16201</v>
      </c>
      <c r="B335" t="s">
        <v>365</v>
      </c>
      <c r="C335">
        <v>16</v>
      </c>
      <c r="D335" t="s">
        <v>376</v>
      </c>
      <c r="E335">
        <v>162</v>
      </c>
      <c r="F335" t="s">
        <v>377</v>
      </c>
      <c r="G335">
        <v>16201</v>
      </c>
      <c r="H335">
        <v>-36.235599330600003</v>
      </c>
      <c r="I335">
        <v>-72.5436475817</v>
      </c>
      <c r="J335" s="2" t="str">
        <f t="shared" si="16"/>
        <v>Región Ñuble, Chile</v>
      </c>
      <c r="K335" s="2" t="str">
        <f t="shared" si="17"/>
        <v>Quirihue, Región Ñuble, Chile</v>
      </c>
    </row>
    <row r="336" spans="1:11" x14ac:dyDescent="0.3">
      <c r="A336">
        <f t="shared" si="15"/>
        <v>16202</v>
      </c>
      <c r="B336" t="s">
        <v>365</v>
      </c>
      <c r="C336">
        <v>16</v>
      </c>
      <c r="D336" t="s">
        <v>376</v>
      </c>
      <c r="E336">
        <v>162</v>
      </c>
      <c r="F336" t="s">
        <v>378</v>
      </c>
      <c r="G336">
        <v>16202</v>
      </c>
      <c r="H336">
        <v>-36.180879790100001</v>
      </c>
      <c r="I336">
        <v>-72.720593369100001</v>
      </c>
      <c r="J336" s="2" t="str">
        <f t="shared" si="16"/>
        <v>Región Ñuble, Chile</v>
      </c>
      <c r="K336" s="2" t="str">
        <f t="shared" si="17"/>
        <v>Cobquecura, Región Ñuble, Chile</v>
      </c>
    </row>
    <row r="337" spans="1:11" x14ac:dyDescent="0.3">
      <c r="A337">
        <f t="shared" si="15"/>
        <v>16203</v>
      </c>
      <c r="B337" t="s">
        <v>365</v>
      </c>
      <c r="C337">
        <v>16</v>
      </c>
      <c r="D337" t="s">
        <v>376</v>
      </c>
      <c r="E337">
        <v>162</v>
      </c>
      <c r="F337" t="s">
        <v>379</v>
      </c>
      <c r="G337">
        <v>16203</v>
      </c>
      <c r="H337">
        <v>-36.504981200499998</v>
      </c>
      <c r="I337">
        <v>-72.750423791499998</v>
      </c>
      <c r="J337" s="2" t="str">
        <f t="shared" si="16"/>
        <v>Región Ñuble, Chile</v>
      </c>
      <c r="K337" s="2" t="str">
        <f t="shared" si="17"/>
        <v>Coelemu, Región Ñuble, Chile</v>
      </c>
    </row>
    <row r="338" spans="1:11" x14ac:dyDescent="0.3">
      <c r="A338">
        <f t="shared" si="15"/>
        <v>16204</v>
      </c>
      <c r="B338" t="s">
        <v>365</v>
      </c>
      <c r="C338">
        <v>16</v>
      </c>
      <c r="D338" t="s">
        <v>376</v>
      </c>
      <c r="E338">
        <v>162</v>
      </c>
      <c r="F338" t="s">
        <v>380</v>
      </c>
      <c r="G338">
        <v>16204</v>
      </c>
      <c r="H338">
        <v>-36.3567574884</v>
      </c>
      <c r="I338">
        <v>-72.409706764199996</v>
      </c>
      <c r="J338" s="2" t="str">
        <f t="shared" si="16"/>
        <v>Región Ñuble, Chile</v>
      </c>
      <c r="K338" s="2" t="str">
        <f t="shared" si="17"/>
        <v>Ninhue, Región Ñuble, Chile</v>
      </c>
    </row>
    <row r="339" spans="1:11" x14ac:dyDescent="0.3">
      <c r="A339">
        <f t="shared" si="15"/>
        <v>16205</v>
      </c>
      <c r="B339" t="s">
        <v>365</v>
      </c>
      <c r="C339">
        <v>16</v>
      </c>
      <c r="D339" t="s">
        <v>376</v>
      </c>
      <c r="E339">
        <v>162</v>
      </c>
      <c r="F339" t="s">
        <v>381</v>
      </c>
      <c r="G339">
        <v>16205</v>
      </c>
      <c r="H339">
        <v>-36.5462820853</v>
      </c>
      <c r="I339">
        <v>-72.466638251399999</v>
      </c>
      <c r="J339" s="2" t="str">
        <f t="shared" si="16"/>
        <v>Región Ñuble, Chile</v>
      </c>
      <c r="K339" s="2" t="str">
        <f t="shared" si="17"/>
        <v>Portezuelo, Región Ñuble, Chile</v>
      </c>
    </row>
    <row r="340" spans="1:11" x14ac:dyDescent="0.3">
      <c r="A340">
        <f t="shared" si="15"/>
        <v>16206</v>
      </c>
      <c r="B340" t="s">
        <v>365</v>
      </c>
      <c r="C340">
        <v>16</v>
      </c>
      <c r="D340" t="s">
        <v>376</v>
      </c>
      <c r="E340">
        <v>162</v>
      </c>
      <c r="F340" t="s">
        <v>382</v>
      </c>
      <c r="G340">
        <v>16206</v>
      </c>
      <c r="H340">
        <v>-36.640463089699999</v>
      </c>
      <c r="I340">
        <v>-72.587959764600001</v>
      </c>
      <c r="J340" s="2" t="str">
        <f t="shared" si="16"/>
        <v>Región Ñuble, Chile</v>
      </c>
      <c r="K340" s="2" t="str">
        <f t="shared" si="17"/>
        <v>Ránquil, Región Ñuble, Chile</v>
      </c>
    </row>
    <row r="341" spans="1:11" x14ac:dyDescent="0.3">
      <c r="A341">
        <f t="shared" si="15"/>
        <v>16207</v>
      </c>
      <c r="B341" t="s">
        <v>365</v>
      </c>
      <c r="C341">
        <v>16</v>
      </c>
      <c r="D341" t="s">
        <v>376</v>
      </c>
      <c r="E341">
        <v>162</v>
      </c>
      <c r="F341" t="s">
        <v>383</v>
      </c>
      <c r="G341">
        <v>16207</v>
      </c>
      <c r="H341">
        <v>-36.428007033</v>
      </c>
      <c r="I341">
        <v>-72.659787675199993</v>
      </c>
      <c r="J341" s="2" t="str">
        <f t="shared" si="16"/>
        <v>Región Ñuble, Chile</v>
      </c>
      <c r="K341" s="2" t="str">
        <f t="shared" si="17"/>
        <v>Treguaco, Región Ñuble, Chile</v>
      </c>
    </row>
    <row r="342" spans="1:11" x14ac:dyDescent="0.3">
      <c r="A342">
        <f t="shared" si="15"/>
        <v>16301</v>
      </c>
      <c r="B342" t="s">
        <v>365</v>
      </c>
      <c r="C342">
        <v>16</v>
      </c>
      <c r="D342" t="s">
        <v>384</v>
      </c>
      <c r="E342">
        <v>163</v>
      </c>
      <c r="F342" t="s">
        <v>385</v>
      </c>
      <c r="G342">
        <v>16301</v>
      </c>
      <c r="H342">
        <v>-36.385746064000003</v>
      </c>
      <c r="I342">
        <v>-72.019057169000007</v>
      </c>
      <c r="J342" s="2" t="str">
        <f t="shared" si="16"/>
        <v>Región Ñuble, Chile</v>
      </c>
      <c r="K342" s="2" t="str">
        <f t="shared" si="17"/>
        <v>San Carlos, Región Ñuble, Chile</v>
      </c>
    </row>
    <row r="343" spans="1:11" x14ac:dyDescent="0.3">
      <c r="A343">
        <f t="shared" si="15"/>
        <v>16302</v>
      </c>
      <c r="B343" t="s">
        <v>365</v>
      </c>
      <c r="C343">
        <v>16</v>
      </c>
      <c r="D343" t="s">
        <v>384</v>
      </c>
      <c r="E343">
        <v>163</v>
      </c>
      <c r="F343" t="s">
        <v>386</v>
      </c>
      <c r="G343">
        <v>16302</v>
      </c>
      <c r="H343">
        <v>-36.701915441700002</v>
      </c>
      <c r="I343">
        <v>-71.581737136100003</v>
      </c>
      <c r="J343" s="2" t="str">
        <f t="shared" si="16"/>
        <v>Región Ñuble, Chile</v>
      </c>
      <c r="K343" s="2" t="str">
        <f t="shared" si="17"/>
        <v>Coihueco, Región Ñuble, Chile</v>
      </c>
    </row>
    <row r="344" spans="1:11" x14ac:dyDescent="0.3">
      <c r="A344">
        <f t="shared" si="15"/>
        <v>16303</v>
      </c>
      <c r="B344" t="s">
        <v>365</v>
      </c>
      <c r="C344">
        <v>16</v>
      </c>
      <c r="D344" t="s">
        <v>384</v>
      </c>
      <c r="E344">
        <v>163</v>
      </c>
      <c r="F344" t="s">
        <v>387</v>
      </c>
      <c r="G344">
        <v>16303</v>
      </c>
      <c r="H344">
        <v>-36.3022964962</v>
      </c>
      <c r="I344">
        <v>-71.897904073899994</v>
      </c>
      <c r="J344" s="2" t="str">
        <f t="shared" si="16"/>
        <v>Región Ñuble, Chile</v>
      </c>
      <c r="K344" s="2" t="str">
        <f t="shared" si="17"/>
        <v>Ñiquén, Región Ñuble, Chile</v>
      </c>
    </row>
    <row r="345" spans="1:11" x14ac:dyDescent="0.3">
      <c r="A345">
        <f t="shared" si="15"/>
        <v>16304</v>
      </c>
      <c r="B345" t="s">
        <v>365</v>
      </c>
      <c r="C345">
        <v>16</v>
      </c>
      <c r="D345" t="s">
        <v>384</v>
      </c>
      <c r="E345">
        <v>163</v>
      </c>
      <c r="F345" t="s">
        <v>388</v>
      </c>
      <c r="G345">
        <v>16304</v>
      </c>
      <c r="H345">
        <v>-36.579823190600003</v>
      </c>
      <c r="I345">
        <v>-71.287756591299996</v>
      </c>
      <c r="J345" s="2" t="str">
        <f t="shared" si="16"/>
        <v>Región Ñuble, Chile</v>
      </c>
      <c r="K345" s="2" t="str">
        <f t="shared" si="17"/>
        <v>San Fabián, Región Ñuble, Chile</v>
      </c>
    </row>
    <row r="346" spans="1:11" x14ac:dyDescent="0.3">
      <c r="A346">
        <f t="shared" si="15"/>
        <v>16305</v>
      </c>
      <c r="B346" t="s">
        <v>365</v>
      </c>
      <c r="C346">
        <v>16</v>
      </c>
      <c r="D346" t="s">
        <v>384</v>
      </c>
      <c r="E346">
        <v>163</v>
      </c>
      <c r="F346" t="s">
        <v>389</v>
      </c>
      <c r="G346">
        <v>16305</v>
      </c>
      <c r="H346">
        <v>-36.479607747899998</v>
      </c>
      <c r="I346">
        <v>-72.228381781699994</v>
      </c>
      <c r="J346" s="2" t="str">
        <f t="shared" si="16"/>
        <v>Región Ñuble, Chile</v>
      </c>
      <c r="K346" s="2" t="str">
        <f t="shared" si="17"/>
        <v>San Nicolás, Región Ñuble, Chile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2021-04-20T22:33:09Z</dcterms:created>
  <dcterms:modified xsi:type="dcterms:W3CDTF">2021-04-25T12:02:12Z</dcterms:modified>
</cp:coreProperties>
</file>