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TABLAS GENERALES\"/>
    </mc:Choice>
  </mc:AlternateContent>
  <xr:revisionPtr revIDLastSave="0" documentId="13_ncr:1_{D3FB568E-4FF9-44A9-B503-3FED80F34573}" xr6:coauthVersionLast="46" xr6:coauthVersionMax="46" xr10:uidLastSave="{00000000-0000-0000-0000-000000000000}"/>
  <bookViews>
    <workbookView xWindow="4056" yWindow="3132" windowWidth="15336" windowHeight="8736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58" i="1" l="1"/>
  <c r="F1758" i="1"/>
  <c r="C1758" i="1"/>
  <c r="B1758" i="1"/>
  <c r="H1758" i="1" s="1"/>
  <c r="G1757" i="1"/>
  <c r="F1757" i="1"/>
  <c r="C1757" i="1"/>
  <c r="H1757" i="1" s="1"/>
  <c r="G1756" i="1"/>
  <c r="F1756" i="1"/>
  <c r="C1756" i="1"/>
  <c r="H1756" i="1" s="1"/>
  <c r="B1756" i="1"/>
  <c r="H1755" i="1"/>
  <c r="G1755" i="1"/>
  <c r="F1755" i="1"/>
  <c r="C1755" i="1"/>
  <c r="G1754" i="1"/>
  <c r="F1754" i="1"/>
  <c r="C1754" i="1"/>
  <c r="B1754" i="1"/>
  <c r="H1754" i="1" s="1"/>
  <c r="H1753" i="1"/>
  <c r="G1753" i="1"/>
  <c r="F1753" i="1"/>
  <c r="C1753" i="1"/>
  <c r="G1752" i="1"/>
  <c r="F1752" i="1"/>
  <c r="C1752" i="1"/>
  <c r="B1752" i="1"/>
  <c r="H1752" i="1" s="1"/>
  <c r="G1751" i="1"/>
  <c r="F1751" i="1"/>
  <c r="C1751" i="1"/>
  <c r="H1751" i="1" s="1"/>
  <c r="G1750" i="1"/>
  <c r="F1750" i="1"/>
  <c r="C1750" i="1"/>
  <c r="B1750" i="1"/>
  <c r="G1749" i="1"/>
  <c r="F1749" i="1"/>
  <c r="C1749" i="1"/>
  <c r="H1749" i="1" s="1"/>
  <c r="G1748" i="1"/>
  <c r="F1748" i="1"/>
  <c r="C1748" i="1"/>
  <c r="B1748" i="1"/>
  <c r="G1747" i="1"/>
  <c r="F1747" i="1"/>
  <c r="H1747" i="1" s="1"/>
  <c r="C1747" i="1"/>
  <c r="H1746" i="1"/>
  <c r="G1746" i="1"/>
  <c r="F1746" i="1"/>
  <c r="C1746" i="1"/>
  <c r="B1746" i="1"/>
  <c r="G1745" i="1"/>
  <c r="F1745" i="1"/>
  <c r="C1745" i="1"/>
  <c r="H1745" i="1" s="1"/>
  <c r="H1744" i="1"/>
  <c r="G1744" i="1"/>
  <c r="F1744" i="1"/>
  <c r="C1744" i="1"/>
  <c r="B1744" i="1"/>
  <c r="G1743" i="1"/>
  <c r="F1743" i="1"/>
  <c r="C1743" i="1"/>
  <c r="H1743" i="1" s="1"/>
  <c r="G1742" i="1"/>
  <c r="F1742" i="1"/>
  <c r="C1742" i="1"/>
  <c r="B1742" i="1"/>
  <c r="H1742" i="1" s="1"/>
  <c r="G1741" i="1"/>
  <c r="F1741" i="1"/>
  <c r="H1741" i="1" s="1"/>
  <c r="C1741" i="1"/>
  <c r="G1740" i="1"/>
  <c r="F1740" i="1"/>
  <c r="C1740" i="1"/>
  <c r="H1740" i="1" s="1"/>
  <c r="B1740" i="1"/>
  <c r="H1739" i="1"/>
  <c r="G1739" i="1"/>
  <c r="F1739" i="1"/>
  <c r="C1739" i="1"/>
  <c r="G1738" i="1"/>
  <c r="F1738" i="1"/>
  <c r="C1738" i="1"/>
  <c r="B1738" i="1"/>
  <c r="H1738" i="1" s="1"/>
  <c r="H1737" i="1"/>
  <c r="G1737" i="1"/>
  <c r="F1737" i="1"/>
  <c r="C1737" i="1"/>
  <c r="G1736" i="1"/>
  <c r="F1736" i="1"/>
  <c r="C1736" i="1"/>
  <c r="B1736" i="1"/>
  <c r="H1736" i="1" s="1"/>
  <c r="G1735" i="1"/>
  <c r="F1735" i="1"/>
  <c r="C1735" i="1"/>
  <c r="H1735" i="1" s="1"/>
  <c r="G1734" i="1"/>
  <c r="F1734" i="1"/>
  <c r="C1734" i="1"/>
  <c r="B1734" i="1"/>
  <c r="G1733" i="1"/>
  <c r="F1733" i="1"/>
  <c r="C1733" i="1"/>
  <c r="H1733" i="1" s="1"/>
  <c r="G1732" i="1"/>
  <c r="F1732" i="1"/>
  <c r="C1732" i="1"/>
  <c r="B1732" i="1"/>
  <c r="H1732" i="1" s="1"/>
  <c r="G1731" i="1"/>
  <c r="F1731" i="1"/>
  <c r="H1731" i="1" s="1"/>
  <c r="C1731" i="1"/>
  <c r="H1730" i="1"/>
  <c r="G1730" i="1"/>
  <c r="F1730" i="1"/>
  <c r="C1730" i="1"/>
  <c r="B1730" i="1"/>
  <c r="G1729" i="1"/>
  <c r="F1729" i="1"/>
  <c r="C1729" i="1"/>
  <c r="H1729" i="1" s="1"/>
  <c r="H1728" i="1"/>
  <c r="G1728" i="1"/>
  <c r="F1728" i="1"/>
  <c r="C1728" i="1"/>
  <c r="B1728" i="1"/>
  <c r="G1727" i="1"/>
  <c r="F1727" i="1"/>
  <c r="C1727" i="1"/>
  <c r="G1726" i="1"/>
  <c r="F1726" i="1"/>
  <c r="C1726" i="1"/>
  <c r="B1726" i="1"/>
  <c r="H1726" i="1" s="1"/>
  <c r="G1725" i="1"/>
  <c r="F1725" i="1"/>
  <c r="C1725" i="1"/>
  <c r="G1724" i="1"/>
  <c r="F1724" i="1"/>
  <c r="C1724" i="1"/>
  <c r="B1724" i="1"/>
  <c r="H1724" i="1" s="1"/>
  <c r="H1723" i="1"/>
  <c r="G1723" i="1"/>
  <c r="F1723" i="1"/>
  <c r="C1723" i="1"/>
  <c r="G1722" i="1"/>
  <c r="F1722" i="1"/>
  <c r="C1722" i="1"/>
  <c r="B1722" i="1"/>
  <c r="H1722" i="1" s="1"/>
  <c r="H1721" i="1"/>
  <c r="G1721" i="1"/>
  <c r="F1721" i="1"/>
  <c r="C1721" i="1"/>
  <c r="G1720" i="1"/>
  <c r="F1720" i="1"/>
  <c r="C1720" i="1"/>
  <c r="B1720" i="1"/>
  <c r="H1720" i="1" s="1"/>
  <c r="G1719" i="1"/>
  <c r="F1719" i="1"/>
  <c r="C1719" i="1"/>
  <c r="H1719" i="1" s="1"/>
  <c r="G1718" i="1"/>
  <c r="F1718" i="1"/>
  <c r="C1718" i="1"/>
  <c r="B1718" i="1"/>
  <c r="G1717" i="1"/>
  <c r="F1717" i="1"/>
  <c r="C1717" i="1"/>
  <c r="H1717" i="1" s="1"/>
  <c r="G1716" i="1"/>
  <c r="F1716" i="1"/>
  <c r="H1716" i="1" s="1"/>
  <c r="C1716" i="1"/>
  <c r="B1716" i="1"/>
  <c r="G1715" i="1"/>
  <c r="F1715" i="1"/>
  <c r="H1715" i="1" s="1"/>
  <c r="C1715" i="1"/>
  <c r="H1714" i="1"/>
  <c r="G1714" i="1"/>
  <c r="F1714" i="1"/>
  <c r="C1714" i="1"/>
  <c r="B1714" i="1"/>
  <c r="G1713" i="1"/>
  <c r="F1713" i="1"/>
  <c r="C1713" i="1"/>
  <c r="H1713" i="1" s="1"/>
  <c r="H1712" i="1"/>
  <c r="G1712" i="1"/>
  <c r="F1712" i="1"/>
  <c r="C1712" i="1"/>
  <c r="B1712" i="1"/>
  <c r="G1711" i="1"/>
  <c r="F1711" i="1"/>
  <c r="C1711" i="1"/>
  <c r="H1711" i="1" s="1"/>
  <c r="G1710" i="1"/>
  <c r="F1710" i="1"/>
  <c r="C1710" i="1"/>
  <c r="B1710" i="1"/>
  <c r="H1710" i="1" s="1"/>
  <c r="G1709" i="1"/>
  <c r="F1709" i="1"/>
  <c r="H1709" i="1" s="1"/>
  <c r="C1709" i="1"/>
  <c r="G1708" i="1"/>
  <c r="F1708" i="1"/>
  <c r="C1708" i="1"/>
  <c r="B1708" i="1"/>
  <c r="H1708" i="1" s="1"/>
  <c r="H1707" i="1"/>
  <c r="G1707" i="1"/>
  <c r="F1707" i="1"/>
  <c r="C1707" i="1"/>
  <c r="G1706" i="1"/>
  <c r="F1706" i="1"/>
  <c r="C1706" i="1"/>
  <c r="B1706" i="1"/>
  <c r="H1706" i="1" s="1"/>
  <c r="H1705" i="1"/>
  <c r="G1705" i="1"/>
  <c r="F1705" i="1"/>
  <c r="C1705" i="1"/>
  <c r="G1704" i="1"/>
  <c r="F1704" i="1"/>
  <c r="C1704" i="1"/>
  <c r="B1704" i="1"/>
  <c r="H1704" i="1" s="1"/>
  <c r="G1703" i="1"/>
  <c r="F1703" i="1"/>
  <c r="C1703" i="1"/>
  <c r="H1703" i="1" s="1"/>
  <c r="G1702" i="1"/>
  <c r="F1702" i="1"/>
  <c r="C1702" i="1"/>
  <c r="B1702" i="1"/>
  <c r="G1701" i="1"/>
  <c r="F1701" i="1"/>
  <c r="C1701" i="1"/>
  <c r="H1701" i="1" s="1"/>
  <c r="G1700" i="1"/>
  <c r="F1700" i="1"/>
  <c r="H1700" i="1" s="1"/>
  <c r="C1700" i="1"/>
  <c r="B1700" i="1"/>
  <c r="G1699" i="1"/>
  <c r="F1699" i="1"/>
  <c r="H1699" i="1" s="1"/>
  <c r="C1699" i="1"/>
  <c r="H1698" i="1"/>
  <c r="G1698" i="1"/>
  <c r="F1698" i="1"/>
  <c r="C1698" i="1"/>
  <c r="B1698" i="1"/>
  <c r="G1697" i="1"/>
  <c r="F1697" i="1"/>
  <c r="C1697" i="1"/>
  <c r="H1697" i="1" s="1"/>
  <c r="H1696" i="1"/>
  <c r="G1696" i="1"/>
  <c r="F1696" i="1"/>
  <c r="C1696" i="1"/>
  <c r="B1696" i="1"/>
  <c r="G1695" i="1"/>
  <c r="F1695" i="1"/>
  <c r="C1695" i="1"/>
  <c r="G1694" i="1"/>
  <c r="F1694" i="1"/>
  <c r="C1694" i="1"/>
  <c r="B1694" i="1"/>
  <c r="H1694" i="1" s="1"/>
  <c r="G1693" i="1"/>
  <c r="F1693" i="1"/>
  <c r="C1693" i="1"/>
  <c r="G1692" i="1"/>
  <c r="F1692" i="1"/>
  <c r="C1692" i="1"/>
  <c r="B1692" i="1"/>
  <c r="H1692" i="1" s="1"/>
  <c r="H1691" i="1"/>
  <c r="G1691" i="1"/>
  <c r="F1691" i="1"/>
  <c r="C1691" i="1"/>
  <c r="G1690" i="1"/>
  <c r="F1690" i="1"/>
  <c r="C1690" i="1"/>
  <c r="B1690" i="1"/>
  <c r="H1690" i="1" s="1"/>
  <c r="H1689" i="1"/>
  <c r="G1689" i="1"/>
  <c r="F1689" i="1"/>
  <c r="C1689" i="1"/>
  <c r="G1688" i="1"/>
  <c r="F1688" i="1"/>
  <c r="C1688" i="1"/>
  <c r="B1688" i="1"/>
  <c r="H1688" i="1" s="1"/>
  <c r="G1687" i="1"/>
  <c r="F1687" i="1"/>
  <c r="C1687" i="1"/>
  <c r="H1687" i="1" s="1"/>
  <c r="G1686" i="1"/>
  <c r="F1686" i="1"/>
  <c r="C1686" i="1"/>
  <c r="B1686" i="1"/>
  <c r="G1685" i="1"/>
  <c r="F1685" i="1"/>
  <c r="C1685" i="1"/>
  <c r="H1685" i="1" s="1"/>
  <c r="G1684" i="1"/>
  <c r="F1684" i="1"/>
  <c r="H1684" i="1" s="1"/>
  <c r="C1684" i="1"/>
  <c r="B1684" i="1"/>
  <c r="G1683" i="1"/>
  <c r="F1683" i="1"/>
  <c r="H1683" i="1" s="1"/>
  <c r="C1683" i="1"/>
  <c r="H1682" i="1"/>
  <c r="G1682" i="1"/>
  <c r="F1682" i="1"/>
  <c r="C1682" i="1"/>
  <c r="B1682" i="1"/>
  <c r="G1681" i="1"/>
  <c r="F1681" i="1"/>
  <c r="C1681" i="1"/>
  <c r="H1681" i="1" s="1"/>
  <c r="H1680" i="1"/>
  <c r="G1680" i="1"/>
  <c r="F1680" i="1"/>
  <c r="C1680" i="1"/>
  <c r="B1680" i="1"/>
  <c r="G1679" i="1"/>
  <c r="F1679" i="1"/>
  <c r="C1679" i="1"/>
  <c r="H1679" i="1" s="1"/>
  <c r="G1678" i="1"/>
  <c r="F1678" i="1"/>
  <c r="C1678" i="1"/>
  <c r="B1678" i="1"/>
  <c r="H1678" i="1" s="1"/>
  <c r="G1677" i="1"/>
  <c r="F1677" i="1"/>
  <c r="H1677" i="1" s="1"/>
  <c r="C1677" i="1"/>
  <c r="G1676" i="1"/>
  <c r="F1676" i="1"/>
  <c r="C1676" i="1"/>
  <c r="B1676" i="1"/>
  <c r="H1676" i="1" s="1"/>
  <c r="H1675" i="1"/>
  <c r="G1675" i="1"/>
  <c r="F1675" i="1"/>
  <c r="C1675" i="1"/>
  <c r="G1674" i="1"/>
  <c r="F1674" i="1"/>
  <c r="C1674" i="1"/>
  <c r="B1674" i="1"/>
  <c r="H1674" i="1" s="1"/>
  <c r="H1673" i="1"/>
  <c r="G1673" i="1"/>
  <c r="F1673" i="1"/>
  <c r="C1673" i="1"/>
  <c r="G1672" i="1"/>
  <c r="F1672" i="1"/>
  <c r="C1672" i="1"/>
  <c r="B1672" i="1"/>
  <c r="H1672" i="1" s="1"/>
  <c r="G1671" i="1"/>
  <c r="F1671" i="1"/>
  <c r="C1671" i="1"/>
  <c r="H1671" i="1" s="1"/>
  <c r="G1670" i="1"/>
  <c r="F1670" i="1"/>
  <c r="C1670" i="1"/>
  <c r="B1670" i="1"/>
  <c r="G1669" i="1"/>
  <c r="F1669" i="1"/>
  <c r="C1669" i="1"/>
  <c r="H1669" i="1" s="1"/>
  <c r="G1668" i="1"/>
  <c r="F1668" i="1"/>
  <c r="H1668" i="1" s="1"/>
  <c r="C1668" i="1"/>
  <c r="B1668" i="1"/>
  <c r="G1667" i="1"/>
  <c r="F1667" i="1"/>
  <c r="H1667" i="1" s="1"/>
  <c r="C1667" i="1"/>
  <c r="H1666" i="1"/>
  <c r="G1666" i="1"/>
  <c r="F1666" i="1"/>
  <c r="C1666" i="1"/>
  <c r="B1666" i="1"/>
  <c r="G1665" i="1"/>
  <c r="F1665" i="1"/>
  <c r="C1665" i="1"/>
  <c r="H1665" i="1" s="1"/>
  <c r="H1664" i="1"/>
  <c r="G1664" i="1"/>
  <c r="F1664" i="1"/>
  <c r="C1664" i="1"/>
  <c r="B1664" i="1"/>
  <c r="G1663" i="1"/>
  <c r="F1663" i="1"/>
  <c r="C1663" i="1"/>
  <c r="G1662" i="1"/>
  <c r="F1662" i="1"/>
  <c r="C1662" i="1"/>
  <c r="B1662" i="1"/>
  <c r="H1662" i="1" s="1"/>
  <c r="G1661" i="1"/>
  <c r="F1661" i="1"/>
  <c r="C1661" i="1"/>
  <c r="G1660" i="1"/>
  <c r="F1660" i="1"/>
  <c r="C1660" i="1"/>
  <c r="B1660" i="1"/>
  <c r="H1660" i="1" s="1"/>
  <c r="H1659" i="1"/>
  <c r="G1659" i="1"/>
  <c r="F1659" i="1"/>
  <c r="C1659" i="1"/>
  <c r="G1658" i="1"/>
  <c r="F1658" i="1"/>
  <c r="C1658" i="1"/>
  <c r="B1658" i="1"/>
  <c r="H1658" i="1" s="1"/>
  <c r="H1657" i="1"/>
  <c r="G1657" i="1"/>
  <c r="F1657" i="1"/>
  <c r="C1657" i="1"/>
  <c r="G1656" i="1"/>
  <c r="F1656" i="1"/>
  <c r="C1656" i="1"/>
  <c r="B1656" i="1"/>
  <c r="H1656" i="1" s="1"/>
  <c r="G1655" i="1"/>
  <c r="F1655" i="1"/>
  <c r="C1655" i="1"/>
  <c r="H1655" i="1" s="1"/>
  <c r="G1654" i="1"/>
  <c r="F1654" i="1"/>
  <c r="C1654" i="1"/>
  <c r="B1654" i="1"/>
  <c r="G1653" i="1"/>
  <c r="F1653" i="1"/>
  <c r="C1653" i="1"/>
  <c r="H1653" i="1" s="1"/>
  <c r="G1652" i="1"/>
  <c r="F1652" i="1"/>
  <c r="H1652" i="1" s="1"/>
  <c r="C1652" i="1"/>
  <c r="B1652" i="1"/>
  <c r="G1651" i="1"/>
  <c r="F1651" i="1"/>
  <c r="H1651" i="1" s="1"/>
  <c r="C1651" i="1"/>
  <c r="H1650" i="1"/>
  <c r="G1650" i="1"/>
  <c r="F1650" i="1"/>
  <c r="C1650" i="1"/>
  <c r="B1650" i="1"/>
  <c r="G1649" i="1"/>
  <c r="F1649" i="1"/>
  <c r="C1649" i="1"/>
  <c r="H1649" i="1" s="1"/>
  <c r="H1648" i="1"/>
  <c r="G1648" i="1"/>
  <c r="F1648" i="1"/>
  <c r="C1648" i="1"/>
  <c r="B1648" i="1"/>
  <c r="G1647" i="1"/>
  <c r="F1647" i="1"/>
  <c r="C1647" i="1"/>
  <c r="H1647" i="1" s="1"/>
  <c r="G1646" i="1"/>
  <c r="F1646" i="1"/>
  <c r="C1646" i="1"/>
  <c r="B1646" i="1"/>
  <c r="H1646" i="1" s="1"/>
  <c r="G1645" i="1"/>
  <c r="F1645" i="1"/>
  <c r="H1645" i="1" s="1"/>
  <c r="C1645" i="1"/>
  <c r="G1644" i="1"/>
  <c r="F1644" i="1"/>
  <c r="C1644" i="1"/>
  <c r="B1644" i="1"/>
  <c r="H1644" i="1" s="1"/>
  <c r="H1643" i="1"/>
  <c r="G1643" i="1"/>
  <c r="F1643" i="1"/>
  <c r="C1643" i="1"/>
  <c r="G1642" i="1"/>
  <c r="F1642" i="1"/>
  <c r="C1642" i="1"/>
  <c r="B1642" i="1"/>
  <c r="H1642" i="1" s="1"/>
  <c r="H1641" i="1"/>
  <c r="G1641" i="1"/>
  <c r="F1641" i="1"/>
  <c r="C1641" i="1"/>
  <c r="G1640" i="1"/>
  <c r="F1640" i="1"/>
  <c r="C1640" i="1"/>
  <c r="B1640" i="1"/>
  <c r="H1640" i="1" s="1"/>
  <c r="G1639" i="1"/>
  <c r="F1639" i="1"/>
  <c r="C1639" i="1"/>
  <c r="H1639" i="1" s="1"/>
  <c r="G1638" i="1"/>
  <c r="F1638" i="1"/>
  <c r="C1638" i="1"/>
  <c r="B1638" i="1"/>
  <c r="G1637" i="1"/>
  <c r="F1637" i="1"/>
  <c r="C1637" i="1"/>
  <c r="H1637" i="1" s="1"/>
  <c r="G1636" i="1"/>
  <c r="F1636" i="1"/>
  <c r="H1636" i="1" s="1"/>
  <c r="C1636" i="1"/>
  <c r="B1636" i="1"/>
  <c r="G1635" i="1"/>
  <c r="F1635" i="1"/>
  <c r="H1635" i="1" s="1"/>
  <c r="C1635" i="1"/>
  <c r="H1634" i="1"/>
  <c r="G1634" i="1"/>
  <c r="F1634" i="1"/>
  <c r="C1634" i="1"/>
  <c r="B1634" i="1"/>
  <c r="G1633" i="1"/>
  <c r="F1633" i="1"/>
  <c r="C1633" i="1"/>
  <c r="H1633" i="1" s="1"/>
  <c r="H1632" i="1"/>
  <c r="G1632" i="1"/>
  <c r="F1632" i="1"/>
  <c r="C1632" i="1"/>
  <c r="B1632" i="1"/>
  <c r="G1631" i="1"/>
  <c r="F1631" i="1"/>
  <c r="C1631" i="1"/>
  <c r="G1630" i="1"/>
  <c r="F1630" i="1"/>
  <c r="C1630" i="1"/>
  <c r="B1630" i="1"/>
  <c r="H1630" i="1" s="1"/>
  <c r="G1629" i="1"/>
  <c r="F1629" i="1"/>
  <c r="C1629" i="1"/>
  <c r="G1628" i="1"/>
  <c r="F1628" i="1"/>
  <c r="C1628" i="1"/>
  <c r="B1628" i="1"/>
  <c r="H1628" i="1" s="1"/>
  <c r="H1627" i="1"/>
  <c r="G1627" i="1"/>
  <c r="F1627" i="1"/>
  <c r="C1627" i="1"/>
  <c r="G1626" i="1"/>
  <c r="F1626" i="1"/>
  <c r="C1626" i="1"/>
  <c r="B1626" i="1"/>
  <c r="H1626" i="1" s="1"/>
  <c r="H1625" i="1"/>
  <c r="G1625" i="1"/>
  <c r="F1625" i="1"/>
  <c r="C1625" i="1"/>
  <c r="G1624" i="1"/>
  <c r="F1624" i="1"/>
  <c r="C1624" i="1"/>
  <c r="B1624" i="1"/>
  <c r="H1624" i="1" s="1"/>
  <c r="G1623" i="1"/>
  <c r="F1623" i="1"/>
  <c r="C1623" i="1"/>
  <c r="H1623" i="1" s="1"/>
  <c r="G1622" i="1"/>
  <c r="F1622" i="1"/>
  <c r="C1622" i="1"/>
  <c r="B1622" i="1"/>
  <c r="G1621" i="1"/>
  <c r="F1621" i="1"/>
  <c r="C1621" i="1"/>
  <c r="H1621" i="1" s="1"/>
  <c r="G1620" i="1"/>
  <c r="F1620" i="1"/>
  <c r="H1620" i="1" s="1"/>
  <c r="C1620" i="1"/>
  <c r="B1620" i="1"/>
  <c r="G1619" i="1"/>
  <c r="F1619" i="1"/>
  <c r="H1619" i="1" s="1"/>
  <c r="C1619" i="1"/>
  <c r="H1618" i="1"/>
  <c r="G1618" i="1"/>
  <c r="F1618" i="1"/>
  <c r="C1618" i="1"/>
  <c r="B1618" i="1"/>
  <c r="G1617" i="1"/>
  <c r="F1617" i="1"/>
  <c r="C1617" i="1"/>
  <c r="H1617" i="1" s="1"/>
  <c r="H1616" i="1"/>
  <c r="G1616" i="1"/>
  <c r="F1616" i="1"/>
  <c r="C1616" i="1"/>
  <c r="B1616" i="1"/>
  <c r="G1615" i="1"/>
  <c r="F1615" i="1"/>
  <c r="C1615" i="1"/>
  <c r="H1615" i="1" s="1"/>
  <c r="G1614" i="1"/>
  <c r="F1614" i="1"/>
  <c r="C1614" i="1"/>
  <c r="B1614" i="1"/>
  <c r="H1614" i="1" s="1"/>
  <c r="G1613" i="1"/>
  <c r="F1613" i="1"/>
  <c r="H1613" i="1" s="1"/>
  <c r="C1613" i="1"/>
  <c r="G1612" i="1"/>
  <c r="F1612" i="1"/>
  <c r="C1612" i="1"/>
  <c r="B1612" i="1"/>
  <c r="H1612" i="1" s="1"/>
  <c r="H1611" i="1"/>
  <c r="G1611" i="1"/>
  <c r="F1611" i="1"/>
  <c r="C1611" i="1"/>
  <c r="G1610" i="1"/>
  <c r="F1610" i="1"/>
  <c r="C1610" i="1"/>
  <c r="B1610" i="1"/>
  <c r="H1610" i="1" s="1"/>
  <c r="H1609" i="1"/>
  <c r="G1609" i="1"/>
  <c r="F1609" i="1"/>
  <c r="C1609" i="1"/>
  <c r="G1608" i="1"/>
  <c r="F1608" i="1"/>
  <c r="C1608" i="1"/>
  <c r="B1608" i="1"/>
  <c r="H1608" i="1" s="1"/>
  <c r="G1607" i="1"/>
  <c r="F1607" i="1"/>
  <c r="C1607" i="1"/>
  <c r="H1607" i="1" s="1"/>
  <c r="G1606" i="1"/>
  <c r="F1606" i="1"/>
  <c r="C1606" i="1"/>
  <c r="B1606" i="1"/>
  <c r="G1605" i="1"/>
  <c r="F1605" i="1"/>
  <c r="C1605" i="1"/>
  <c r="H1605" i="1" s="1"/>
  <c r="G1604" i="1"/>
  <c r="F1604" i="1"/>
  <c r="H1604" i="1" s="1"/>
  <c r="C1604" i="1"/>
  <c r="B1604" i="1"/>
  <c r="G1603" i="1"/>
  <c r="F1603" i="1"/>
  <c r="C1603" i="1"/>
  <c r="H1603" i="1" s="1"/>
  <c r="H1602" i="1"/>
  <c r="G1602" i="1"/>
  <c r="F1602" i="1"/>
  <c r="C1602" i="1"/>
  <c r="B1602" i="1"/>
  <c r="G1601" i="1"/>
  <c r="F1601" i="1"/>
  <c r="C1601" i="1"/>
  <c r="H1601" i="1" s="1"/>
  <c r="H1600" i="1"/>
  <c r="G1600" i="1"/>
  <c r="F1600" i="1"/>
  <c r="C1600" i="1"/>
  <c r="B1600" i="1"/>
  <c r="G1599" i="1"/>
  <c r="F1599" i="1"/>
  <c r="C1599" i="1"/>
  <c r="G1598" i="1"/>
  <c r="F1598" i="1"/>
  <c r="C1598" i="1"/>
  <c r="B1598" i="1"/>
  <c r="H1598" i="1" s="1"/>
  <c r="G1597" i="1"/>
  <c r="F1597" i="1"/>
  <c r="C1597" i="1"/>
  <c r="G1596" i="1"/>
  <c r="F1596" i="1"/>
  <c r="C1596" i="1"/>
  <c r="B1596" i="1"/>
  <c r="H1596" i="1" s="1"/>
  <c r="H1595" i="1"/>
  <c r="G1595" i="1"/>
  <c r="F1595" i="1"/>
  <c r="C1595" i="1"/>
  <c r="G1594" i="1"/>
  <c r="F1594" i="1"/>
  <c r="C1594" i="1"/>
  <c r="B1594" i="1"/>
  <c r="H1594" i="1" s="1"/>
  <c r="H1593" i="1"/>
  <c r="G1593" i="1"/>
  <c r="F1593" i="1"/>
  <c r="C1593" i="1"/>
  <c r="G1592" i="1"/>
  <c r="F1592" i="1"/>
  <c r="C1592" i="1"/>
  <c r="B1592" i="1"/>
  <c r="H1592" i="1" s="1"/>
  <c r="G1591" i="1"/>
  <c r="F1591" i="1"/>
  <c r="H1591" i="1" s="1"/>
  <c r="C1591" i="1"/>
  <c r="G1590" i="1"/>
  <c r="F1590" i="1"/>
  <c r="C1590" i="1"/>
  <c r="B1590" i="1"/>
  <c r="G1589" i="1"/>
  <c r="F1589" i="1"/>
  <c r="C1589" i="1"/>
  <c r="H1589" i="1" s="1"/>
  <c r="G1588" i="1"/>
  <c r="F1588" i="1"/>
  <c r="C1588" i="1"/>
  <c r="H1588" i="1" s="1"/>
  <c r="B1588" i="1"/>
  <c r="G1587" i="1"/>
  <c r="F1587" i="1"/>
  <c r="C1587" i="1"/>
  <c r="H1587" i="1" s="1"/>
  <c r="H1586" i="1"/>
  <c r="G1586" i="1"/>
  <c r="F1586" i="1"/>
  <c r="C1586" i="1"/>
  <c r="B1586" i="1"/>
  <c r="G1585" i="1"/>
  <c r="F1585" i="1"/>
  <c r="C1585" i="1"/>
  <c r="H1585" i="1" s="1"/>
  <c r="H1584" i="1"/>
  <c r="G1584" i="1"/>
  <c r="F1584" i="1"/>
  <c r="C1584" i="1"/>
  <c r="B1584" i="1"/>
  <c r="G1583" i="1"/>
  <c r="F1583" i="1"/>
  <c r="C1583" i="1"/>
  <c r="H1583" i="1" s="1"/>
  <c r="G1582" i="1"/>
  <c r="F1582" i="1"/>
  <c r="C1582" i="1"/>
  <c r="B1582" i="1"/>
  <c r="H1582" i="1" s="1"/>
  <c r="G1581" i="1"/>
  <c r="F1581" i="1"/>
  <c r="C1581" i="1"/>
  <c r="H1581" i="1" s="1"/>
  <c r="G1580" i="1"/>
  <c r="F1580" i="1"/>
  <c r="C1580" i="1"/>
  <c r="B1580" i="1"/>
  <c r="H1580" i="1" s="1"/>
  <c r="H1579" i="1"/>
  <c r="G1579" i="1"/>
  <c r="F1579" i="1"/>
  <c r="C1579" i="1"/>
  <c r="G1578" i="1"/>
  <c r="F1578" i="1"/>
  <c r="C1578" i="1"/>
  <c r="B1578" i="1"/>
  <c r="H1578" i="1" s="1"/>
  <c r="H1577" i="1"/>
  <c r="G1577" i="1"/>
  <c r="F1577" i="1"/>
  <c r="C1577" i="1"/>
  <c r="G1576" i="1"/>
  <c r="F1576" i="1"/>
  <c r="C1576" i="1"/>
  <c r="B1576" i="1"/>
  <c r="H1576" i="1" s="1"/>
  <c r="G1575" i="1"/>
  <c r="F1575" i="1"/>
  <c r="H1575" i="1" s="1"/>
  <c r="C1575" i="1"/>
  <c r="G1574" i="1"/>
  <c r="F1574" i="1"/>
  <c r="C1574" i="1"/>
  <c r="B1574" i="1"/>
  <c r="G1573" i="1"/>
  <c r="F1573" i="1"/>
  <c r="C1573" i="1"/>
  <c r="H1573" i="1" s="1"/>
  <c r="G1572" i="1"/>
  <c r="F1572" i="1"/>
  <c r="C1572" i="1"/>
  <c r="H1572" i="1" s="1"/>
  <c r="B1572" i="1"/>
  <c r="G1571" i="1"/>
  <c r="F1571" i="1"/>
  <c r="C1571" i="1"/>
  <c r="H1571" i="1" s="1"/>
  <c r="H1570" i="1"/>
  <c r="G1570" i="1"/>
  <c r="F1570" i="1"/>
  <c r="C1570" i="1"/>
  <c r="B1570" i="1"/>
  <c r="G1569" i="1"/>
  <c r="F1569" i="1"/>
  <c r="C1569" i="1"/>
  <c r="H1569" i="1" s="1"/>
  <c r="H1568" i="1"/>
  <c r="G1568" i="1"/>
  <c r="F1568" i="1"/>
  <c r="C1568" i="1"/>
  <c r="B1568" i="1"/>
  <c r="G1567" i="1"/>
  <c r="F1567" i="1"/>
  <c r="C1567" i="1"/>
  <c r="G1566" i="1"/>
  <c r="F1566" i="1"/>
  <c r="C1566" i="1"/>
  <c r="B1566" i="1"/>
  <c r="H1566" i="1" s="1"/>
  <c r="G1565" i="1"/>
  <c r="F1565" i="1"/>
  <c r="C1565" i="1"/>
  <c r="H1565" i="1" s="1"/>
  <c r="G1564" i="1"/>
  <c r="F1564" i="1"/>
  <c r="C1564" i="1"/>
  <c r="B1564" i="1"/>
  <c r="H1564" i="1" s="1"/>
  <c r="H1563" i="1"/>
  <c r="G1563" i="1"/>
  <c r="F1563" i="1"/>
  <c r="C1563" i="1"/>
  <c r="G1562" i="1"/>
  <c r="F1562" i="1"/>
  <c r="C1562" i="1"/>
  <c r="B1562" i="1"/>
  <c r="H1562" i="1" s="1"/>
  <c r="H1561" i="1"/>
  <c r="G1561" i="1"/>
  <c r="F1561" i="1"/>
  <c r="C1561" i="1"/>
  <c r="G1560" i="1"/>
  <c r="F1560" i="1"/>
  <c r="C1560" i="1"/>
  <c r="B1560" i="1"/>
  <c r="H1560" i="1" s="1"/>
  <c r="H1559" i="1"/>
  <c r="G1559" i="1"/>
  <c r="F1559" i="1"/>
  <c r="C1559" i="1"/>
  <c r="G1558" i="1"/>
  <c r="F1558" i="1"/>
  <c r="C1558" i="1"/>
  <c r="B1558" i="1"/>
  <c r="G1557" i="1"/>
  <c r="F1557" i="1"/>
  <c r="C1557" i="1"/>
  <c r="H1557" i="1" s="1"/>
  <c r="G1556" i="1"/>
  <c r="F1556" i="1"/>
  <c r="C1556" i="1"/>
  <c r="B1556" i="1"/>
  <c r="G1555" i="1"/>
  <c r="F1555" i="1"/>
  <c r="C1555" i="1"/>
  <c r="H1555" i="1" s="1"/>
  <c r="H1554" i="1"/>
  <c r="G1554" i="1"/>
  <c r="F1554" i="1"/>
  <c r="C1554" i="1"/>
  <c r="B1554" i="1"/>
  <c r="G1553" i="1"/>
  <c r="F1553" i="1"/>
  <c r="C1553" i="1"/>
  <c r="H1553" i="1" s="1"/>
  <c r="H1552" i="1"/>
  <c r="G1552" i="1"/>
  <c r="F1552" i="1"/>
  <c r="C1552" i="1"/>
  <c r="B1552" i="1"/>
  <c r="G1551" i="1"/>
  <c r="F1551" i="1"/>
  <c r="C1551" i="1"/>
  <c r="G1550" i="1"/>
  <c r="F1550" i="1"/>
  <c r="C1550" i="1"/>
  <c r="B1550" i="1"/>
  <c r="H1550" i="1" s="1"/>
  <c r="G1549" i="1"/>
  <c r="F1549" i="1"/>
  <c r="C1549" i="1"/>
  <c r="H1549" i="1" s="1"/>
  <c r="G1548" i="1"/>
  <c r="F1548" i="1"/>
  <c r="C1548" i="1"/>
  <c r="B1548" i="1"/>
  <c r="H1548" i="1" s="1"/>
  <c r="H1547" i="1"/>
  <c r="G1547" i="1"/>
  <c r="F1547" i="1"/>
  <c r="C1547" i="1"/>
  <c r="G1546" i="1"/>
  <c r="F1546" i="1"/>
  <c r="C1546" i="1"/>
  <c r="B1546" i="1"/>
  <c r="H1546" i="1" s="1"/>
  <c r="H1545" i="1"/>
  <c r="G1545" i="1"/>
  <c r="F1545" i="1"/>
  <c r="C1545" i="1"/>
  <c r="G1544" i="1"/>
  <c r="F1544" i="1"/>
  <c r="C1544" i="1"/>
  <c r="B1544" i="1"/>
  <c r="H1543" i="1"/>
  <c r="G1543" i="1"/>
  <c r="F1543" i="1"/>
  <c r="C1543" i="1"/>
  <c r="G1542" i="1"/>
  <c r="F1542" i="1"/>
  <c r="C1542" i="1"/>
  <c r="B1542" i="1"/>
  <c r="H1542" i="1" s="1"/>
  <c r="G1541" i="1"/>
  <c r="F1541" i="1"/>
  <c r="C1541" i="1"/>
  <c r="H1541" i="1" s="1"/>
  <c r="G1540" i="1"/>
  <c r="F1540" i="1"/>
  <c r="C1540" i="1"/>
  <c r="B1540" i="1"/>
  <c r="G1539" i="1"/>
  <c r="F1539" i="1"/>
  <c r="C1539" i="1"/>
  <c r="H1539" i="1" s="1"/>
  <c r="H1538" i="1"/>
  <c r="G1538" i="1"/>
  <c r="F1538" i="1"/>
  <c r="C1538" i="1"/>
  <c r="B1538" i="1"/>
  <c r="G1537" i="1"/>
  <c r="F1537" i="1"/>
  <c r="C1537" i="1"/>
  <c r="H1537" i="1" s="1"/>
  <c r="H1536" i="1"/>
  <c r="G1536" i="1"/>
  <c r="F1536" i="1"/>
  <c r="C1536" i="1"/>
  <c r="B1536" i="1"/>
  <c r="G1535" i="1"/>
  <c r="F1535" i="1"/>
  <c r="C1535" i="1"/>
  <c r="G1534" i="1"/>
  <c r="F1534" i="1"/>
  <c r="C1534" i="1"/>
  <c r="B1534" i="1"/>
  <c r="H1534" i="1" s="1"/>
  <c r="G1533" i="1"/>
  <c r="F1533" i="1"/>
  <c r="C1533" i="1"/>
  <c r="G1532" i="1"/>
  <c r="F1532" i="1"/>
  <c r="C1532" i="1"/>
  <c r="B1532" i="1"/>
  <c r="H1532" i="1" s="1"/>
  <c r="H1531" i="1"/>
  <c r="G1531" i="1"/>
  <c r="F1531" i="1"/>
  <c r="C1531" i="1"/>
  <c r="G1530" i="1"/>
  <c r="F1530" i="1"/>
  <c r="C1530" i="1"/>
  <c r="B1530" i="1"/>
  <c r="H1530" i="1" s="1"/>
  <c r="H1529" i="1"/>
  <c r="G1529" i="1"/>
  <c r="F1529" i="1"/>
  <c r="C1529" i="1"/>
  <c r="G1528" i="1"/>
  <c r="F1528" i="1"/>
  <c r="C1528" i="1"/>
  <c r="B1528" i="1"/>
  <c r="H1527" i="1"/>
  <c r="G1527" i="1"/>
  <c r="F1527" i="1"/>
  <c r="C1527" i="1"/>
  <c r="G1526" i="1"/>
  <c r="F1526" i="1"/>
  <c r="C1526" i="1"/>
  <c r="B1526" i="1"/>
  <c r="H1526" i="1" s="1"/>
  <c r="G1525" i="1"/>
  <c r="F1525" i="1"/>
  <c r="C1525" i="1"/>
  <c r="H1525" i="1" s="1"/>
  <c r="G1524" i="1"/>
  <c r="F1524" i="1"/>
  <c r="C1524" i="1"/>
  <c r="H1524" i="1" s="1"/>
  <c r="B1524" i="1"/>
  <c r="G1523" i="1"/>
  <c r="F1523" i="1"/>
  <c r="C1523" i="1"/>
  <c r="H1523" i="1" s="1"/>
  <c r="H1522" i="1"/>
  <c r="G1522" i="1"/>
  <c r="F1522" i="1"/>
  <c r="C1522" i="1"/>
  <c r="B1522" i="1"/>
  <c r="G1521" i="1"/>
  <c r="F1521" i="1"/>
  <c r="C1521" i="1"/>
  <c r="H1521" i="1" s="1"/>
  <c r="H1520" i="1"/>
  <c r="G1520" i="1"/>
  <c r="F1520" i="1"/>
  <c r="C1520" i="1"/>
  <c r="B1520" i="1"/>
  <c r="G1519" i="1"/>
  <c r="F1519" i="1"/>
  <c r="C1519" i="1"/>
  <c r="H1519" i="1" s="1"/>
  <c r="H1518" i="1"/>
  <c r="G1518" i="1"/>
  <c r="F1518" i="1"/>
  <c r="C1518" i="1"/>
  <c r="B1518" i="1"/>
  <c r="G1517" i="1"/>
  <c r="F1517" i="1"/>
  <c r="C1517" i="1"/>
  <c r="H1517" i="1" s="1"/>
  <c r="G1516" i="1"/>
  <c r="F1516" i="1"/>
  <c r="C1516" i="1"/>
  <c r="B1516" i="1"/>
  <c r="H1516" i="1" s="1"/>
  <c r="H1515" i="1"/>
  <c r="G1515" i="1"/>
  <c r="F1515" i="1"/>
  <c r="C1515" i="1"/>
  <c r="G1514" i="1"/>
  <c r="F1514" i="1"/>
  <c r="C1514" i="1"/>
  <c r="B1514" i="1"/>
  <c r="H1514" i="1" s="1"/>
  <c r="H1513" i="1"/>
  <c r="G1513" i="1"/>
  <c r="F1513" i="1"/>
  <c r="C1513" i="1"/>
  <c r="G1512" i="1"/>
  <c r="F1512" i="1"/>
  <c r="C1512" i="1"/>
  <c r="B1512" i="1"/>
  <c r="H1512" i="1" s="1"/>
  <c r="H1511" i="1"/>
  <c r="G1511" i="1"/>
  <c r="F1511" i="1"/>
  <c r="C1511" i="1"/>
  <c r="G1510" i="1"/>
  <c r="F1510" i="1"/>
  <c r="C1510" i="1"/>
  <c r="B1510" i="1"/>
  <c r="H1510" i="1" s="1"/>
  <c r="G1509" i="1"/>
  <c r="F1509" i="1"/>
  <c r="C1509" i="1"/>
  <c r="H1509" i="1" s="1"/>
  <c r="G1508" i="1"/>
  <c r="F1508" i="1"/>
  <c r="C1508" i="1"/>
  <c r="B1508" i="1"/>
  <c r="G1507" i="1"/>
  <c r="F1507" i="1"/>
  <c r="H1507" i="1" s="1"/>
  <c r="C1507" i="1"/>
  <c r="H1506" i="1"/>
  <c r="G1506" i="1"/>
  <c r="F1506" i="1"/>
  <c r="C1506" i="1"/>
  <c r="B1506" i="1"/>
  <c r="G1505" i="1"/>
  <c r="F1505" i="1"/>
  <c r="C1505" i="1"/>
  <c r="H1505" i="1" s="1"/>
  <c r="H1504" i="1"/>
  <c r="G1504" i="1"/>
  <c r="F1504" i="1"/>
  <c r="C1504" i="1"/>
  <c r="B1504" i="1"/>
  <c r="G1503" i="1"/>
  <c r="F1503" i="1"/>
  <c r="C1503" i="1"/>
  <c r="H1502" i="1"/>
  <c r="G1502" i="1"/>
  <c r="F1502" i="1"/>
  <c r="C1502" i="1"/>
  <c r="B1502" i="1"/>
  <c r="G1501" i="1"/>
  <c r="F1501" i="1"/>
  <c r="C1501" i="1"/>
  <c r="H1501" i="1" s="1"/>
  <c r="G1500" i="1"/>
  <c r="F1500" i="1"/>
  <c r="C1500" i="1"/>
  <c r="B1500" i="1"/>
  <c r="H1500" i="1" s="1"/>
  <c r="H1499" i="1"/>
  <c r="G1499" i="1"/>
  <c r="F1499" i="1"/>
  <c r="C1499" i="1"/>
  <c r="G1498" i="1"/>
  <c r="F1498" i="1"/>
  <c r="C1498" i="1"/>
  <c r="B1498" i="1"/>
  <c r="H1498" i="1" s="1"/>
  <c r="H1497" i="1"/>
  <c r="G1497" i="1"/>
  <c r="F1497" i="1"/>
  <c r="C1497" i="1"/>
  <c r="G1496" i="1"/>
  <c r="F1496" i="1"/>
  <c r="C1496" i="1"/>
  <c r="B1496" i="1"/>
  <c r="H1495" i="1"/>
  <c r="G1495" i="1"/>
  <c r="F1495" i="1"/>
  <c r="C1495" i="1"/>
  <c r="G1494" i="1"/>
  <c r="F1494" i="1"/>
  <c r="C1494" i="1"/>
  <c r="B1494" i="1"/>
  <c r="G1493" i="1"/>
  <c r="F1493" i="1"/>
  <c r="C1493" i="1"/>
  <c r="H1493" i="1" s="1"/>
  <c r="G1492" i="1"/>
  <c r="F1492" i="1"/>
  <c r="C1492" i="1"/>
  <c r="H1492" i="1" s="1"/>
  <c r="B1492" i="1"/>
  <c r="G1491" i="1"/>
  <c r="F1491" i="1"/>
  <c r="H1491" i="1" s="1"/>
  <c r="C1491" i="1"/>
  <c r="H1490" i="1"/>
  <c r="G1490" i="1"/>
  <c r="F1490" i="1"/>
  <c r="C1490" i="1"/>
  <c r="B1490" i="1"/>
  <c r="G1489" i="1"/>
  <c r="F1489" i="1"/>
  <c r="C1489" i="1"/>
  <c r="H1489" i="1" s="1"/>
  <c r="H1488" i="1"/>
  <c r="G1488" i="1"/>
  <c r="F1488" i="1"/>
  <c r="C1488" i="1"/>
  <c r="B1488" i="1"/>
  <c r="G1487" i="1"/>
  <c r="F1487" i="1"/>
  <c r="C1487" i="1"/>
  <c r="H1487" i="1" s="1"/>
  <c r="H1486" i="1"/>
  <c r="G1486" i="1"/>
  <c r="F1486" i="1"/>
  <c r="C1486" i="1"/>
  <c r="B1486" i="1"/>
  <c r="G1485" i="1"/>
  <c r="F1485" i="1"/>
  <c r="C1485" i="1"/>
  <c r="H1485" i="1" s="1"/>
  <c r="G1484" i="1"/>
  <c r="F1484" i="1"/>
  <c r="C1484" i="1"/>
  <c r="B1484" i="1"/>
  <c r="H1484" i="1" s="1"/>
  <c r="H1483" i="1"/>
  <c r="G1483" i="1"/>
  <c r="F1483" i="1"/>
  <c r="C1483" i="1"/>
  <c r="G1482" i="1"/>
  <c r="F1482" i="1"/>
  <c r="C1482" i="1"/>
  <c r="B1482" i="1"/>
  <c r="H1482" i="1" s="1"/>
  <c r="H1481" i="1"/>
  <c r="G1481" i="1"/>
  <c r="F1481" i="1"/>
  <c r="C1481" i="1"/>
  <c r="G1480" i="1"/>
  <c r="F1480" i="1"/>
  <c r="C1480" i="1"/>
  <c r="B1480" i="1"/>
  <c r="H1480" i="1" s="1"/>
  <c r="H1479" i="1"/>
  <c r="G1479" i="1"/>
  <c r="F1479" i="1"/>
  <c r="C1479" i="1"/>
  <c r="G1478" i="1"/>
  <c r="F1478" i="1"/>
  <c r="C1478" i="1"/>
  <c r="B1478" i="1"/>
  <c r="H1478" i="1" s="1"/>
  <c r="G1477" i="1"/>
  <c r="F1477" i="1"/>
  <c r="C1477" i="1"/>
  <c r="H1477" i="1" s="1"/>
  <c r="G1476" i="1"/>
  <c r="F1476" i="1"/>
  <c r="C1476" i="1"/>
  <c r="H1476" i="1" s="1"/>
  <c r="B1476" i="1"/>
  <c r="G1475" i="1"/>
  <c r="F1475" i="1"/>
  <c r="H1475" i="1" s="1"/>
  <c r="C1475" i="1"/>
  <c r="H1474" i="1"/>
  <c r="G1474" i="1"/>
  <c r="F1474" i="1"/>
  <c r="C1474" i="1"/>
  <c r="B1474" i="1"/>
  <c r="G1473" i="1"/>
  <c r="F1473" i="1"/>
  <c r="C1473" i="1"/>
  <c r="H1473" i="1" s="1"/>
  <c r="H1472" i="1"/>
  <c r="G1472" i="1"/>
  <c r="F1472" i="1"/>
  <c r="C1472" i="1"/>
  <c r="B1472" i="1"/>
  <c r="G1471" i="1"/>
  <c r="F1471" i="1"/>
  <c r="C1471" i="1"/>
  <c r="H1470" i="1"/>
  <c r="G1470" i="1"/>
  <c r="F1470" i="1"/>
  <c r="C1470" i="1"/>
  <c r="B1470" i="1"/>
  <c r="G1469" i="1"/>
  <c r="F1469" i="1"/>
  <c r="C1469" i="1"/>
  <c r="G1468" i="1"/>
  <c r="F1468" i="1"/>
  <c r="C1468" i="1"/>
  <c r="B1468" i="1"/>
  <c r="H1468" i="1" s="1"/>
  <c r="H1467" i="1"/>
  <c r="G1467" i="1"/>
  <c r="F1467" i="1"/>
  <c r="C1467" i="1"/>
  <c r="G1466" i="1"/>
  <c r="F1466" i="1"/>
  <c r="C1466" i="1"/>
  <c r="B1466" i="1"/>
  <c r="H1466" i="1" s="1"/>
  <c r="H1465" i="1"/>
  <c r="G1465" i="1"/>
  <c r="F1465" i="1"/>
  <c r="C1465" i="1"/>
  <c r="G1464" i="1"/>
  <c r="F1464" i="1"/>
  <c r="C1464" i="1"/>
  <c r="B1464" i="1"/>
  <c r="H1463" i="1"/>
  <c r="G1463" i="1"/>
  <c r="F1463" i="1"/>
  <c r="C1463" i="1"/>
  <c r="G1462" i="1"/>
  <c r="F1462" i="1"/>
  <c r="C1462" i="1"/>
  <c r="B1462" i="1"/>
  <c r="H1462" i="1" s="1"/>
  <c r="G1461" i="1"/>
  <c r="F1461" i="1"/>
  <c r="C1461" i="1"/>
  <c r="H1461" i="1" s="1"/>
  <c r="G1460" i="1"/>
  <c r="F1460" i="1"/>
  <c r="C1460" i="1"/>
  <c r="H1460" i="1" s="1"/>
  <c r="B1460" i="1"/>
  <c r="G1459" i="1"/>
  <c r="F1459" i="1"/>
  <c r="H1459" i="1" s="1"/>
  <c r="C1459" i="1"/>
  <c r="H1458" i="1"/>
  <c r="G1458" i="1"/>
  <c r="F1458" i="1"/>
  <c r="C1458" i="1"/>
  <c r="B1458" i="1"/>
  <c r="G1457" i="1"/>
  <c r="F1457" i="1"/>
  <c r="C1457" i="1"/>
  <c r="H1457" i="1" s="1"/>
  <c r="H1456" i="1"/>
  <c r="G1456" i="1"/>
  <c r="F1456" i="1"/>
  <c r="C1456" i="1"/>
  <c r="B1456" i="1"/>
  <c r="G1455" i="1"/>
  <c r="F1455" i="1"/>
  <c r="C1455" i="1"/>
  <c r="H1455" i="1" s="1"/>
  <c r="H1454" i="1"/>
  <c r="G1454" i="1"/>
  <c r="F1454" i="1"/>
  <c r="C1454" i="1"/>
  <c r="B1454" i="1"/>
  <c r="G1453" i="1"/>
  <c r="F1453" i="1"/>
  <c r="C1453" i="1"/>
  <c r="H1453" i="1" s="1"/>
  <c r="G1452" i="1"/>
  <c r="F1452" i="1"/>
  <c r="C1452" i="1"/>
  <c r="B1452" i="1"/>
  <c r="H1452" i="1" s="1"/>
  <c r="H1451" i="1"/>
  <c r="G1451" i="1"/>
  <c r="F1451" i="1"/>
  <c r="C1451" i="1"/>
  <c r="G1450" i="1"/>
  <c r="F1450" i="1"/>
  <c r="C1450" i="1"/>
  <c r="B1450" i="1"/>
  <c r="H1450" i="1" s="1"/>
  <c r="H1449" i="1"/>
  <c r="G1449" i="1"/>
  <c r="F1449" i="1"/>
  <c r="C1449" i="1"/>
  <c r="G1448" i="1"/>
  <c r="F1448" i="1"/>
  <c r="C1448" i="1"/>
  <c r="B1448" i="1"/>
  <c r="H1448" i="1" s="1"/>
  <c r="H1447" i="1"/>
  <c r="G1447" i="1"/>
  <c r="F1447" i="1"/>
  <c r="C1447" i="1"/>
  <c r="G1446" i="1"/>
  <c r="F1446" i="1"/>
  <c r="C1446" i="1"/>
  <c r="B1446" i="1"/>
  <c r="H1446" i="1" s="1"/>
  <c r="G1445" i="1"/>
  <c r="F1445" i="1"/>
  <c r="C1445" i="1"/>
  <c r="H1445" i="1" s="1"/>
  <c r="G1444" i="1"/>
  <c r="F1444" i="1"/>
  <c r="C1444" i="1"/>
  <c r="B1444" i="1"/>
  <c r="G1443" i="1"/>
  <c r="F1443" i="1"/>
  <c r="C1443" i="1"/>
  <c r="H1443" i="1" s="1"/>
  <c r="G1442" i="1"/>
  <c r="F1442" i="1"/>
  <c r="H1442" i="1" s="1"/>
  <c r="C1442" i="1"/>
  <c r="B1442" i="1"/>
  <c r="G1441" i="1"/>
  <c r="F1441" i="1"/>
  <c r="C1441" i="1"/>
  <c r="H1441" i="1" s="1"/>
  <c r="G1440" i="1"/>
  <c r="H1440" i="1" s="1"/>
  <c r="F1440" i="1"/>
  <c r="C1440" i="1"/>
  <c r="B1440" i="1"/>
  <c r="G1439" i="1"/>
  <c r="F1439" i="1"/>
  <c r="C1439" i="1"/>
  <c r="H1438" i="1"/>
  <c r="G1438" i="1"/>
  <c r="F1438" i="1"/>
  <c r="C1438" i="1"/>
  <c r="B1438" i="1"/>
  <c r="G1437" i="1"/>
  <c r="F1437" i="1"/>
  <c r="C1437" i="1"/>
  <c r="G1436" i="1"/>
  <c r="F1436" i="1"/>
  <c r="C1436" i="1"/>
  <c r="B1436" i="1"/>
  <c r="H1436" i="1" s="1"/>
  <c r="G1435" i="1"/>
  <c r="F1435" i="1"/>
  <c r="H1435" i="1" s="1"/>
  <c r="C1435" i="1"/>
  <c r="G1434" i="1"/>
  <c r="F1434" i="1"/>
  <c r="C1434" i="1"/>
  <c r="B1434" i="1"/>
  <c r="H1434" i="1" s="1"/>
  <c r="G1433" i="1"/>
  <c r="H1433" i="1" s="1"/>
  <c r="F1433" i="1"/>
  <c r="C1433" i="1"/>
  <c r="G1432" i="1"/>
  <c r="F1432" i="1"/>
  <c r="C1432" i="1"/>
  <c r="B1432" i="1"/>
  <c r="H1431" i="1"/>
  <c r="G1431" i="1"/>
  <c r="F1431" i="1"/>
  <c r="C1431" i="1"/>
  <c r="G1430" i="1"/>
  <c r="F1430" i="1"/>
  <c r="C1430" i="1"/>
  <c r="B1430" i="1"/>
  <c r="G1429" i="1"/>
  <c r="F1429" i="1"/>
  <c r="C1429" i="1"/>
  <c r="H1429" i="1" s="1"/>
  <c r="G1428" i="1"/>
  <c r="F1428" i="1"/>
  <c r="C1428" i="1"/>
  <c r="H1428" i="1" s="1"/>
  <c r="B1428" i="1"/>
  <c r="G1427" i="1"/>
  <c r="F1427" i="1"/>
  <c r="C1427" i="1"/>
  <c r="H1427" i="1" s="1"/>
  <c r="H1426" i="1"/>
  <c r="G1426" i="1"/>
  <c r="F1426" i="1"/>
  <c r="C1426" i="1"/>
  <c r="B1426" i="1"/>
  <c r="G1425" i="1"/>
  <c r="F1425" i="1"/>
  <c r="C1425" i="1"/>
  <c r="H1425" i="1" s="1"/>
  <c r="H1424" i="1"/>
  <c r="G1424" i="1"/>
  <c r="F1424" i="1"/>
  <c r="C1424" i="1"/>
  <c r="B1424" i="1"/>
  <c r="G1423" i="1"/>
  <c r="F1423" i="1"/>
  <c r="C1423" i="1"/>
  <c r="H1423" i="1" s="1"/>
  <c r="H1422" i="1"/>
  <c r="G1422" i="1"/>
  <c r="F1422" i="1"/>
  <c r="C1422" i="1"/>
  <c r="B1422" i="1"/>
  <c r="G1421" i="1"/>
  <c r="F1421" i="1"/>
  <c r="C1421" i="1"/>
  <c r="H1421" i="1" s="1"/>
  <c r="G1420" i="1"/>
  <c r="F1420" i="1"/>
  <c r="C1420" i="1"/>
  <c r="B1420" i="1"/>
  <c r="H1420" i="1" s="1"/>
  <c r="H1419" i="1"/>
  <c r="G1419" i="1"/>
  <c r="F1419" i="1"/>
  <c r="C1419" i="1"/>
  <c r="G1418" i="1"/>
  <c r="F1418" i="1"/>
  <c r="C1418" i="1"/>
  <c r="B1418" i="1"/>
  <c r="H1418" i="1" s="1"/>
  <c r="H1417" i="1"/>
  <c r="G1417" i="1"/>
  <c r="F1417" i="1"/>
  <c r="C1417" i="1"/>
  <c r="G1416" i="1"/>
  <c r="F1416" i="1"/>
  <c r="C1416" i="1"/>
  <c r="B1416" i="1"/>
  <c r="H1416" i="1" s="1"/>
  <c r="H1415" i="1"/>
  <c r="G1415" i="1"/>
  <c r="F1415" i="1"/>
  <c r="C1415" i="1"/>
  <c r="G1414" i="1"/>
  <c r="F1414" i="1"/>
  <c r="C1414" i="1"/>
  <c r="B1414" i="1"/>
  <c r="H1414" i="1" s="1"/>
  <c r="G1413" i="1"/>
  <c r="F1413" i="1"/>
  <c r="C1413" i="1"/>
  <c r="H1413" i="1" s="1"/>
  <c r="G1412" i="1"/>
  <c r="F1412" i="1"/>
  <c r="C1412" i="1"/>
  <c r="B1412" i="1"/>
  <c r="G1411" i="1"/>
  <c r="F1411" i="1"/>
  <c r="H1411" i="1" s="1"/>
  <c r="C1411" i="1"/>
  <c r="G1410" i="1"/>
  <c r="F1410" i="1"/>
  <c r="H1410" i="1" s="1"/>
  <c r="C1410" i="1"/>
  <c r="B1410" i="1"/>
  <c r="G1409" i="1"/>
  <c r="F1409" i="1"/>
  <c r="C1409" i="1"/>
  <c r="H1409" i="1" s="1"/>
  <c r="G1408" i="1"/>
  <c r="H1408" i="1" s="1"/>
  <c r="F1408" i="1"/>
  <c r="C1408" i="1"/>
  <c r="B1408" i="1"/>
  <c r="G1407" i="1"/>
  <c r="F1407" i="1"/>
  <c r="C1407" i="1"/>
  <c r="H1406" i="1"/>
  <c r="G1406" i="1"/>
  <c r="F1406" i="1"/>
  <c r="C1406" i="1"/>
  <c r="B1406" i="1"/>
  <c r="G1405" i="1"/>
  <c r="F1405" i="1"/>
  <c r="C1405" i="1"/>
  <c r="G1404" i="1"/>
  <c r="F1404" i="1"/>
  <c r="C1404" i="1"/>
  <c r="B1404" i="1"/>
  <c r="H1404" i="1" s="1"/>
  <c r="G1403" i="1"/>
  <c r="F1403" i="1"/>
  <c r="C1403" i="1"/>
  <c r="G1402" i="1"/>
  <c r="F1402" i="1"/>
  <c r="C1402" i="1"/>
  <c r="B1402" i="1"/>
  <c r="H1402" i="1" s="1"/>
  <c r="G1401" i="1"/>
  <c r="H1401" i="1" s="1"/>
  <c r="F1401" i="1"/>
  <c r="C1401" i="1"/>
  <c r="G1400" i="1"/>
  <c r="F1400" i="1"/>
  <c r="C1400" i="1"/>
  <c r="B1400" i="1"/>
  <c r="H1399" i="1"/>
  <c r="G1399" i="1"/>
  <c r="F1399" i="1"/>
  <c r="C1399" i="1"/>
  <c r="G1398" i="1"/>
  <c r="F1398" i="1"/>
  <c r="C1398" i="1"/>
  <c r="B1398" i="1"/>
  <c r="G1397" i="1"/>
  <c r="F1397" i="1"/>
  <c r="C1397" i="1"/>
  <c r="H1397" i="1" s="1"/>
  <c r="G1396" i="1"/>
  <c r="F1396" i="1"/>
  <c r="C1396" i="1"/>
  <c r="H1396" i="1" s="1"/>
  <c r="B1396" i="1"/>
  <c r="G1395" i="1"/>
  <c r="F1395" i="1"/>
  <c r="H1395" i="1" s="1"/>
  <c r="C1395" i="1"/>
  <c r="H1394" i="1"/>
  <c r="G1394" i="1"/>
  <c r="F1394" i="1"/>
  <c r="C1394" i="1"/>
  <c r="B1394" i="1"/>
  <c r="G1393" i="1"/>
  <c r="F1393" i="1"/>
  <c r="C1393" i="1"/>
  <c r="H1393" i="1" s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A1364" i="1"/>
  <c r="G1363" i="1"/>
  <c r="H1363" i="1" s="1"/>
  <c r="F1363" i="1"/>
  <c r="C1363" i="1"/>
  <c r="B1362" i="1"/>
  <c r="B1360" i="1"/>
  <c r="B1358" i="1"/>
  <c r="B1356" i="1"/>
  <c r="B1354" i="1"/>
  <c r="B1352" i="1"/>
  <c r="A1352" i="1"/>
  <c r="H1351" i="1"/>
  <c r="G1351" i="1"/>
  <c r="F1351" i="1"/>
  <c r="C1351" i="1"/>
  <c r="G1350" i="1"/>
  <c r="F1350" i="1"/>
  <c r="C1350" i="1"/>
  <c r="B1350" i="1"/>
  <c r="H1350" i="1" s="1"/>
  <c r="G1349" i="1"/>
  <c r="F1349" i="1"/>
  <c r="C1349" i="1"/>
  <c r="G1348" i="1"/>
  <c r="F1348" i="1"/>
  <c r="C1348" i="1"/>
  <c r="B1348" i="1"/>
  <c r="G1347" i="1"/>
  <c r="F1347" i="1"/>
  <c r="H1347" i="1" s="1"/>
  <c r="C1347" i="1"/>
  <c r="G1346" i="1"/>
  <c r="F1346" i="1"/>
  <c r="C1346" i="1"/>
  <c r="B1346" i="1"/>
  <c r="G1345" i="1"/>
  <c r="H1345" i="1" s="1"/>
  <c r="F1345" i="1"/>
  <c r="C1345" i="1"/>
  <c r="H1344" i="1"/>
  <c r="G1344" i="1"/>
  <c r="F1344" i="1"/>
  <c r="C1344" i="1"/>
  <c r="B1344" i="1"/>
  <c r="G1343" i="1"/>
  <c r="F1343" i="1"/>
  <c r="C1343" i="1"/>
  <c r="H1343" i="1" s="1"/>
  <c r="G1342" i="1"/>
  <c r="F1342" i="1"/>
  <c r="C1342" i="1"/>
  <c r="B1342" i="1"/>
  <c r="H1342" i="1" s="1"/>
  <c r="G1341" i="1"/>
  <c r="F1341" i="1"/>
  <c r="C1341" i="1"/>
  <c r="H1341" i="1" s="1"/>
  <c r="G1340" i="1"/>
  <c r="F1340" i="1"/>
  <c r="C1340" i="1"/>
  <c r="B1340" i="1"/>
  <c r="H1340" i="1" s="1"/>
  <c r="H1339" i="1"/>
  <c r="G1339" i="1"/>
  <c r="F1339" i="1"/>
  <c r="C1339" i="1"/>
  <c r="G1338" i="1"/>
  <c r="F1338" i="1"/>
  <c r="C1338" i="1"/>
  <c r="B1338" i="1"/>
  <c r="H1337" i="1"/>
  <c r="G1337" i="1"/>
  <c r="F1337" i="1"/>
  <c r="C1337" i="1"/>
  <c r="G1336" i="1"/>
  <c r="F1336" i="1"/>
  <c r="C1336" i="1"/>
  <c r="B1336" i="1"/>
  <c r="H1336" i="1" s="1"/>
  <c r="G1335" i="1"/>
  <c r="F1335" i="1"/>
  <c r="C1335" i="1"/>
  <c r="H1335" i="1" s="1"/>
  <c r="G1334" i="1"/>
  <c r="F1334" i="1"/>
  <c r="C1334" i="1"/>
  <c r="B1334" i="1"/>
  <c r="H1334" i="1" s="1"/>
  <c r="G1333" i="1"/>
  <c r="F1333" i="1"/>
  <c r="C1333" i="1"/>
  <c r="G1332" i="1"/>
  <c r="F1332" i="1"/>
  <c r="C1332" i="1"/>
  <c r="H1332" i="1" s="1"/>
  <c r="B1332" i="1"/>
  <c r="G1331" i="1"/>
  <c r="F1331" i="1"/>
  <c r="H1331" i="1" s="1"/>
  <c r="C1331" i="1"/>
  <c r="G1330" i="1"/>
  <c r="F1330" i="1"/>
  <c r="C1330" i="1"/>
  <c r="B1330" i="1"/>
  <c r="H1330" i="1" s="1"/>
  <c r="G1329" i="1"/>
  <c r="F1329" i="1"/>
  <c r="C1329" i="1"/>
  <c r="H1329" i="1" s="1"/>
  <c r="G1328" i="1"/>
  <c r="F1328" i="1"/>
  <c r="C1328" i="1"/>
  <c r="H1328" i="1" s="1"/>
  <c r="B1328" i="1"/>
  <c r="H1327" i="1"/>
  <c r="G1327" i="1"/>
  <c r="F1327" i="1"/>
  <c r="C1327" i="1"/>
  <c r="G1326" i="1"/>
  <c r="F1326" i="1"/>
  <c r="C1326" i="1"/>
  <c r="B1326" i="1"/>
  <c r="H1326" i="1" s="1"/>
  <c r="G1325" i="1"/>
  <c r="F1325" i="1"/>
  <c r="C1325" i="1"/>
  <c r="G1324" i="1"/>
  <c r="F1324" i="1"/>
  <c r="C1324" i="1"/>
  <c r="B1324" i="1"/>
  <c r="H1323" i="1"/>
  <c r="G1323" i="1"/>
  <c r="F1323" i="1"/>
  <c r="C1323" i="1"/>
  <c r="G1322" i="1"/>
  <c r="F1322" i="1"/>
  <c r="C1322" i="1"/>
  <c r="B1322" i="1"/>
  <c r="H1322" i="1" s="1"/>
  <c r="H1321" i="1"/>
  <c r="G1321" i="1"/>
  <c r="F1321" i="1"/>
  <c r="C1321" i="1"/>
  <c r="G1320" i="1"/>
  <c r="F1320" i="1"/>
  <c r="C1320" i="1"/>
  <c r="B1320" i="1"/>
  <c r="H1320" i="1" s="1"/>
  <c r="G1319" i="1"/>
  <c r="F1319" i="1"/>
  <c r="C1319" i="1"/>
  <c r="H1319" i="1" s="1"/>
  <c r="G1318" i="1"/>
  <c r="F1318" i="1"/>
  <c r="C1318" i="1"/>
  <c r="B1318" i="1"/>
  <c r="G1317" i="1"/>
  <c r="F1317" i="1"/>
  <c r="C1317" i="1"/>
  <c r="H1317" i="1" s="1"/>
  <c r="G1316" i="1"/>
  <c r="F1316" i="1"/>
  <c r="C1316" i="1"/>
  <c r="H1316" i="1" s="1"/>
  <c r="B1316" i="1"/>
  <c r="G1315" i="1"/>
  <c r="F1315" i="1"/>
  <c r="H1315" i="1" s="1"/>
  <c r="C1315" i="1"/>
  <c r="G1314" i="1"/>
  <c r="F1314" i="1"/>
  <c r="H1314" i="1" s="1"/>
  <c r="C1314" i="1"/>
  <c r="B1314" i="1"/>
  <c r="G1313" i="1"/>
  <c r="F1313" i="1"/>
  <c r="C1313" i="1"/>
  <c r="H1313" i="1" s="1"/>
  <c r="G1312" i="1"/>
  <c r="F1312" i="1"/>
  <c r="C1312" i="1"/>
  <c r="B1312" i="1"/>
  <c r="H1312" i="1" s="1"/>
  <c r="G1311" i="1"/>
  <c r="F1311" i="1"/>
  <c r="H1311" i="1" s="1"/>
  <c r="C1311" i="1"/>
  <c r="H1310" i="1"/>
  <c r="G1310" i="1"/>
  <c r="F1310" i="1"/>
  <c r="C1310" i="1"/>
  <c r="B1310" i="1"/>
  <c r="G1309" i="1"/>
  <c r="F1309" i="1"/>
  <c r="C1309" i="1"/>
  <c r="G1308" i="1"/>
  <c r="F1308" i="1"/>
  <c r="C1308" i="1"/>
  <c r="B1308" i="1"/>
  <c r="G1307" i="1"/>
  <c r="F1307" i="1"/>
  <c r="H1307" i="1" s="1"/>
  <c r="C1307" i="1"/>
  <c r="H1306" i="1"/>
  <c r="G1306" i="1"/>
  <c r="F1306" i="1"/>
  <c r="C1306" i="1"/>
  <c r="B1306" i="1"/>
  <c r="G1305" i="1"/>
  <c r="F1305" i="1"/>
  <c r="C1305" i="1"/>
  <c r="H1305" i="1" s="1"/>
  <c r="G1304" i="1"/>
  <c r="F1304" i="1"/>
  <c r="C1304" i="1"/>
  <c r="B1304" i="1"/>
  <c r="H1304" i="1" s="1"/>
  <c r="G1303" i="1"/>
  <c r="F1303" i="1"/>
  <c r="C1303" i="1"/>
  <c r="G1302" i="1"/>
  <c r="F1302" i="1"/>
  <c r="C1302" i="1"/>
  <c r="B1302" i="1"/>
  <c r="H1302" i="1" s="1"/>
  <c r="G1301" i="1"/>
  <c r="F1301" i="1"/>
  <c r="C1301" i="1"/>
  <c r="G1300" i="1"/>
  <c r="F1300" i="1"/>
  <c r="C1300" i="1"/>
  <c r="H1300" i="1" s="1"/>
  <c r="B1300" i="1"/>
  <c r="G1299" i="1"/>
  <c r="F1299" i="1"/>
  <c r="C1299" i="1"/>
  <c r="H1299" i="1" s="1"/>
  <c r="G1298" i="1"/>
  <c r="F1298" i="1"/>
  <c r="H1298" i="1" s="1"/>
  <c r="C1298" i="1"/>
  <c r="B1298" i="1"/>
  <c r="H1297" i="1"/>
  <c r="G1297" i="1"/>
  <c r="F1297" i="1"/>
  <c r="C1297" i="1"/>
  <c r="G1296" i="1"/>
  <c r="F1296" i="1"/>
  <c r="C1296" i="1"/>
  <c r="B1296" i="1"/>
  <c r="H1296" i="1" s="1"/>
  <c r="H1295" i="1"/>
  <c r="G1295" i="1"/>
  <c r="F1295" i="1"/>
  <c r="C1295" i="1"/>
  <c r="G1294" i="1"/>
  <c r="F1294" i="1"/>
  <c r="C1294" i="1"/>
  <c r="H1294" i="1" s="1"/>
  <c r="B1294" i="1"/>
  <c r="G1293" i="1"/>
  <c r="F1293" i="1"/>
  <c r="C1293" i="1"/>
  <c r="H1293" i="1" s="1"/>
  <c r="G1292" i="1"/>
  <c r="F1292" i="1"/>
  <c r="C1292" i="1"/>
  <c r="B1292" i="1"/>
  <c r="G1291" i="1"/>
  <c r="F1291" i="1"/>
  <c r="H1291" i="1" s="1"/>
  <c r="C1291" i="1"/>
  <c r="G1290" i="1"/>
  <c r="F1290" i="1"/>
  <c r="C1290" i="1"/>
  <c r="H1290" i="1" s="1"/>
  <c r="B1290" i="1"/>
  <c r="G1289" i="1"/>
  <c r="F1289" i="1"/>
  <c r="C1289" i="1"/>
  <c r="H1289" i="1" s="1"/>
  <c r="G1288" i="1"/>
  <c r="F1288" i="1"/>
  <c r="C1288" i="1"/>
  <c r="B1288" i="1"/>
  <c r="H1288" i="1" s="1"/>
  <c r="G1287" i="1"/>
  <c r="F1287" i="1"/>
  <c r="H1287" i="1" s="1"/>
  <c r="C1287" i="1"/>
  <c r="H1286" i="1"/>
  <c r="G1286" i="1"/>
  <c r="F1286" i="1"/>
  <c r="C1286" i="1"/>
  <c r="B1286" i="1"/>
  <c r="G1285" i="1"/>
  <c r="F1285" i="1"/>
  <c r="C1285" i="1"/>
  <c r="H1284" i="1"/>
  <c r="G1284" i="1"/>
  <c r="F1284" i="1"/>
  <c r="C1284" i="1"/>
  <c r="B1284" i="1"/>
  <c r="G1283" i="1"/>
  <c r="F1283" i="1"/>
  <c r="C1283" i="1"/>
  <c r="H1283" i="1" s="1"/>
  <c r="H1282" i="1"/>
  <c r="G1282" i="1"/>
  <c r="F1282" i="1"/>
  <c r="C1282" i="1"/>
  <c r="B1282" i="1"/>
  <c r="G1281" i="1"/>
  <c r="F1281" i="1"/>
  <c r="C1281" i="1"/>
  <c r="G1280" i="1"/>
  <c r="F1280" i="1"/>
  <c r="C1280" i="1"/>
  <c r="B1280" i="1"/>
  <c r="H1280" i="1" s="1"/>
  <c r="G1279" i="1"/>
  <c r="F1279" i="1"/>
  <c r="C1279" i="1"/>
  <c r="G1278" i="1"/>
  <c r="F1278" i="1"/>
  <c r="C1278" i="1"/>
  <c r="H1278" i="1" s="1"/>
  <c r="B1278" i="1"/>
  <c r="H1277" i="1"/>
  <c r="G1277" i="1"/>
  <c r="F1277" i="1"/>
  <c r="C1277" i="1"/>
  <c r="G1276" i="1"/>
  <c r="F1276" i="1"/>
  <c r="C1276" i="1"/>
  <c r="B1276" i="1"/>
  <c r="H1275" i="1"/>
  <c r="G1275" i="1"/>
  <c r="F1275" i="1"/>
  <c r="C1275" i="1"/>
  <c r="G1274" i="1"/>
  <c r="F1274" i="1"/>
  <c r="C1274" i="1"/>
  <c r="B1274" i="1"/>
  <c r="H1274" i="1" s="1"/>
  <c r="H1273" i="1"/>
  <c r="G1273" i="1"/>
  <c r="F1273" i="1"/>
  <c r="C1273" i="1"/>
  <c r="G1272" i="1"/>
  <c r="F1272" i="1"/>
  <c r="C1272" i="1"/>
  <c r="B1272" i="1"/>
  <c r="H1272" i="1" s="1"/>
  <c r="G1271" i="1"/>
  <c r="F1271" i="1"/>
  <c r="C1271" i="1"/>
  <c r="H1271" i="1" s="1"/>
  <c r="G1270" i="1"/>
  <c r="F1270" i="1"/>
  <c r="C1270" i="1"/>
  <c r="H1270" i="1" s="1"/>
  <c r="B1270" i="1"/>
  <c r="G1269" i="1"/>
  <c r="F1269" i="1"/>
  <c r="C1269" i="1"/>
  <c r="H1269" i="1" s="1"/>
  <c r="G1268" i="1"/>
  <c r="F1268" i="1"/>
  <c r="C1268" i="1"/>
  <c r="B1268" i="1"/>
  <c r="G1267" i="1"/>
  <c r="F1267" i="1"/>
  <c r="C1267" i="1"/>
  <c r="H1267" i="1" s="1"/>
  <c r="G1266" i="1"/>
  <c r="F1266" i="1"/>
  <c r="C1266" i="1"/>
  <c r="B1266" i="1"/>
  <c r="G1265" i="1"/>
  <c r="F1265" i="1"/>
  <c r="H1265" i="1" s="1"/>
  <c r="C1265" i="1"/>
  <c r="H1264" i="1"/>
  <c r="G1264" i="1"/>
  <c r="F1264" i="1"/>
  <c r="C1264" i="1"/>
  <c r="B1264" i="1"/>
  <c r="G1263" i="1"/>
  <c r="F1263" i="1"/>
  <c r="C1263" i="1"/>
  <c r="H1263" i="1" s="1"/>
  <c r="H1262" i="1"/>
  <c r="G1262" i="1"/>
  <c r="F1262" i="1"/>
  <c r="C1262" i="1"/>
  <c r="B1262" i="1"/>
  <c r="G1261" i="1"/>
  <c r="F1261" i="1"/>
  <c r="C1261" i="1"/>
  <c r="H1261" i="1" s="1"/>
  <c r="G1260" i="1"/>
  <c r="F1260" i="1"/>
  <c r="C1260" i="1"/>
  <c r="B1260" i="1"/>
  <c r="H1260" i="1" s="1"/>
  <c r="G1259" i="1"/>
  <c r="F1259" i="1"/>
  <c r="H1259" i="1" s="1"/>
  <c r="C1259" i="1"/>
  <c r="G1258" i="1"/>
  <c r="F1258" i="1"/>
  <c r="C1258" i="1"/>
  <c r="B1258" i="1"/>
  <c r="H1258" i="1" s="1"/>
  <c r="G1257" i="1"/>
  <c r="F1257" i="1"/>
  <c r="C1257" i="1"/>
  <c r="H1257" i="1" s="1"/>
  <c r="G1256" i="1"/>
  <c r="F1256" i="1"/>
  <c r="C1256" i="1"/>
  <c r="H1256" i="1" s="1"/>
  <c r="B1256" i="1"/>
  <c r="H1255" i="1"/>
  <c r="G1255" i="1"/>
  <c r="F1255" i="1"/>
  <c r="C1255" i="1"/>
  <c r="G1254" i="1"/>
  <c r="F1254" i="1"/>
  <c r="C1254" i="1"/>
  <c r="B1254" i="1"/>
  <c r="H1254" i="1" s="1"/>
  <c r="G1253" i="1"/>
  <c r="F1253" i="1"/>
  <c r="C1253" i="1"/>
  <c r="G1252" i="1"/>
  <c r="F1252" i="1"/>
  <c r="H1252" i="1" s="1"/>
  <c r="C1252" i="1"/>
  <c r="B1252" i="1"/>
  <c r="H1251" i="1"/>
  <c r="G1251" i="1"/>
  <c r="F1251" i="1"/>
  <c r="C1251" i="1"/>
  <c r="G1250" i="1"/>
  <c r="F1250" i="1"/>
  <c r="C1250" i="1"/>
  <c r="B1250" i="1"/>
  <c r="H1250" i="1" s="1"/>
  <c r="G1249" i="1"/>
  <c r="F1249" i="1"/>
  <c r="C1249" i="1"/>
  <c r="H1249" i="1" s="1"/>
  <c r="G1248" i="1"/>
  <c r="F1248" i="1"/>
  <c r="C1248" i="1"/>
  <c r="H1248" i="1" s="1"/>
  <c r="B1248" i="1"/>
  <c r="G1247" i="1"/>
  <c r="F1247" i="1"/>
  <c r="C1247" i="1"/>
  <c r="H1247" i="1" s="1"/>
  <c r="G1246" i="1"/>
  <c r="F1246" i="1"/>
  <c r="C1246" i="1"/>
  <c r="B1246" i="1"/>
  <c r="H1246" i="1" s="1"/>
  <c r="G1245" i="1"/>
  <c r="F1245" i="1"/>
  <c r="H1245" i="1" s="1"/>
  <c r="C1245" i="1"/>
  <c r="G1244" i="1"/>
  <c r="F1244" i="1"/>
  <c r="C1244" i="1"/>
  <c r="B1244" i="1"/>
  <c r="G1243" i="1"/>
  <c r="F1243" i="1"/>
  <c r="H1243" i="1" s="1"/>
  <c r="C1243" i="1"/>
  <c r="H1242" i="1"/>
  <c r="G1242" i="1"/>
  <c r="F1242" i="1"/>
  <c r="C1242" i="1"/>
  <c r="B1242" i="1"/>
  <c r="G1241" i="1"/>
  <c r="F1241" i="1"/>
  <c r="C1241" i="1"/>
  <c r="H1241" i="1" s="1"/>
  <c r="H1240" i="1"/>
  <c r="G1240" i="1"/>
  <c r="F1240" i="1"/>
  <c r="C1240" i="1"/>
  <c r="B1240" i="1"/>
  <c r="G1239" i="1"/>
  <c r="F1239" i="1"/>
  <c r="C1239" i="1"/>
  <c r="H1239" i="1" s="1"/>
  <c r="G1238" i="1"/>
  <c r="F1238" i="1"/>
  <c r="C1238" i="1"/>
  <c r="B1238" i="1"/>
  <c r="H1238" i="1" s="1"/>
  <c r="G1237" i="1"/>
  <c r="F1237" i="1"/>
  <c r="C1237" i="1"/>
  <c r="G1236" i="1"/>
  <c r="F1236" i="1"/>
  <c r="C1236" i="1"/>
  <c r="H1236" i="1" s="1"/>
  <c r="B1236" i="1"/>
  <c r="H1235" i="1"/>
  <c r="G1235" i="1"/>
  <c r="F1235" i="1"/>
  <c r="C1235" i="1"/>
  <c r="G1234" i="1"/>
  <c r="F1234" i="1"/>
  <c r="C1234" i="1"/>
  <c r="B1234" i="1"/>
  <c r="H1234" i="1" s="1"/>
  <c r="H1233" i="1"/>
  <c r="G1233" i="1"/>
  <c r="F1233" i="1"/>
  <c r="C1233" i="1"/>
  <c r="G1232" i="1"/>
  <c r="F1232" i="1"/>
  <c r="C1232" i="1"/>
  <c r="B1232" i="1"/>
  <c r="G1231" i="1"/>
  <c r="F1231" i="1"/>
  <c r="C1231" i="1"/>
  <c r="H1231" i="1" s="1"/>
  <c r="G1230" i="1"/>
  <c r="F1230" i="1"/>
  <c r="C1230" i="1"/>
  <c r="H1230" i="1" s="1"/>
  <c r="B1230" i="1"/>
  <c r="G1229" i="1"/>
  <c r="F1229" i="1"/>
  <c r="C1229" i="1"/>
  <c r="H1229" i="1" s="1"/>
  <c r="G1228" i="1"/>
  <c r="F1228" i="1"/>
  <c r="C1228" i="1"/>
  <c r="B1228" i="1"/>
  <c r="H1228" i="1" s="1"/>
  <c r="G1227" i="1"/>
  <c r="F1227" i="1"/>
  <c r="H1227" i="1" s="1"/>
  <c r="C1227" i="1"/>
  <c r="H1226" i="1"/>
  <c r="G1226" i="1"/>
  <c r="F1226" i="1"/>
  <c r="C1226" i="1"/>
  <c r="B1226" i="1"/>
  <c r="G1225" i="1"/>
  <c r="F1225" i="1"/>
  <c r="C1225" i="1"/>
  <c r="H1225" i="1" s="1"/>
  <c r="H1224" i="1"/>
  <c r="G1224" i="1"/>
  <c r="F1224" i="1"/>
  <c r="C1224" i="1"/>
  <c r="B1224" i="1"/>
  <c r="G1223" i="1"/>
  <c r="F1223" i="1"/>
  <c r="C1223" i="1"/>
  <c r="G1222" i="1"/>
  <c r="F1222" i="1"/>
  <c r="C1222" i="1"/>
  <c r="B1222" i="1"/>
  <c r="H1222" i="1" s="1"/>
  <c r="G1221" i="1"/>
  <c r="F1221" i="1"/>
  <c r="C1221" i="1"/>
  <c r="G1220" i="1"/>
  <c r="F1220" i="1"/>
  <c r="C1220" i="1"/>
  <c r="H1220" i="1" s="1"/>
  <c r="B1220" i="1"/>
  <c r="G1219" i="1"/>
  <c r="H1219" i="1" s="1"/>
  <c r="F1219" i="1"/>
  <c r="C1219" i="1"/>
  <c r="G1218" i="1"/>
  <c r="F1218" i="1"/>
  <c r="C1218" i="1"/>
  <c r="B1218" i="1"/>
  <c r="H1218" i="1" s="1"/>
  <c r="H1217" i="1"/>
  <c r="G1217" i="1"/>
  <c r="F1217" i="1"/>
  <c r="C1217" i="1"/>
  <c r="G1216" i="1"/>
  <c r="F1216" i="1"/>
  <c r="C1216" i="1"/>
  <c r="B1216" i="1"/>
  <c r="H1216" i="1" s="1"/>
  <c r="G1215" i="1"/>
  <c r="F1215" i="1"/>
  <c r="C1215" i="1"/>
  <c r="H1215" i="1" s="1"/>
  <c r="G1214" i="1"/>
  <c r="F1214" i="1"/>
  <c r="C1214" i="1"/>
  <c r="H1214" i="1" s="1"/>
  <c r="B1214" i="1"/>
  <c r="G1213" i="1"/>
  <c r="F1213" i="1"/>
  <c r="C1213" i="1"/>
  <c r="H1213" i="1" s="1"/>
  <c r="G1212" i="1"/>
  <c r="F1212" i="1"/>
  <c r="C1212" i="1"/>
  <c r="B1212" i="1"/>
  <c r="H1212" i="1" s="1"/>
  <c r="G1211" i="1"/>
  <c r="F1211" i="1"/>
  <c r="H1211" i="1" s="1"/>
  <c r="C1211" i="1"/>
  <c r="H1210" i="1"/>
  <c r="G1210" i="1"/>
  <c r="F1210" i="1"/>
  <c r="C1210" i="1"/>
  <c r="B1210" i="1"/>
  <c r="G1209" i="1"/>
  <c r="F1209" i="1"/>
  <c r="C1209" i="1"/>
  <c r="H1209" i="1" s="1"/>
  <c r="H1208" i="1"/>
  <c r="G1208" i="1"/>
  <c r="F1208" i="1"/>
  <c r="C1208" i="1"/>
  <c r="B1208" i="1"/>
  <c r="G1207" i="1"/>
  <c r="F1207" i="1"/>
  <c r="C1207" i="1"/>
  <c r="H1207" i="1" s="1"/>
  <c r="G1206" i="1"/>
  <c r="F1206" i="1"/>
  <c r="C1206" i="1"/>
  <c r="B1206" i="1"/>
  <c r="H1206" i="1" s="1"/>
  <c r="G1205" i="1"/>
  <c r="F1205" i="1"/>
  <c r="C1205" i="1"/>
  <c r="G1204" i="1"/>
  <c r="F1204" i="1"/>
  <c r="C1204" i="1"/>
  <c r="H1204" i="1" s="1"/>
  <c r="B1204" i="1"/>
  <c r="G1203" i="1"/>
  <c r="H1203" i="1" s="1"/>
  <c r="F1203" i="1"/>
  <c r="C1203" i="1"/>
  <c r="G1202" i="1"/>
  <c r="F1202" i="1"/>
  <c r="C1202" i="1"/>
  <c r="B1202" i="1"/>
  <c r="H1201" i="1"/>
  <c r="G1201" i="1"/>
  <c r="F1201" i="1"/>
  <c r="C1201" i="1"/>
  <c r="H1200" i="1"/>
  <c r="G1200" i="1"/>
  <c r="F1200" i="1"/>
  <c r="C1200" i="1"/>
  <c r="B1200" i="1"/>
  <c r="G1199" i="1"/>
  <c r="F1199" i="1"/>
  <c r="C1199" i="1"/>
  <c r="H1199" i="1" s="1"/>
  <c r="G1198" i="1"/>
  <c r="F1198" i="1"/>
  <c r="C1198" i="1"/>
  <c r="B1198" i="1"/>
  <c r="G1197" i="1"/>
  <c r="F1197" i="1"/>
  <c r="C1197" i="1"/>
  <c r="G1196" i="1"/>
  <c r="F1196" i="1"/>
  <c r="C1196" i="1"/>
  <c r="B1196" i="1"/>
  <c r="G1195" i="1"/>
  <c r="F1195" i="1"/>
  <c r="C1195" i="1"/>
  <c r="G1194" i="1"/>
  <c r="H1194" i="1" s="1"/>
  <c r="F1194" i="1"/>
  <c r="C1194" i="1"/>
  <c r="B1194" i="1"/>
  <c r="H1193" i="1"/>
  <c r="G1193" i="1"/>
  <c r="F1193" i="1"/>
  <c r="C1193" i="1"/>
  <c r="H1192" i="1"/>
  <c r="G1192" i="1"/>
  <c r="F1192" i="1"/>
  <c r="C1192" i="1"/>
  <c r="B1192" i="1"/>
  <c r="G1191" i="1"/>
  <c r="F1191" i="1"/>
  <c r="C1191" i="1"/>
  <c r="G1190" i="1"/>
  <c r="F1190" i="1"/>
  <c r="C1190" i="1"/>
  <c r="B1190" i="1"/>
  <c r="G1189" i="1"/>
  <c r="F1189" i="1"/>
  <c r="C1189" i="1"/>
  <c r="H1189" i="1" s="1"/>
  <c r="G1188" i="1"/>
  <c r="F1188" i="1"/>
  <c r="C1188" i="1"/>
  <c r="H1188" i="1" s="1"/>
  <c r="B1188" i="1"/>
  <c r="H1187" i="1"/>
  <c r="G1187" i="1"/>
  <c r="F1187" i="1"/>
  <c r="C1187" i="1"/>
  <c r="G1186" i="1"/>
  <c r="F1186" i="1"/>
  <c r="C1186" i="1"/>
  <c r="B1186" i="1"/>
  <c r="H1186" i="1" s="1"/>
  <c r="H1185" i="1"/>
  <c r="G1185" i="1"/>
  <c r="F1185" i="1"/>
  <c r="C1185" i="1"/>
  <c r="G1184" i="1"/>
  <c r="F1184" i="1"/>
  <c r="C1184" i="1"/>
  <c r="B1184" i="1"/>
  <c r="H1184" i="1" s="1"/>
  <c r="G1183" i="1"/>
  <c r="F1183" i="1"/>
  <c r="C1183" i="1"/>
  <c r="H1183" i="1" s="1"/>
  <c r="G1182" i="1"/>
  <c r="F1182" i="1"/>
  <c r="C1182" i="1"/>
  <c r="H1182" i="1" s="1"/>
  <c r="B1182" i="1"/>
  <c r="G1181" i="1"/>
  <c r="F1181" i="1"/>
  <c r="C1181" i="1"/>
  <c r="G1180" i="1"/>
  <c r="F1180" i="1"/>
  <c r="C1180" i="1"/>
  <c r="B1180" i="1"/>
  <c r="G1179" i="1"/>
  <c r="F1179" i="1"/>
  <c r="C1179" i="1"/>
  <c r="G1178" i="1"/>
  <c r="H1178" i="1" s="1"/>
  <c r="F1178" i="1"/>
  <c r="C1178" i="1"/>
  <c r="B1178" i="1"/>
  <c r="H1177" i="1"/>
  <c r="G1177" i="1"/>
  <c r="F1177" i="1"/>
  <c r="C1177" i="1"/>
  <c r="G1176" i="1"/>
  <c r="F1176" i="1"/>
  <c r="C1176" i="1"/>
  <c r="B1176" i="1"/>
  <c r="H1176" i="1" s="1"/>
  <c r="G1175" i="1"/>
  <c r="F1175" i="1"/>
  <c r="C1175" i="1"/>
  <c r="G1174" i="1"/>
  <c r="F1174" i="1"/>
  <c r="C1174" i="1"/>
  <c r="B1174" i="1"/>
  <c r="H1174" i="1" s="1"/>
  <c r="G1173" i="1"/>
  <c r="F1173" i="1"/>
  <c r="C1173" i="1"/>
  <c r="G1172" i="1"/>
  <c r="F1172" i="1"/>
  <c r="C1172" i="1"/>
  <c r="B1172" i="1"/>
  <c r="G1171" i="1"/>
  <c r="H1171" i="1" s="1"/>
  <c r="F1171" i="1"/>
  <c r="C1171" i="1"/>
  <c r="G1170" i="1"/>
  <c r="F1170" i="1"/>
  <c r="C1170" i="1"/>
  <c r="B1170" i="1"/>
  <c r="H1170" i="1" s="1"/>
  <c r="H1169" i="1"/>
  <c r="G1169" i="1"/>
  <c r="F1169" i="1"/>
  <c r="C1169" i="1"/>
  <c r="G1168" i="1"/>
  <c r="F1168" i="1"/>
  <c r="C1168" i="1"/>
  <c r="B1168" i="1"/>
  <c r="H1168" i="1" s="1"/>
  <c r="G1167" i="1"/>
  <c r="F1167" i="1"/>
  <c r="C1167" i="1"/>
  <c r="H1167" i="1" s="1"/>
  <c r="G1166" i="1"/>
  <c r="F1166" i="1"/>
  <c r="C1166" i="1"/>
  <c r="B1166" i="1"/>
  <c r="G1165" i="1"/>
  <c r="F1165" i="1"/>
  <c r="C1165" i="1"/>
  <c r="G1164" i="1"/>
  <c r="F1164" i="1"/>
  <c r="C1164" i="1"/>
  <c r="B1164" i="1"/>
  <c r="G1163" i="1"/>
  <c r="F1163" i="1"/>
  <c r="H1163" i="1" s="1"/>
  <c r="C1163" i="1"/>
  <c r="G1162" i="1"/>
  <c r="H1162" i="1" s="1"/>
  <c r="F1162" i="1"/>
  <c r="C1162" i="1"/>
  <c r="B1162" i="1"/>
  <c r="H1161" i="1"/>
  <c r="G1161" i="1"/>
  <c r="F1161" i="1"/>
  <c r="C1161" i="1"/>
  <c r="G1160" i="1"/>
  <c r="F1160" i="1"/>
  <c r="C1160" i="1"/>
  <c r="B1160" i="1"/>
  <c r="H1160" i="1" s="1"/>
  <c r="G1159" i="1"/>
  <c r="F1159" i="1"/>
  <c r="C1159" i="1"/>
  <c r="G1158" i="1"/>
  <c r="F1158" i="1"/>
  <c r="C1158" i="1"/>
  <c r="B1158" i="1"/>
  <c r="G1157" i="1"/>
  <c r="F1157" i="1"/>
  <c r="C1157" i="1"/>
  <c r="H1157" i="1" s="1"/>
  <c r="G1156" i="1"/>
  <c r="F1156" i="1"/>
  <c r="C1156" i="1"/>
  <c r="B1156" i="1"/>
  <c r="G1155" i="1"/>
  <c r="H1155" i="1" s="1"/>
  <c r="F1155" i="1"/>
  <c r="C1155" i="1"/>
  <c r="G1154" i="1"/>
  <c r="F1154" i="1"/>
  <c r="C1154" i="1"/>
  <c r="B1154" i="1"/>
  <c r="H1154" i="1" s="1"/>
  <c r="H1153" i="1"/>
  <c r="G1153" i="1"/>
  <c r="F1153" i="1"/>
  <c r="C1153" i="1"/>
  <c r="G1152" i="1"/>
  <c r="F1152" i="1"/>
  <c r="C1152" i="1"/>
  <c r="H1152" i="1" s="1"/>
  <c r="B1152" i="1"/>
  <c r="G1151" i="1"/>
  <c r="F1151" i="1"/>
  <c r="C1151" i="1"/>
  <c r="H1151" i="1" s="1"/>
  <c r="G1150" i="1"/>
  <c r="F1150" i="1"/>
  <c r="C1150" i="1"/>
  <c r="B1150" i="1"/>
  <c r="G1149" i="1"/>
  <c r="F1149" i="1"/>
  <c r="C1149" i="1"/>
  <c r="H1149" i="1" s="1"/>
  <c r="G1148" i="1"/>
  <c r="F1148" i="1"/>
  <c r="C1148" i="1"/>
  <c r="B1148" i="1"/>
  <c r="G1147" i="1"/>
  <c r="F1147" i="1"/>
  <c r="C1147" i="1"/>
  <c r="G1146" i="1"/>
  <c r="H1146" i="1" s="1"/>
  <c r="F1146" i="1"/>
  <c r="C1146" i="1"/>
  <c r="B1146" i="1"/>
  <c r="H1145" i="1"/>
  <c r="G1145" i="1"/>
  <c r="F1145" i="1"/>
  <c r="C1145" i="1"/>
  <c r="H1144" i="1"/>
  <c r="G1144" i="1"/>
  <c r="F1144" i="1"/>
  <c r="C1144" i="1"/>
  <c r="B1144" i="1"/>
  <c r="G1143" i="1"/>
  <c r="F1143" i="1"/>
  <c r="C1143" i="1"/>
  <c r="H1143" i="1" s="1"/>
  <c r="G1142" i="1"/>
  <c r="F1142" i="1"/>
  <c r="C1142" i="1"/>
  <c r="B1142" i="1"/>
  <c r="G1141" i="1"/>
  <c r="F1141" i="1"/>
  <c r="C1141" i="1"/>
  <c r="G1140" i="1"/>
  <c r="F1140" i="1"/>
  <c r="C1140" i="1"/>
  <c r="B1140" i="1"/>
  <c r="G1139" i="1"/>
  <c r="H1139" i="1" s="1"/>
  <c r="F1139" i="1"/>
  <c r="C1139" i="1"/>
  <c r="G1138" i="1"/>
  <c r="F1138" i="1"/>
  <c r="C1138" i="1"/>
  <c r="B1138" i="1"/>
  <c r="H1137" i="1"/>
  <c r="G1137" i="1"/>
  <c r="F1137" i="1"/>
  <c r="C1137" i="1"/>
  <c r="H1136" i="1"/>
  <c r="G1136" i="1"/>
  <c r="F1136" i="1"/>
  <c r="C1136" i="1"/>
  <c r="B1136" i="1"/>
  <c r="G1135" i="1"/>
  <c r="F1135" i="1"/>
  <c r="C1135" i="1"/>
  <c r="H1135" i="1" s="1"/>
  <c r="G1134" i="1"/>
  <c r="F1134" i="1"/>
  <c r="C1134" i="1"/>
  <c r="B1134" i="1"/>
  <c r="G1133" i="1"/>
  <c r="F1133" i="1"/>
  <c r="C1133" i="1"/>
  <c r="G1132" i="1"/>
  <c r="F1132" i="1"/>
  <c r="C1132" i="1"/>
  <c r="B1132" i="1"/>
  <c r="G1131" i="1"/>
  <c r="F1131" i="1"/>
  <c r="C1131" i="1"/>
  <c r="G1130" i="1"/>
  <c r="H1130" i="1" s="1"/>
  <c r="F1130" i="1"/>
  <c r="C1130" i="1"/>
  <c r="B1130" i="1"/>
  <c r="H1129" i="1"/>
  <c r="G1129" i="1"/>
  <c r="F1129" i="1"/>
  <c r="C1129" i="1"/>
  <c r="H1128" i="1"/>
  <c r="G1128" i="1"/>
  <c r="F1128" i="1"/>
  <c r="C1128" i="1"/>
  <c r="B1128" i="1"/>
  <c r="G1127" i="1"/>
  <c r="F1127" i="1"/>
  <c r="C1127" i="1"/>
  <c r="G1126" i="1"/>
  <c r="F1126" i="1"/>
  <c r="C1126" i="1"/>
  <c r="B1126" i="1"/>
  <c r="G1125" i="1"/>
  <c r="F1125" i="1"/>
  <c r="C1125" i="1"/>
  <c r="H1125" i="1" s="1"/>
  <c r="G1124" i="1"/>
  <c r="F1124" i="1"/>
  <c r="C1124" i="1"/>
  <c r="H1124" i="1" s="1"/>
  <c r="B1124" i="1"/>
  <c r="G1123" i="1"/>
  <c r="H1123" i="1" s="1"/>
  <c r="F1123" i="1"/>
  <c r="C1123" i="1"/>
  <c r="G1122" i="1"/>
  <c r="F1122" i="1"/>
  <c r="C1122" i="1"/>
  <c r="B1122" i="1"/>
  <c r="H1122" i="1" s="1"/>
  <c r="H1121" i="1"/>
  <c r="G1121" i="1"/>
  <c r="F1121" i="1"/>
  <c r="C1121" i="1"/>
  <c r="G1120" i="1"/>
  <c r="F1120" i="1"/>
  <c r="C1120" i="1"/>
  <c r="B1120" i="1"/>
  <c r="H1120" i="1" s="1"/>
  <c r="G1119" i="1"/>
  <c r="F1119" i="1"/>
  <c r="C1119" i="1"/>
  <c r="H1119" i="1" s="1"/>
  <c r="G1118" i="1"/>
  <c r="F1118" i="1"/>
  <c r="C1118" i="1"/>
  <c r="H1118" i="1" s="1"/>
  <c r="B1118" i="1"/>
  <c r="G1117" i="1"/>
  <c r="F1117" i="1"/>
  <c r="C1117" i="1"/>
  <c r="G1116" i="1"/>
  <c r="F1116" i="1"/>
  <c r="C1116" i="1"/>
  <c r="B1116" i="1"/>
  <c r="G1115" i="1"/>
  <c r="F1115" i="1"/>
  <c r="C1115" i="1"/>
  <c r="G1114" i="1"/>
  <c r="H1114" i="1" s="1"/>
  <c r="F1114" i="1"/>
  <c r="C1114" i="1"/>
  <c r="B1114" i="1"/>
  <c r="H1113" i="1"/>
  <c r="G1113" i="1"/>
  <c r="F1113" i="1"/>
  <c r="C1113" i="1"/>
  <c r="G1112" i="1"/>
  <c r="F1112" i="1"/>
  <c r="C1112" i="1"/>
  <c r="B1112" i="1"/>
  <c r="H1112" i="1" s="1"/>
  <c r="G1111" i="1"/>
  <c r="F1111" i="1"/>
  <c r="C1111" i="1"/>
  <c r="H1111" i="1" s="1"/>
  <c r="G1110" i="1"/>
  <c r="F1110" i="1"/>
  <c r="C1110" i="1"/>
  <c r="B1110" i="1"/>
  <c r="H1110" i="1" s="1"/>
  <c r="G1109" i="1"/>
  <c r="F1109" i="1"/>
  <c r="C1109" i="1"/>
  <c r="G1108" i="1"/>
  <c r="F1108" i="1"/>
  <c r="C1108" i="1"/>
  <c r="H1108" i="1" s="1"/>
  <c r="B1108" i="1"/>
  <c r="H1107" i="1"/>
  <c r="G1107" i="1"/>
  <c r="F1107" i="1"/>
  <c r="C1107" i="1"/>
  <c r="G1106" i="1"/>
  <c r="F1106" i="1"/>
  <c r="C1106" i="1"/>
  <c r="B1106" i="1"/>
  <c r="H1105" i="1"/>
  <c r="G1105" i="1"/>
  <c r="F1105" i="1"/>
  <c r="C1105" i="1"/>
  <c r="G1104" i="1"/>
  <c r="F1104" i="1"/>
  <c r="C1104" i="1"/>
  <c r="B1104" i="1"/>
  <c r="H1104" i="1" s="1"/>
  <c r="G1103" i="1"/>
  <c r="F1103" i="1"/>
  <c r="C1103" i="1"/>
  <c r="H1103" i="1" s="1"/>
  <c r="H1102" i="1"/>
  <c r="G1102" i="1"/>
  <c r="F1102" i="1"/>
  <c r="C1102" i="1"/>
  <c r="B1102" i="1"/>
  <c r="G1101" i="1"/>
  <c r="F1101" i="1"/>
  <c r="C1101" i="1"/>
  <c r="G1100" i="1"/>
  <c r="F1100" i="1"/>
  <c r="C1100" i="1"/>
  <c r="B1100" i="1"/>
  <c r="G1099" i="1"/>
  <c r="F1099" i="1"/>
  <c r="C1099" i="1"/>
  <c r="G1098" i="1"/>
  <c r="H1098" i="1" s="1"/>
  <c r="F1098" i="1"/>
  <c r="C1098" i="1"/>
  <c r="B1098" i="1"/>
  <c r="H1097" i="1"/>
  <c r="G1097" i="1"/>
  <c r="F1097" i="1"/>
  <c r="C1097" i="1"/>
  <c r="G1096" i="1"/>
  <c r="F1096" i="1"/>
  <c r="C1096" i="1"/>
  <c r="B1096" i="1"/>
  <c r="H1096" i="1" s="1"/>
  <c r="G1095" i="1"/>
  <c r="F1095" i="1"/>
  <c r="C1095" i="1"/>
  <c r="H1095" i="1" s="1"/>
  <c r="G1094" i="1"/>
  <c r="F1094" i="1"/>
  <c r="C1094" i="1"/>
  <c r="B1094" i="1"/>
  <c r="H1094" i="1" s="1"/>
  <c r="G1093" i="1"/>
  <c r="F1093" i="1"/>
  <c r="C1093" i="1"/>
  <c r="G1092" i="1"/>
  <c r="F1092" i="1"/>
  <c r="C1092" i="1"/>
  <c r="H1092" i="1" s="1"/>
  <c r="B1092" i="1"/>
  <c r="H1091" i="1"/>
  <c r="G1091" i="1"/>
  <c r="F1091" i="1"/>
  <c r="C1091" i="1"/>
  <c r="G1090" i="1"/>
  <c r="F1090" i="1"/>
  <c r="C1090" i="1"/>
  <c r="B1090" i="1"/>
  <c r="H1089" i="1"/>
  <c r="G1089" i="1"/>
  <c r="F1089" i="1"/>
  <c r="C1089" i="1"/>
  <c r="G1088" i="1"/>
  <c r="F1088" i="1"/>
  <c r="C1088" i="1"/>
  <c r="B1088" i="1"/>
  <c r="H1088" i="1" s="1"/>
  <c r="G1087" i="1"/>
  <c r="F1087" i="1"/>
  <c r="C1087" i="1"/>
  <c r="H1086" i="1"/>
  <c r="G1086" i="1"/>
  <c r="F1086" i="1"/>
  <c r="C1086" i="1"/>
  <c r="B1086" i="1"/>
  <c r="G1085" i="1"/>
  <c r="F1085" i="1"/>
  <c r="C1085" i="1"/>
  <c r="G1084" i="1"/>
  <c r="F1084" i="1"/>
  <c r="C1084" i="1"/>
  <c r="B1084" i="1"/>
  <c r="H1083" i="1"/>
  <c r="G1083" i="1"/>
  <c r="F1083" i="1"/>
  <c r="C1083" i="1"/>
  <c r="G1082" i="1"/>
  <c r="F1082" i="1"/>
  <c r="C1082" i="1"/>
  <c r="B1082" i="1"/>
  <c r="H1082" i="1" s="1"/>
  <c r="G1081" i="1"/>
  <c r="F1081" i="1"/>
  <c r="C1081" i="1"/>
  <c r="H1081" i="1" s="1"/>
  <c r="G1080" i="1"/>
  <c r="F1080" i="1"/>
  <c r="C1080" i="1"/>
  <c r="B1080" i="1"/>
  <c r="G1079" i="1"/>
  <c r="F1079" i="1"/>
  <c r="H1079" i="1" s="1"/>
  <c r="C1079" i="1"/>
  <c r="G1078" i="1"/>
  <c r="F1078" i="1"/>
  <c r="C1078" i="1"/>
  <c r="B1078" i="1"/>
  <c r="G1077" i="1"/>
  <c r="F1077" i="1"/>
  <c r="C1077" i="1"/>
  <c r="H1077" i="1" s="1"/>
  <c r="G1076" i="1"/>
  <c r="F1076" i="1"/>
  <c r="C1076" i="1"/>
  <c r="H1076" i="1" s="1"/>
  <c r="B1076" i="1"/>
  <c r="G1075" i="1"/>
  <c r="H1075" i="1" s="1"/>
  <c r="F1075" i="1"/>
  <c r="C1075" i="1"/>
  <c r="G1074" i="1"/>
  <c r="F1074" i="1"/>
  <c r="C1074" i="1"/>
  <c r="B1074" i="1"/>
  <c r="H1074" i="1" s="1"/>
  <c r="H1073" i="1"/>
  <c r="G1073" i="1"/>
  <c r="F1073" i="1"/>
  <c r="C1073" i="1"/>
  <c r="G1072" i="1"/>
  <c r="H1072" i="1" s="1"/>
  <c r="F1072" i="1"/>
  <c r="C1072" i="1"/>
  <c r="B1072" i="1"/>
  <c r="G1071" i="1"/>
  <c r="F1071" i="1"/>
  <c r="C1071" i="1"/>
  <c r="G1070" i="1"/>
  <c r="F1070" i="1"/>
  <c r="H1070" i="1" s="1"/>
  <c r="C1070" i="1"/>
  <c r="B1070" i="1"/>
  <c r="G1069" i="1"/>
  <c r="F1069" i="1"/>
  <c r="C1069" i="1"/>
  <c r="G1068" i="1"/>
  <c r="F1068" i="1"/>
  <c r="C1068" i="1"/>
  <c r="B1068" i="1"/>
  <c r="G1067" i="1"/>
  <c r="F1067" i="1"/>
  <c r="H1067" i="1" s="1"/>
  <c r="C1067" i="1"/>
  <c r="G1066" i="1"/>
  <c r="H1066" i="1" s="1"/>
  <c r="F1066" i="1"/>
  <c r="C1066" i="1"/>
  <c r="B1066" i="1"/>
  <c r="G1065" i="1"/>
  <c r="F1065" i="1"/>
  <c r="C1065" i="1"/>
  <c r="H1065" i="1" s="1"/>
  <c r="H1064" i="1"/>
  <c r="G1064" i="1"/>
  <c r="F1064" i="1"/>
  <c r="C1064" i="1"/>
  <c r="B1064" i="1"/>
  <c r="H1063" i="1"/>
  <c r="G1063" i="1"/>
  <c r="F1063" i="1"/>
  <c r="C1063" i="1"/>
  <c r="G1062" i="1"/>
  <c r="F1062" i="1"/>
  <c r="C1062" i="1"/>
  <c r="B1062" i="1"/>
  <c r="G1061" i="1"/>
  <c r="F1061" i="1"/>
  <c r="C1061" i="1"/>
  <c r="G1060" i="1"/>
  <c r="F1060" i="1"/>
  <c r="C1060" i="1"/>
  <c r="B1060" i="1"/>
  <c r="G1059" i="1"/>
  <c r="H1059" i="1" s="1"/>
  <c r="F1059" i="1"/>
  <c r="C1059" i="1"/>
  <c r="G1058" i="1"/>
  <c r="H1058" i="1" s="1"/>
  <c r="F1058" i="1"/>
  <c r="C1058" i="1"/>
  <c r="B1058" i="1"/>
  <c r="H1057" i="1"/>
  <c r="G1057" i="1"/>
  <c r="F1057" i="1"/>
  <c r="C1057" i="1"/>
  <c r="H1056" i="1"/>
  <c r="G1056" i="1"/>
  <c r="F1056" i="1"/>
  <c r="C1056" i="1"/>
  <c r="B1056" i="1"/>
  <c r="G1055" i="1"/>
  <c r="F1055" i="1"/>
  <c r="C1055" i="1"/>
  <c r="H1055" i="1" s="1"/>
  <c r="H1054" i="1"/>
  <c r="G1054" i="1"/>
  <c r="F1054" i="1"/>
  <c r="C1054" i="1"/>
  <c r="B1054" i="1"/>
  <c r="G1053" i="1"/>
  <c r="F1053" i="1"/>
  <c r="C1053" i="1"/>
  <c r="H1053" i="1" s="1"/>
  <c r="G1052" i="1"/>
  <c r="F1052" i="1"/>
  <c r="C1052" i="1"/>
  <c r="B1052" i="1"/>
  <c r="H1051" i="1"/>
  <c r="G1051" i="1"/>
  <c r="F1051" i="1"/>
  <c r="C1051" i="1"/>
  <c r="H1050" i="1"/>
  <c r="G1050" i="1"/>
  <c r="F1050" i="1"/>
  <c r="C1050" i="1"/>
  <c r="B1050" i="1"/>
  <c r="G1049" i="1"/>
  <c r="F1049" i="1"/>
  <c r="C1049" i="1"/>
  <c r="H1049" i="1" s="1"/>
  <c r="G1048" i="1"/>
  <c r="F1048" i="1"/>
  <c r="C1048" i="1"/>
  <c r="H1048" i="1" s="1"/>
  <c r="B1048" i="1"/>
  <c r="G1047" i="1"/>
  <c r="F1047" i="1"/>
  <c r="H1047" i="1" s="1"/>
  <c r="C1047" i="1"/>
  <c r="G1046" i="1"/>
  <c r="F1046" i="1"/>
  <c r="C1046" i="1"/>
  <c r="B1046" i="1"/>
  <c r="G1045" i="1"/>
  <c r="F1045" i="1"/>
  <c r="C1045" i="1"/>
  <c r="H1045" i="1" s="1"/>
  <c r="G1044" i="1"/>
  <c r="F1044" i="1"/>
  <c r="C1044" i="1"/>
  <c r="B1044" i="1"/>
  <c r="G1043" i="1"/>
  <c r="H1043" i="1" s="1"/>
  <c r="F1043" i="1"/>
  <c r="C1043" i="1"/>
  <c r="G1042" i="1"/>
  <c r="F1042" i="1"/>
  <c r="H1042" i="1" s="1"/>
  <c r="C1042" i="1"/>
  <c r="B1042" i="1"/>
  <c r="H1041" i="1"/>
  <c r="G1041" i="1"/>
  <c r="F1041" i="1"/>
  <c r="C1041" i="1"/>
  <c r="G1040" i="1"/>
  <c r="F1040" i="1"/>
  <c r="C1040" i="1"/>
  <c r="B1040" i="1"/>
  <c r="H1040" i="1" s="1"/>
  <c r="G1039" i="1"/>
  <c r="F1039" i="1"/>
  <c r="C1039" i="1"/>
  <c r="G1038" i="1"/>
  <c r="F1038" i="1"/>
  <c r="H1038" i="1" s="1"/>
  <c r="C1038" i="1"/>
  <c r="B1038" i="1"/>
  <c r="G1037" i="1"/>
  <c r="F1037" i="1"/>
  <c r="C1037" i="1"/>
  <c r="G1036" i="1"/>
  <c r="F1036" i="1"/>
  <c r="C1036" i="1"/>
  <c r="B1036" i="1"/>
  <c r="G1035" i="1"/>
  <c r="F1035" i="1"/>
  <c r="H1035" i="1" s="1"/>
  <c r="C1035" i="1"/>
  <c r="G1034" i="1"/>
  <c r="F1034" i="1"/>
  <c r="C1034" i="1"/>
  <c r="B1034" i="1"/>
  <c r="H1034" i="1" s="1"/>
  <c r="H1033" i="1"/>
  <c r="G1033" i="1"/>
  <c r="F1033" i="1"/>
  <c r="C1033" i="1"/>
  <c r="G1032" i="1"/>
  <c r="F1032" i="1"/>
  <c r="C1032" i="1"/>
  <c r="B1032" i="1"/>
  <c r="H1032" i="1" s="1"/>
  <c r="H1031" i="1"/>
  <c r="G1031" i="1"/>
  <c r="F1031" i="1"/>
  <c r="C1031" i="1"/>
  <c r="G1030" i="1"/>
  <c r="F1030" i="1"/>
  <c r="C1030" i="1"/>
  <c r="B1030" i="1"/>
  <c r="H1030" i="1" s="1"/>
  <c r="G1029" i="1"/>
  <c r="F1029" i="1"/>
  <c r="C1029" i="1"/>
  <c r="G1028" i="1"/>
  <c r="F1028" i="1"/>
  <c r="C1028" i="1"/>
  <c r="B1028" i="1"/>
  <c r="G1027" i="1"/>
  <c r="H1027" i="1" s="1"/>
  <c r="F1027" i="1"/>
  <c r="C1027" i="1"/>
  <c r="G1026" i="1"/>
  <c r="F1026" i="1"/>
  <c r="C1026" i="1"/>
  <c r="B1026" i="1"/>
  <c r="H1026" i="1" s="1"/>
  <c r="H1025" i="1"/>
  <c r="G1025" i="1"/>
  <c r="F1025" i="1"/>
  <c r="C1025" i="1"/>
  <c r="G1024" i="1"/>
  <c r="F1024" i="1"/>
  <c r="C1024" i="1"/>
  <c r="B1024" i="1"/>
  <c r="H1024" i="1" s="1"/>
  <c r="G1023" i="1"/>
  <c r="F1023" i="1"/>
  <c r="C1023" i="1"/>
  <c r="H1023" i="1" s="1"/>
  <c r="G1022" i="1"/>
  <c r="F1022" i="1"/>
  <c r="C1022" i="1"/>
  <c r="B1022" i="1"/>
  <c r="H1022" i="1" s="1"/>
  <c r="G1021" i="1"/>
  <c r="F1021" i="1"/>
  <c r="C1021" i="1"/>
  <c r="H1021" i="1" s="1"/>
  <c r="G1020" i="1"/>
  <c r="F1020" i="1"/>
  <c r="C1020" i="1"/>
  <c r="B1020" i="1"/>
  <c r="G1019" i="1"/>
  <c r="F1019" i="1"/>
  <c r="H1019" i="1" s="1"/>
  <c r="C1019" i="1"/>
  <c r="G1018" i="1"/>
  <c r="F1018" i="1"/>
  <c r="C1018" i="1"/>
  <c r="B1018" i="1"/>
  <c r="G1017" i="1"/>
  <c r="H1017" i="1" s="1"/>
  <c r="F1017" i="1"/>
  <c r="C1017" i="1"/>
  <c r="G1016" i="1"/>
  <c r="H1016" i="1" s="1"/>
  <c r="F1016" i="1"/>
  <c r="C1016" i="1"/>
  <c r="B1016" i="1"/>
  <c r="G1015" i="1"/>
  <c r="F1015" i="1"/>
  <c r="C1015" i="1"/>
  <c r="H1015" i="1" s="1"/>
  <c r="H1014" i="1"/>
  <c r="G1014" i="1"/>
  <c r="F1014" i="1"/>
  <c r="C1014" i="1"/>
  <c r="B1014" i="1"/>
  <c r="G1013" i="1"/>
  <c r="F1013" i="1"/>
  <c r="C1013" i="1"/>
  <c r="G1012" i="1"/>
  <c r="F1012" i="1"/>
  <c r="C1012" i="1"/>
  <c r="B1012" i="1"/>
  <c r="G1011" i="1"/>
  <c r="H1011" i="1" s="1"/>
  <c r="F1011" i="1"/>
  <c r="C1011" i="1"/>
  <c r="G1010" i="1"/>
  <c r="H1010" i="1" s="1"/>
  <c r="F1010" i="1"/>
  <c r="C1010" i="1"/>
  <c r="B1010" i="1"/>
  <c r="G1009" i="1"/>
  <c r="F1009" i="1"/>
  <c r="C1009" i="1"/>
  <c r="H1009" i="1" s="1"/>
  <c r="H1008" i="1"/>
  <c r="G1008" i="1"/>
  <c r="F1008" i="1"/>
  <c r="C1008" i="1"/>
  <c r="B1008" i="1"/>
  <c r="G1007" i="1"/>
  <c r="F1007" i="1"/>
  <c r="C1007" i="1"/>
  <c r="H1007" i="1" s="1"/>
  <c r="G1006" i="1"/>
  <c r="F1006" i="1"/>
  <c r="C1006" i="1"/>
  <c r="H1006" i="1" s="1"/>
  <c r="B1006" i="1"/>
  <c r="G1005" i="1"/>
  <c r="F1005" i="1"/>
  <c r="C1005" i="1"/>
  <c r="G1004" i="1"/>
  <c r="F1004" i="1"/>
  <c r="C1004" i="1"/>
  <c r="B1004" i="1"/>
  <c r="H1004" i="1" s="1"/>
  <c r="G1003" i="1"/>
  <c r="F1003" i="1"/>
  <c r="H1003" i="1" s="1"/>
  <c r="C1003" i="1"/>
  <c r="G1002" i="1"/>
  <c r="F1002" i="1"/>
  <c r="H1002" i="1" s="1"/>
  <c r="C1002" i="1"/>
  <c r="B1002" i="1"/>
  <c r="G1001" i="1"/>
  <c r="H1001" i="1" s="1"/>
  <c r="F1001" i="1"/>
  <c r="C1001" i="1"/>
  <c r="G1000" i="1"/>
  <c r="F1000" i="1"/>
  <c r="C1000" i="1"/>
  <c r="B1000" i="1"/>
  <c r="H1000" i="1" s="1"/>
  <c r="H999" i="1"/>
  <c r="G999" i="1"/>
  <c r="F999" i="1"/>
  <c r="C999" i="1"/>
  <c r="G998" i="1"/>
  <c r="F998" i="1"/>
  <c r="C998" i="1"/>
  <c r="B998" i="1"/>
  <c r="H998" i="1" s="1"/>
  <c r="G997" i="1"/>
  <c r="F997" i="1"/>
  <c r="C997" i="1"/>
  <c r="G996" i="1"/>
  <c r="F996" i="1"/>
  <c r="C996" i="1"/>
  <c r="B996" i="1"/>
  <c r="G995" i="1"/>
  <c r="H995" i="1" s="1"/>
  <c r="F995" i="1"/>
  <c r="C995" i="1"/>
  <c r="G994" i="1"/>
  <c r="F994" i="1"/>
  <c r="C994" i="1"/>
  <c r="B994" i="1"/>
  <c r="H994" i="1" s="1"/>
  <c r="H993" i="1"/>
  <c r="G993" i="1"/>
  <c r="F993" i="1"/>
  <c r="C993" i="1"/>
  <c r="G992" i="1"/>
  <c r="F992" i="1"/>
  <c r="C992" i="1"/>
  <c r="B992" i="1"/>
  <c r="H992" i="1" s="1"/>
  <c r="G991" i="1"/>
  <c r="F991" i="1"/>
  <c r="C991" i="1"/>
  <c r="H991" i="1" s="1"/>
  <c r="G990" i="1"/>
  <c r="F990" i="1"/>
  <c r="C990" i="1"/>
  <c r="B990" i="1"/>
  <c r="H990" i="1" s="1"/>
  <c r="G989" i="1"/>
  <c r="F989" i="1"/>
  <c r="C989" i="1"/>
  <c r="H989" i="1" s="1"/>
  <c r="G988" i="1"/>
  <c r="F988" i="1"/>
  <c r="C988" i="1"/>
  <c r="B988" i="1"/>
  <c r="G987" i="1"/>
  <c r="F987" i="1"/>
  <c r="H987" i="1" s="1"/>
  <c r="C987" i="1"/>
  <c r="G986" i="1"/>
  <c r="F986" i="1"/>
  <c r="C986" i="1"/>
  <c r="B986" i="1"/>
  <c r="G985" i="1"/>
  <c r="H985" i="1" s="1"/>
  <c r="F985" i="1"/>
  <c r="C985" i="1"/>
  <c r="G984" i="1"/>
  <c r="H984" i="1" s="1"/>
  <c r="F984" i="1"/>
  <c r="C984" i="1"/>
  <c r="B984" i="1"/>
  <c r="G983" i="1"/>
  <c r="F983" i="1"/>
  <c r="C983" i="1"/>
  <c r="H983" i="1" s="1"/>
  <c r="H982" i="1"/>
  <c r="G982" i="1"/>
  <c r="F982" i="1"/>
  <c r="C982" i="1"/>
  <c r="B982" i="1"/>
  <c r="G981" i="1"/>
  <c r="F981" i="1"/>
  <c r="C981" i="1"/>
  <c r="G980" i="1"/>
  <c r="F980" i="1"/>
  <c r="C980" i="1"/>
  <c r="B980" i="1"/>
  <c r="G979" i="1"/>
  <c r="H979" i="1" s="1"/>
  <c r="F979" i="1"/>
  <c r="C979" i="1"/>
  <c r="G978" i="1"/>
  <c r="H978" i="1" s="1"/>
  <c r="F978" i="1"/>
  <c r="C978" i="1"/>
  <c r="B978" i="1"/>
  <c r="G977" i="1"/>
  <c r="F977" i="1"/>
  <c r="C977" i="1"/>
  <c r="H977" i="1" s="1"/>
  <c r="H976" i="1"/>
  <c r="G976" i="1"/>
  <c r="F976" i="1"/>
  <c r="C976" i="1"/>
  <c r="B976" i="1"/>
  <c r="G975" i="1"/>
  <c r="F975" i="1"/>
  <c r="C975" i="1"/>
  <c r="H975" i="1" s="1"/>
  <c r="G974" i="1"/>
  <c r="F974" i="1"/>
  <c r="C974" i="1"/>
  <c r="H974" i="1" s="1"/>
  <c r="B974" i="1"/>
  <c r="G973" i="1"/>
  <c r="F973" i="1"/>
  <c r="C973" i="1"/>
  <c r="G972" i="1"/>
  <c r="F972" i="1"/>
  <c r="C972" i="1"/>
  <c r="B972" i="1"/>
  <c r="G971" i="1"/>
  <c r="F971" i="1"/>
  <c r="C971" i="1"/>
  <c r="G970" i="1"/>
  <c r="F970" i="1"/>
  <c r="C970" i="1"/>
  <c r="B970" i="1"/>
  <c r="H970" i="1" s="1"/>
  <c r="G969" i="1"/>
  <c r="H969" i="1" s="1"/>
  <c r="F969" i="1"/>
  <c r="C969" i="1"/>
  <c r="G968" i="1"/>
  <c r="F968" i="1"/>
  <c r="C968" i="1"/>
  <c r="B968" i="1"/>
  <c r="H968" i="1" s="1"/>
  <c r="H967" i="1"/>
  <c r="G967" i="1"/>
  <c r="F967" i="1"/>
  <c r="C967" i="1"/>
  <c r="G966" i="1"/>
  <c r="F966" i="1"/>
  <c r="C966" i="1"/>
  <c r="B966" i="1"/>
  <c r="G965" i="1"/>
  <c r="F965" i="1"/>
  <c r="C965" i="1"/>
  <c r="H965" i="1" s="1"/>
  <c r="G964" i="1"/>
  <c r="F964" i="1"/>
  <c r="C964" i="1"/>
  <c r="H964" i="1" s="1"/>
  <c r="B964" i="1"/>
  <c r="G963" i="1"/>
  <c r="F963" i="1"/>
  <c r="C963" i="1"/>
  <c r="H963" i="1" s="1"/>
  <c r="G962" i="1"/>
  <c r="F962" i="1"/>
  <c r="C962" i="1"/>
  <c r="B962" i="1"/>
  <c r="H962" i="1" s="1"/>
  <c r="G961" i="1"/>
  <c r="F961" i="1"/>
  <c r="H961" i="1" s="1"/>
  <c r="C961" i="1"/>
  <c r="G960" i="1"/>
  <c r="H960" i="1" s="1"/>
  <c r="F960" i="1"/>
  <c r="C960" i="1"/>
  <c r="B960" i="1"/>
  <c r="G959" i="1"/>
  <c r="H959" i="1" s="1"/>
  <c r="F959" i="1"/>
  <c r="C959" i="1"/>
  <c r="H958" i="1"/>
  <c r="G958" i="1"/>
  <c r="F958" i="1"/>
  <c r="C958" i="1"/>
  <c r="B958" i="1"/>
  <c r="H957" i="1"/>
  <c r="G957" i="1"/>
  <c r="F957" i="1"/>
  <c r="C957" i="1"/>
  <c r="G956" i="1"/>
  <c r="F956" i="1"/>
  <c r="C956" i="1"/>
  <c r="B956" i="1"/>
  <c r="H955" i="1"/>
  <c r="G955" i="1"/>
  <c r="F955" i="1"/>
  <c r="C955" i="1"/>
  <c r="G954" i="1"/>
  <c r="F954" i="1"/>
  <c r="C954" i="1"/>
  <c r="B954" i="1"/>
  <c r="H954" i="1" s="1"/>
  <c r="G953" i="1"/>
  <c r="F953" i="1"/>
  <c r="C953" i="1"/>
  <c r="H953" i="1" s="1"/>
  <c r="G952" i="1"/>
  <c r="F952" i="1"/>
  <c r="C952" i="1"/>
  <c r="H952" i="1" s="1"/>
  <c r="B952" i="1"/>
  <c r="G951" i="1"/>
  <c r="F951" i="1"/>
  <c r="H951" i="1" s="1"/>
  <c r="C951" i="1"/>
  <c r="G950" i="1"/>
  <c r="F950" i="1"/>
  <c r="C950" i="1"/>
  <c r="B950" i="1"/>
  <c r="H950" i="1" s="1"/>
  <c r="G949" i="1"/>
  <c r="F949" i="1"/>
  <c r="C949" i="1"/>
  <c r="G948" i="1"/>
  <c r="F948" i="1"/>
  <c r="H948" i="1" s="1"/>
  <c r="C948" i="1"/>
  <c r="B948" i="1"/>
  <c r="G947" i="1"/>
  <c r="H947" i="1" s="1"/>
  <c r="F947" i="1"/>
  <c r="C947" i="1"/>
  <c r="G946" i="1"/>
  <c r="F946" i="1"/>
  <c r="C946" i="1"/>
  <c r="B946" i="1"/>
  <c r="H945" i="1"/>
  <c r="G945" i="1"/>
  <c r="F945" i="1"/>
  <c r="C945" i="1"/>
  <c r="H944" i="1"/>
  <c r="G944" i="1"/>
  <c r="F944" i="1"/>
  <c r="C944" i="1"/>
  <c r="B944" i="1"/>
  <c r="G943" i="1"/>
  <c r="F943" i="1"/>
  <c r="C943" i="1"/>
  <c r="H943" i="1" s="1"/>
  <c r="G942" i="1"/>
  <c r="F942" i="1"/>
  <c r="C942" i="1"/>
  <c r="B942" i="1"/>
  <c r="G941" i="1"/>
  <c r="F941" i="1"/>
  <c r="H941" i="1" s="1"/>
  <c r="C941" i="1"/>
  <c r="G940" i="1"/>
  <c r="F940" i="1"/>
  <c r="C940" i="1"/>
  <c r="B940" i="1"/>
  <c r="G939" i="1"/>
  <c r="F939" i="1"/>
  <c r="H939" i="1" s="1"/>
  <c r="C939" i="1"/>
  <c r="G938" i="1"/>
  <c r="F938" i="1"/>
  <c r="C938" i="1"/>
  <c r="B938" i="1"/>
  <c r="G937" i="1"/>
  <c r="H937" i="1" s="1"/>
  <c r="F937" i="1"/>
  <c r="C937" i="1"/>
  <c r="G936" i="1"/>
  <c r="H936" i="1" s="1"/>
  <c r="F936" i="1"/>
  <c r="C936" i="1"/>
  <c r="B936" i="1"/>
  <c r="G935" i="1"/>
  <c r="F935" i="1"/>
  <c r="C935" i="1"/>
  <c r="H935" i="1" s="1"/>
  <c r="H934" i="1"/>
  <c r="G934" i="1"/>
  <c r="F934" i="1"/>
  <c r="C934" i="1"/>
  <c r="B934" i="1"/>
  <c r="G933" i="1"/>
  <c r="F933" i="1"/>
  <c r="C933" i="1"/>
  <c r="H933" i="1" s="1"/>
  <c r="H932" i="1"/>
  <c r="G932" i="1"/>
  <c r="F932" i="1"/>
  <c r="C932" i="1"/>
  <c r="B932" i="1"/>
  <c r="G931" i="1"/>
  <c r="F931" i="1"/>
  <c r="C931" i="1"/>
  <c r="H931" i="1" s="1"/>
  <c r="G930" i="1"/>
  <c r="F930" i="1"/>
  <c r="H930" i="1" s="1"/>
  <c r="C930" i="1"/>
  <c r="B930" i="1"/>
  <c r="G929" i="1"/>
  <c r="F929" i="1"/>
  <c r="C929" i="1"/>
  <c r="G928" i="1"/>
  <c r="F928" i="1"/>
  <c r="C928" i="1"/>
  <c r="B928" i="1"/>
  <c r="H928" i="1" s="1"/>
  <c r="H927" i="1"/>
  <c r="G927" i="1"/>
  <c r="F927" i="1"/>
  <c r="C927" i="1"/>
  <c r="G926" i="1"/>
  <c r="F926" i="1"/>
  <c r="C926" i="1"/>
  <c r="B926" i="1"/>
  <c r="H926" i="1" s="1"/>
  <c r="H925" i="1"/>
  <c r="G925" i="1"/>
  <c r="F925" i="1"/>
  <c r="C925" i="1"/>
  <c r="G924" i="1"/>
  <c r="F924" i="1"/>
  <c r="C924" i="1"/>
  <c r="B924" i="1"/>
  <c r="H924" i="1" s="1"/>
  <c r="H923" i="1"/>
  <c r="G923" i="1"/>
  <c r="F923" i="1"/>
  <c r="C923" i="1"/>
  <c r="G922" i="1"/>
  <c r="F922" i="1"/>
  <c r="C922" i="1"/>
  <c r="H922" i="1" s="1"/>
  <c r="B922" i="1"/>
  <c r="G921" i="1"/>
  <c r="F921" i="1"/>
  <c r="C921" i="1"/>
  <c r="H921" i="1" s="1"/>
  <c r="G920" i="1"/>
  <c r="F920" i="1"/>
  <c r="C920" i="1"/>
  <c r="B920" i="1"/>
  <c r="G919" i="1"/>
  <c r="F919" i="1"/>
  <c r="H919" i="1" s="1"/>
  <c r="C919" i="1"/>
  <c r="G918" i="1"/>
  <c r="F918" i="1"/>
  <c r="H918" i="1" s="1"/>
  <c r="C918" i="1"/>
  <c r="B918" i="1"/>
  <c r="G917" i="1"/>
  <c r="F917" i="1"/>
  <c r="C917" i="1"/>
  <c r="G916" i="1"/>
  <c r="F916" i="1"/>
  <c r="H916" i="1" s="1"/>
  <c r="C916" i="1"/>
  <c r="B916" i="1"/>
  <c r="G915" i="1"/>
  <c r="H915" i="1" s="1"/>
  <c r="F915" i="1"/>
  <c r="C915" i="1"/>
  <c r="H914" i="1"/>
  <c r="G914" i="1"/>
  <c r="F914" i="1"/>
  <c r="C914" i="1"/>
  <c r="B914" i="1"/>
  <c r="H913" i="1"/>
  <c r="G913" i="1"/>
  <c r="F913" i="1"/>
  <c r="C913" i="1"/>
  <c r="G912" i="1"/>
  <c r="F912" i="1"/>
  <c r="C912" i="1"/>
  <c r="B912" i="1"/>
  <c r="H912" i="1" s="1"/>
  <c r="G911" i="1"/>
  <c r="F911" i="1"/>
  <c r="C911" i="1"/>
  <c r="G910" i="1"/>
  <c r="F910" i="1"/>
  <c r="C910" i="1"/>
  <c r="H910" i="1" s="1"/>
  <c r="B910" i="1"/>
  <c r="G909" i="1"/>
  <c r="F909" i="1"/>
  <c r="H909" i="1" s="1"/>
  <c r="C909" i="1"/>
  <c r="G908" i="1"/>
  <c r="F908" i="1"/>
  <c r="C908" i="1"/>
  <c r="B908" i="1"/>
  <c r="G907" i="1"/>
  <c r="F907" i="1"/>
  <c r="C907" i="1"/>
  <c r="G906" i="1"/>
  <c r="F906" i="1"/>
  <c r="C906" i="1"/>
  <c r="B906" i="1"/>
  <c r="H906" i="1" s="1"/>
  <c r="G905" i="1"/>
  <c r="H905" i="1" s="1"/>
  <c r="F905" i="1"/>
  <c r="C905" i="1"/>
  <c r="G904" i="1"/>
  <c r="F904" i="1"/>
  <c r="C904" i="1"/>
  <c r="B904" i="1"/>
  <c r="H904" i="1" s="1"/>
  <c r="H903" i="1"/>
  <c r="G903" i="1"/>
  <c r="F903" i="1"/>
  <c r="C903" i="1"/>
  <c r="G902" i="1"/>
  <c r="F902" i="1"/>
  <c r="C902" i="1"/>
  <c r="B902" i="1"/>
  <c r="H902" i="1" s="1"/>
  <c r="G901" i="1"/>
  <c r="F901" i="1"/>
  <c r="C901" i="1"/>
  <c r="H901" i="1" s="1"/>
  <c r="G900" i="1"/>
  <c r="F900" i="1"/>
  <c r="C900" i="1"/>
  <c r="H900" i="1" s="1"/>
  <c r="B900" i="1"/>
  <c r="G899" i="1"/>
  <c r="F899" i="1"/>
  <c r="C899" i="1"/>
  <c r="H899" i="1" s="1"/>
  <c r="G898" i="1"/>
  <c r="F898" i="1"/>
  <c r="C898" i="1"/>
  <c r="B898" i="1"/>
  <c r="H898" i="1" s="1"/>
  <c r="G897" i="1"/>
  <c r="F897" i="1"/>
  <c r="H897" i="1" s="1"/>
  <c r="C897" i="1"/>
  <c r="G896" i="1"/>
  <c r="H896" i="1" s="1"/>
  <c r="F896" i="1"/>
  <c r="C896" i="1"/>
  <c r="B896" i="1"/>
  <c r="G895" i="1"/>
  <c r="H895" i="1" s="1"/>
  <c r="F895" i="1"/>
  <c r="C895" i="1"/>
  <c r="H894" i="1"/>
  <c r="G894" i="1"/>
  <c r="F894" i="1"/>
  <c r="C894" i="1"/>
  <c r="B894" i="1"/>
  <c r="G893" i="1"/>
  <c r="F893" i="1"/>
  <c r="C893" i="1"/>
  <c r="H893" i="1" s="1"/>
  <c r="G892" i="1"/>
  <c r="F892" i="1"/>
  <c r="C892" i="1"/>
  <c r="B892" i="1"/>
  <c r="H891" i="1"/>
  <c r="G891" i="1"/>
  <c r="F891" i="1"/>
  <c r="C891" i="1"/>
  <c r="H890" i="1"/>
  <c r="G890" i="1"/>
  <c r="F890" i="1"/>
  <c r="C890" i="1"/>
  <c r="B890" i="1"/>
  <c r="G889" i="1"/>
  <c r="F889" i="1"/>
  <c r="C889" i="1"/>
  <c r="H889" i="1" s="1"/>
  <c r="G888" i="1"/>
  <c r="F888" i="1"/>
  <c r="C888" i="1"/>
  <c r="H888" i="1" s="1"/>
  <c r="B888" i="1"/>
  <c r="G887" i="1"/>
  <c r="F887" i="1"/>
  <c r="H887" i="1" s="1"/>
  <c r="C887" i="1"/>
  <c r="G886" i="1"/>
  <c r="F886" i="1"/>
  <c r="C886" i="1"/>
  <c r="B886" i="1"/>
  <c r="G885" i="1"/>
  <c r="F885" i="1"/>
  <c r="C885" i="1"/>
  <c r="G884" i="1"/>
  <c r="F884" i="1"/>
  <c r="H884" i="1" s="1"/>
  <c r="C884" i="1"/>
  <c r="B884" i="1"/>
  <c r="H883" i="1"/>
  <c r="G883" i="1"/>
  <c r="F883" i="1"/>
  <c r="C883" i="1"/>
  <c r="G882" i="1"/>
  <c r="F882" i="1"/>
  <c r="C882" i="1"/>
  <c r="B882" i="1"/>
  <c r="H881" i="1"/>
  <c r="G881" i="1"/>
  <c r="F881" i="1"/>
  <c r="C881" i="1"/>
  <c r="H880" i="1"/>
  <c r="G880" i="1"/>
  <c r="F880" i="1"/>
  <c r="C880" i="1"/>
  <c r="B880" i="1"/>
  <c r="G879" i="1"/>
  <c r="F879" i="1"/>
  <c r="C879" i="1"/>
  <c r="H879" i="1" s="1"/>
  <c r="G878" i="1"/>
  <c r="F878" i="1"/>
  <c r="C878" i="1"/>
  <c r="B878" i="1"/>
  <c r="G877" i="1"/>
  <c r="F877" i="1"/>
  <c r="H877" i="1" s="1"/>
  <c r="C877" i="1"/>
  <c r="G876" i="1"/>
  <c r="F876" i="1"/>
  <c r="C876" i="1"/>
  <c r="B876" i="1"/>
  <c r="G875" i="1"/>
  <c r="F875" i="1"/>
  <c r="H875" i="1" s="1"/>
  <c r="C875" i="1"/>
  <c r="G874" i="1"/>
  <c r="F874" i="1"/>
  <c r="C874" i="1"/>
  <c r="B874" i="1"/>
  <c r="H874" i="1" s="1"/>
  <c r="G873" i="1"/>
  <c r="H873" i="1" s="1"/>
  <c r="F873" i="1"/>
  <c r="C873" i="1"/>
  <c r="G872" i="1"/>
  <c r="H872" i="1" s="1"/>
  <c r="F872" i="1"/>
  <c r="C872" i="1"/>
  <c r="B872" i="1"/>
  <c r="H871" i="1"/>
  <c r="G871" i="1"/>
  <c r="F871" i="1"/>
  <c r="C871" i="1"/>
  <c r="G870" i="1"/>
  <c r="F870" i="1"/>
  <c r="C870" i="1"/>
  <c r="B870" i="1"/>
  <c r="H870" i="1" s="1"/>
  <c r="G869" i="1"/>
  <c r="F869" i="1"/>
  <c r="C869" i="1"/>
  <c r="H869" i="1" s="1"/>
  <c r="G868" i="1"/>
  <c r="F868" i="1"/>
  <c r="C868" i="1"/>
  <c r="H868" i="1" s="1"/>
  <c r="B868" i="1"/>
  <c r="G867" i="1"/>
  <c r="F867" i="1"/>
  <c r="C867" i="1"/>
  <c r="G866" i="1"/>
  <c r="F866" i="1"/>
  <c r="H866" i="1" s="1"/>
  <c r="C866" i="1"/>
  <c r="B866" i="1"/>
  <c r="G865" i="1"/>
  <c r="F865" i="1"/>
  <c r="C865" i="1"/>
  <c r="G864" i="1"/>
  <c r="H864" i="1" s="1"/>
  <c r="F864" i="1"/>
  <c r="C864" i="1"/>
  <c r="B864" i="1"/>
  <c r="H863" i="1"/>
  <c r="G863" i="1"/>
  <c r="F863" i="1"/>
  <c r="C863" i="1"/>
  <c r="G862" i="1"/>
  <c r="F862" i="1"/>
  <c r="C862" i="1"/>
  <c r="B862" i="1"/>
  <c r="H862" i="1" s="1"/>
  <c r="H861" i="1"/>
  <c r="G861" i="1"/>
  <c r="F861" i="1"/>
  <c r="C861" i="1"/>
  <c r="G860" i="1"/>
  <c r="F860" i="1"/>
  <c r="C860" i="1"/>
  <c r="B860" i="1"/>
  <c r="H860" i="1" s="1"/>
  <c r="H859" i="1"/>
  <c r="G859" i="1"/>
  <c r="F859" i="1"/>
  <c r="C859" i="1"/>
  <c r="G858" i="1"/>
  <c r="F858" i="1"/>
  <c r="C858" i="1"/>
  <c r="B858" i="1"/>
  <c r="H858" i="1" s="1"/>
  <c r="G857" i="1"/>
  <c r="F857" i="1"/>
  <c r="C857" i="1"/>
  <c r="H857" i="1" s="1"/>
  <c r="G856" i="1"/>
  <c r="F856" i="1"/>
  <c r="C856" i="1"/>
  <c r="B856" i="1"/>
  <c r="G855" i="1"/>
  <c r="F855" i="1"/>
  <c r="H855" i="1" s="1"/>
  <c r="C855" i="1"/>
  <c r="G854" i="1"/>
  <c r="F854" i="1"/>
  <c r="C854" i="1"/>
  <c r="B854" i="1"/>
  <c r="H854" i="1" s="1"/>
  <c r="G853" i="1"/>
  <c r="F853" i="1"/>
  <c r="C853" i="1"/>
  <c r="G852" i="1"/>
  <c r="F852" i="1"/>
  <c r="C852" i="1"/>
  <c r="B852" i="1"/>
  <c r="H851" i="1"/>
  <c r="G851" i="1"/>
  <c r="F851" i="1"/>
  <c r="C851" i="1"/>
  <c r="G850" i="1"/>
  <c r="F850" i="1"/>
  <c r="C850" i="1"/>
  <c r="B850" i="1"/>
  <c r="H850" i="1" s="1"/>
  <c r="H849" i="1"/>
  <c r="G849" i="1"/>
  <c r="F849" i="1"/>
  <c r="C849" i="1"/>
  <c r="G848" i="1"/>
  <c r="F848" i="1"/>
  <c r="C848" i="1"/>
  <c r="B848" i="1"/>
  <c r="G847" i="1"/>
  <c r="F847" i="1"/>
  <c r="C847" i="1"/>
  <c r="G846" i="1"/>
  <c r="F846" i="1"/>
  <c r="C846" i="1"/>
  <c r="H846" i="1" s="1"/>
  <c r="B846" i="1"/>
  <c r="G845" i="1"/>
  <c r="F845" i="1"/>
  <c r="C845" i="1"/>
  <c r="G844" i="1"/>
  <c r="F844" i="1"/>
  <c r="C844" i="1"/>
  <c r="B844" i="1"/>
  <c r="G843" i="1"/>
  <c r="F843" i="1"/>
  <c r="C843" i="1"/>
  <c r="G842" i="1"/>
  <c r="F842" i="1"/>
  <c r="C842" i="1"/>
  <c r="B842" i="1"/>
  <c r="G841" i="1"/>
  <c r="H841" i="1" s="1"/>
  <c r="F841" i="1"/>
  <c r="C841" i="1"/>
  <c r="G840" i="1"/>
  <c r="F840" i="1"/>
  <c r="C840" i="1"/>
  <c r="B840" i="1"/>
  <c r="H840" i="1" s="1"/>
  <c r="H839" i="1"/>
  <c r="G839" i="1"/>
  <c r="F839" i="1"/>
  <c r="C839" i="1"/>
  <c r="G838" i="1"/>
  <c r="F838" i="1"/>
  <c r="C838" i="1"/>
  <c r="B838" i="1"/>
  <c r="G837" i="1"/>
  <c r="F837" i="1"/>
  <c r="C837" i="1"/>
  <c r="H837" i="1" s="1"/>
  <c r="G836" i="1"/>
  <c r="F836" i="1"/>
  <c r="C836" i="1"/>
  <c r="B836" i="1"/>
  <c r="H836" i="1" s="1"/>
  <c r="G835" i="1"/>
  <c r="F835" i="1"/>
  <c r="C835" i="1"/>
  <c r="G834" i="1"/>
  <c r="F834" i="1"/>
  <c r="C834" i="1"/>
  <c r="B834" i="1"/>
  <c r="H834" i="1" s="1"/>
  <c r="G833" i="1"/>
  <c r="F833" i="1"/>
  <c r="C833" i="1"/>
  <c r="G832" i="1"/>
  <c r="F832" i="1"/>
  <c r="C832" i="1"/>
  <c r="B832" i="1"/>
  <c r="H832" i="1" s="1"/>
  <c r="G831" i="1"/>
  <c r="H831" i="1" s="1"/>
  <c r="F831" i="1"/>
  <c r="C831" i="1"/>
  <c r="G830" i="1"/>
  <c r="F830" i="1"/>
  <c r="C830" i="1"/>
  <c r="B830" i="1"/>
  <c r="H829" i="1"/>
  <c r="G829" i="1"/>
  <c r="F829" i="1"/>
  <c r="C829" i="1"/>
  <c r="G828" i="1"/>
  <c r="F828" i="1"/>
  <c r="C828" i="1"/>
  <c r="B828" i="1"/>
  <c r="G827" i="1"/>
  <c r="F827" i="1"/>
  <c r="C827" i="1"/>
  <c r="G826" i="1"/>
  <c r="F826" i="1"/>
  <c r="C826" i="1"/>
  <c r="H826" i="1" s="1"/>
  <c r="B826" i="1"/>
  <c r="G825" i="1"/>
  <c r="F825" i="1"/>
  <c r="H825" i="1" s="1"/>
  <c r="C825" i="1"/>
  <c r="H824" i="1"/>
  <c r="G824" i="1"/>
  <c r="F824" i="1"/>
  <c r="C824" i="1"/>
  <c r="B824" i="1"/>
  <c r="G823" i="1"/>
  <c r="H823" i="1" s="1"/>
  <c r="F823" i="1"/>
  <c r="C823" i="1"/>
  <c r="G822" i="1"/>
  <c r="F822" i="1"/>
  <c r="C822" i="1"/>
  <c r="B822" i="1"/>
  <c r="H822" i="1" s="1"/>
  <c r="H821" i="1"/>
  <c r="G821" i="1"/>
  <c r="F821" i="1"/>
  <c r="C821" i="1"/>
  <c r="G820" i="1"/>
  <c r="F820" i="1"/>
  <c r="C820" i="1"/>
  <c r="B820" i="1"/>
  <c r="G819" i="1"/>
  <c r="F819" i="1"/>
  <c r="C819" i="1"/>
  <c r="G818" i="1"/>
  <c r="F818" i="1"/>
  <c r="C818" i="1"/>
  <c r="B818" i="1"/>
  <c r="H817" i="1"/>
  <c r="G817" i="1"/>
  <c r="F817" i="1"/>
  <c r="C817" i="1"/>
  <c r="G816" i="1"/>
  <c r="F816" i="1"/>
  <c r="C816" i="1"/>
  <c r="B816" i="1"/>
  <c r="H816" i="1" s="1"/>
  <c r="H815" i="1"/>
  <c r="G815" i="1"/>
  <c r="F815" i="1"/>
  <c r="C815" i="1"/>
  <c r="G814" i="1"/>
  <c r="F814" i="1"/>
  <c r="C814" i="1"/>
  <c r="B814" i="1"/>
  <c r="H814" i="1" s="1"/>
  <c r="G813" i="1"/>
  <c r="F813" i="1"/>
  <c r="C813" i="1"/>
  <c r="H813" i="1" s="1"/>
  <c r="G812" i="1"/>
  <c r="F812" i="1"/>
  <c r="C812" i="1"/>
  <c r="H812" i="1" s="1"/>
  <c r="B812" i="1"/>
  <c r="G811" i="1"/>
  <c r="F811" i="1"/>
  <c r="C811" i="1"/>
  <c r="H811" i="1" s="1"/>
  <c r="G810" i="1"/>
  <c r="F810" i="1"/>
  <c r="C810" i="1"/>
  <c r="H810" i="1" s="1"/>
  <c r="B810" i="1"/>
  <c r="H809" i="1"/>
  <c r="G809" i="1"/>
  <c r="F809" i="1"/>
  <c r="C809" i="1"/>
  <c r="G808" i="1"/>
  <c r="F808" i="1"/>
  <c r="H808" i="1" s="1"/>
  <c r="C808" i="1"/>
  <c r="B808" i="1"/>
  <c r="G807" i="1"/>
  <c r="F807" i="1"/>
  <c r="C807" i="1"/>
  <c r="H807" i="1" s="1"/>
  <c r="H806" i="1"/>
  <c r="G806" i="1"/>
  <c r="F806" i="1"/>
  <c r="C806" i="1"/>
  <c r="B806" i="1"/>
  <c r="G805" i="1"/>
  <c r="F805" i="1"/>
  <c r="C805" i="1"/>
  <c r="H805" i="1" s="1"/>
  <c r="G804" i="1"/>
  <c r="F804" i="1"/>
  <c r="H804" i="1" s="1"/>
  <c r="C804" i="1"/>
  <c r="B804" i="1"/>
  <c r="G803" i="1"/>
  <c r="F803" i="1"/>
  <c r="C803" i="1"/>
  <c r="H803" i="1" s="1"/>
  <c r="G802" i="1"/>
  <c r="F802" i="1"/>
  <c r="C802" i="1"/>
  <c r="B802" i="1"/>
  <c r="G801" i="1"/>
  <c r="F801" i="1"/>
  <c r="C801" i="1"/>
  <c r="H800" i="1"/>
  <c r="G800" i="1"/>
  <c r="F800" i="1"/>
  <c r="C800" i="1"/>
  <c r="B800" i="1"/>
  <c r="G799" i="1"/>
  <c r="F799" i="1"/>
  <c r="C799" i="1"/>
  <c r="H799" i="1" s="1"/>
  <c r="G798" i="1"/>
  <c r="F798" i="1"/>
  <c r="C798" i="1"/>
  <c r="B798" i="1"/>
  <c r="H798" i="1" s="1"/>
  <c r="G797" i="1"/>
  <c r="F797" i="1"/>
  <c r="C797" i="1"/>
  <c r="H797" i="1" s="1"/>
  <c r="G796" i="1"/>
  <c r="F796" i="1"/>
  <c r="C796" i="1"/>
  <c r="B796" i="1"/>
  <c r="H796" i="1" s="1"/>
  <c r="F795" i="1"/>
  <c r="F794" i="1"/>
  <c r="B794" i="1"/>
  <c r="F793" i="1"/>
  <c r="F792" i="1"/>
  <c r="B792" i="1"/>
  <c r="F791" i="1"/>
  <c r="F790" i="1"/>
  <c r="B790" i="1"/>
  <c r="F789" i="1"/>
  <c r="F788" i="1"/>
  <c r="B788" i="1"/>
  <c r="F787" i="1"/>
  <c r="F786" i="1"/>
  <c r="B786" i="1"/>
  <c r="F785" i="1"/>
  <c r="F784" i="1"/>
  <c r="B784" i="1"/>
  <c r="F783" i="1"/>
  <c r="F782" i="1"/>
  <c r="B782" i="1"/>
  <c r="F781" i="1"/>
  <c r="F780" i="1"/>
  <c r="B780" i="1"/>
  <c r="F779" i="1"/>
  <c r="F778" i="1"/>
  <c r="B778" i="1"/>
  <c r="F777" i="1"/>
  <c r="F776" i="1"/>
  <c r="B776" i="1"/>
  <c r="F775" i="1"/>
  <c r="F774" i="1"/>
  <c r="B774" i="1"/>
  <c r="F773" i="1"/>
  <c r="F772" i="1"/>
  <c r="B772" i="1"/>
  <c r="F771" i="1"/>
  <c r="F770" i="1"/>
  <c r="B770" i="1"/>
  <c r="F769" i="1"/>
  <c r="F768" i="1"/>
  <c r="B768" i="1"/>
  <c r="F767" i="1"/>
  <c r="F766" i="1"/>
  <c r="B766" i="1"/>
  <c r="F765" i="1"/>
  <c r="F764" i="1"/>
  <c r="B764" i="1"/>
  <c r="F763" i="1"/>
  <c r="F762" i="1"/>
  <c r="B762" i="1"/>
  <c r="F761" i="1"/>
  <c r="F760" i="1"/>
  <c r="B760" i="1"/>
  <c r="F759" i="1"/>
  <c r="F758" i="1"/>
  <c r="B758" i="1"/>
  <c r="F757" i="1"/>
  <c r="F756" i="1"/>
  <c r="B756" i="1"/>
  <c r="F755" i="1"/>
  <c r="F754" i="1"/>
  <c r="B754" i="1"/>
  <c r="F753" i="1"/>
  <c r="F752" i="1"/>
  <c r="B752" i="1"/>
  <c r="F751" i="1"/>
  <c r="F750" i="1"/>
  <c r="B750" i="1"/>
  <c r="F749" i="1"/>
  <c r="F748" i="1"/>
  <c r="B748" i="1"/>
  <c r="F747" i="1"/>
  <c r="F746" i="1"/>
  <c r="B746" i="1"/>
  <c r="F745" i="1"/>
  <c r="F744" i="1"/>
  <c r="B744" i="1"/>
  <c r="F743" i="1"/>
  <c r="F742" i="1"/>
  <c r="B742" i="1"/>
  <c r="F741" i="1"/>
  <c r="F740" i="1"/>
  <c r="B740" i="1"/>
  <c r="F739" i="1"/>
  <c r="F738" i="1"/>
  <c r="B738" i="1"/>
  <c r="F737" i="1"/>
  <c r="F736" i="1"/>
  <c r="B736" i="1"/>
  <c r="F735" i="1"/>
  <c r="F734" i="1"/>
  <c r="B734" i="1"/>
  <c r="F733" i="1"/>
  <c r="F732" i="1"/>
  <c r="B732" i="1"/>
  <c r="F731" i="1"/>
  <c r="F730" i="1"/>
  <c r="B730" i="1"/>
  <c r="F729" i="1"/>
  <c r="F728" i="1"/>
  <c r="B728" i="1"/>
  <c r="F727" i="1"/>
  <c r="F726" i="1"/>
  <c r="B726" i="1"/>
  <c r="F725" i="1"/>
  <c r="F724" i="1"/>
  <c r="B724" i="1"/>
  <c r="F723" i="1"/>
  <c r="F722" i="1"/>
  <c r="B722" i="1"/>
  <c r="F721" i="1"/>
  <c r="F720" i="1"/>
  <c r="B720" i="1"/>
  <c r="F719" i="1"/>
  <c r="F718" i="1"/>
  <c r="B718" i="1"/>
  <c r="F717" i="1"/>
  <c r="F716" i="1"/>
  <c r="B716" i="1"/>
  <c r="F715" i="1"/>
  <c r="F714" i="1"/>
  <c r="B714" i="1"/>
  <c r="F713" i="1"/>
  <c r="F712" i="1"/>
  <c r="B712" i="1"/>
  <c r="F711" i="1"/>
  <c r="F710" i="1"/>
  <c r="B710" i="1"/>
  <c r="F709" i="1"/>
  <c r="F708" i="1"/>
  <c r="B708" i="1"/>
  <c r="F707" i="1"/>
  <c r="F706" i="1"/>
  <c r="B706" i="1"/>
  <c r="F705" i="1"/>
  <c r="F704" i="1"/>
  <c r="B704" i="1"/>
  <c r="F703" i="1"/>
  <c r="F702" i="1"/>
  <c r="B702" i="1"/>
  <c r="F701" i="1"/>
  <c r="F700" i="1"/>
  <c r="B700" i="1"/>
  <c r="F699" i="1"/>
  <c r="F698" i="1"/>
  <c r="B698" i="1"/>
  <c r="F697" i="1"/>
  <c r="F696" i="1"/>
  <c r="B696" i="1"/>
  <c r="F695" i="1"/>
  <c r="F694" i="1"/>
  <c r="B694" i="1"/>
  <c r="F693" i="1"/>
  <c r="F692" i="1"/>
  <c r="B692" i="1"/>
  <c r="F691" i="1"/>
  <c r="F690" i="1"/>
  <c r="B690" i="1"/>
  <c r="F689" i="1"/>
  <c r="F688" i="1"/>
  <c r="B688" i="1"/>
  <c r="F687" i="1"/>
  <c r="F686" i="1"/>
  <c r="B686" i="1"/>
  <c r="F685" i="1"/>
  <c r="F684" i="1"/>
  <c r="B684" i="1"/>
  <c r="F683" i="1"/>
  <c r="F682" i="1"/>
  <c r="B682" i="1"/>
  <c r="F681" i="1"/>
  <c r="F680" i="1"/>
  <c r="B680" i="1"/>
  <c r="F679" i="1"/>
  <c r="F678" i="1"/>
  <c r="B678" i="1"/>
  <c r="F677" i="1"/>
  <c r="F676" i="1"/>
  <c r="B676" i="1"/>
  <c r="F675" i="1"/>
  <c r="F674" i="1"/>
  <c r="B674" i="1"/>
  <c r="F673" i="1"/>
  <c r="F672" i="1"/>
  <c r="B672" i="1"/>
  <c r="F671" i="1"/>
  <c r="F670" i="1"/>
  <c r="B670" i="1"/>
  <c r="F669" i="1"/>
  <c r="F668" i="1"/>
  <c r="B668" i="1"/>
  <c r="F667" i="1"/>
  <c r="F666" i="1"/>
  <c r="B666" i="1"/>
  <c r="F665" i="1"/>
  <c r="F664" i="1"/>
  <c r="B664" i="1"/>
  <c r="F663" i="1"/>
  <c r="F662" i="1"/>
  <c r="B662" i="1"/>
  <c r="F661" i="1"/>
  <c r="F660" i="1"/>
  <c r="B660" i="1"/>
  <c r="F659" i="1"/>
  <c r="F658" i="1"/>
  <c r="B658" i="1"/>
  <c r="F657" i="1"/>
  <c r="F656" i="1"/>
  <c r="B656" i="1"/>
  <c r="F655" i="1"/>
  <c r="F654" i="1"/>
  <c r="B654" i="1"/>
  <c r="F653" i="1"/>
  <c r="F652" i="1"/>
  <c r="B652" i="1"/>
  <c r="F651" i="1"/>
  <c r="F650" i="1"/>
  <c r="B650" i="1"/>
  <c r="F649" i="1"/>
  <c r="F648" i="1"/>
  <c r="B648" i="1"/>
  <c r="F647" i="1"/>
  <c r="F646" i="1"/>
  <c r="B646" i="1"/>
  <c r="F645" i="1"/>
  <c r="F644" i="1"/>
  <c r="B644" i="1"/>
  <c r="F643" i="1"/>
  <c r="F642" i="1"/>
  <c r="B642" i="1"/>
  <c r="F641" i="1"/>
  <c r="F640" i="1"/>
  <c r="B640" i="1"/>
  <c r="F639" i="1"/>
  <c r="F638" i="1"/>
  <c r="B638" i="1"/>
  <c r="F637" i="1"/>
  <c r="F636" i="1"/>
  <c r="B636" i="1"/>
  <c r="F635" i="1"/>
  <c r="F634" i="1"/>
  <c r="B634" i="1"/>
  <c r="F633" i="1"/>
  <c r="F632" i="1"/>
  <c r="B632" i="1"/>
  <c r="F631" i="1"/>
  <c r="F630" i="1"/>
  <c r="B630" i="1"/>
  <c r="F629" i="1"/>
  <c r="F628" i="1"/>
  <c r="B628" i="1"/>
  <c r="F627" i="1"/>
  <c r="F626" i="1"/>
  <c r="B626" i="1"/>
  <c r="F625" i="1"/>
  <c r="F624" i="1"/>
  <c r="B624" i="1"/>
  <c r="F623" i="1"/>
  <c r="F622" i="1"/>
  <c r="B622" i="1"/>
  <c r="F621" i="1"/>
  <c r="F620" i="1"/>
  <c r="B620" i="1"/>
  <c r="F619" i="1"/>
  <c r="F618" i="1"/>
  <c r="B618" i="1"/>
  <c r="F617" i="1"/>
  <c r="F616" i="1"/>
  <c r="B616" i="1"/>
  <c r="F615" i="1"/>
  <c r="F614" i="1"/>
  <c r="B614" i="1"/>
  <c r="F613" i="1"/>
  <c r="F612" i="1"/>
  <c r="B612" i="1"/>
  <c r="F611" i="1"/>
  <c r="F610" i="1"/>
  <c r="B610" i="1"/>
  <c r="F609" i="1"/>
  <c r="F608" i="1"/>
  <c r="B608" i="1"/>
  <c r="F607" i="1"/>
  <c r="F606" i="1"/>
  <c r="B606" i="1"/>
  <c r="F605" i="1"/>
  <c r="F604" i="1"/>
  <c r="B604" i="1"/>
  <c r="F603" i="1"/>
  <c r="F602" i="1"/>
  <c r="B602" i="1"/>
  <c r="F601" i="1"/>
  <c r="F600" i="1"/>
  <c r="B600" i="1"/>
  <c r="F599" i="1"/>
  <c r="F598" i="1"/>
  <c r="B598" i="1"/>
  <c r="F597" i="1"/>
  <c r="F596" i="1"/>
  <c r="B596" i="1"/>
  <c r="F595" i="1"/>
  <c r="F594" i="1"/>
  <c r="B594" i="1"/>
  <c r="F593" i="1"/>
  <c r="F592" i="1"/>
  <c r="B592" i="1"/>
  <c r="F591" i="1"/>
  <c r="F590" i="1"/>
  <c r="B590" i="1"/>
  <c r="F589" i="1"/>
  <c r="F588" i="1"/>
  <c r="B588" i="1"/>
  <c r="F587" i="1"/>
  <c r="F586" i="1"/>
  <c r="B586" i="1"/>
  <c r="F585" i="1"/>
  <c r="F584" i="1"/>
  <c r="B584" i="1"/>
  <c r="F583" i="1"/>
  <c r="F582" i="1"/>
  <c r="B582" i="1"/>
  <c r="F581" i="1"/>
  <c r="F580" i="1"/>
  <c r="B580" i="1"/>
  <c r="F579" i="1"/>
  <c r="F578" i="1"/>
  <c r="B578" i="1"/>
  <c r="F577" i="1"/>
  <c r="F576" i="1"/>
  <c r="B576" i="1"/>
  <c r="F575" i="1"/>
  <c r="F574" i="1"/>
  <c r="B574" i="1"/>
  <c r="F573" i="1"/>
  <c r="F572" i="1"/>
  <c r="B572" i="1"/>
  <c r="F571" i="1"/>
  <c r="F570" i="1"/>
  <c r="B570" i="1"/>
  <c r="F569" i="1"/>
  <c r="F568" i="1"/>
  <c r="B568" i="1"/>
  <c r="F567" i="1"/>
  <c r="F566" i="1"/>
  <c r="B566" i="1"/>
  <c r="F565" i="1"/>
  <c r="F564" i="1"/>
  <c r="B564" i="1"/>
  <c r="F563" i="1"/>
  <c r="F562" i="1"/>
  <c r="B562" i="1"/>
  <c r="F561" i="1"/>
  <c r="F560" i="1"/>
  <c r="B560" i="1"/>
  <c r="F559" i="1"/>
  <c r="F558" i="1"/>
  <c r="B558" i="1"/>
  <c r="F557" i="1"/>
  <c r="F556" i="1"/>
  <c r="B556" i="1"/>
  <c r="F555" i="1"/>
  <c r="F554" i="1"/>
  <c r="B554" i="1"/>
  <c r="F553" i="1"/>
  <c r="F552" i="1"/>
  <c r="B552" i="1"/>
  <c r="F551" i="1"/>
  <c r="F550" i="1"/>
  <c r="B550" i="1"/>
  <c r="F549" i="1"/>
  <c r="F548" i="1"/>
  <c r="B548" i="1"/>
  <c r="F547" i="1"/>
  <c r="F546" i="1"/>
  <c r="B546" i="1"/>
  <c r="F545" i="1"/>
  <c r="F544" i="1"/>
  <c r="B544" i="1"/>
  <c r="F543" i="1"/>
  <c r="F542" i="1"/>
  <c r="B542" i="1"/>
  <c r="F541" i="1"/>
  <c r="F540" i="1"/>
  <c r="B540" i="1"/>
  <c r="F539" i="1"/>
  <c r="F538" i="1"/>
  <c r="B538" i="1"/>
  <c r="F537" i="1"/>
  <c r="F536" i="1"/>
  <c r="B536" i="1"/>
  <c r="F535" i="1"/>
  <c r="F534" i="1"/>
  <c r="B534" i="1"/>
  <c r="F533" i="1"/>
  <c r="F532" i="1"/>
  <c r="B532" i="1"/>
  <c r="F531" i="1"/>
  <c r="F530" i="1"/>
  <c r="B530" i="1"/>
  <c r="F529" i="1"/>
  <c r="F528" i="1"/>
  <c r="B528" i="1"/>
  <c r="F527" i="1"/>
  <c r="F526" i="1"/>
  <c r="B526" i="1"/>
  <c r="F525" i="1"/>
  <c r="F524" i="1"/>
  <c r="B524" i="1"/>
  <c r="F523" i="1"/>
  <c r="F522" i="1"/>
  <c r="B522" i="1"/>
  <c r="F521" i="1"/>
  <c r="F520" i="1"/>
  <c r="B520" i="1"/>
  <c r="F519" i="1"/>
  <c r="F518" i="1"/>
  <c r="B518" i="1"/>
  <c r="F517" i="1"/>
  <c r="F516" i="1"/>
  <c r="B516" i="1"/>
  <c r="F515" i="1"/>
  <c r="F514" i="1"/>
  <c r="B514" i="1"/>
  <c r="F513" i="1"/>
  <c r="F512" i="1"/>
  <c r="B512" i="1"/>
  <c r="F511" i="1"/>
  <c r="F510" i="1"/>
  <c r="B510" i="1"/>
  <c r="F509" i="1"/>
  <c r="F508" i="1"/>
  <c r="B508" i="1"/>
  <c r="F507" i="1"/>
  <c r="F506" i="1"/>
  <c r="B506" i="1"/>
  <c r="F505" i="1"/>
  <c r="F504" i="1"/>
  <c r="B504" i="1"/>
  <c r="F503" i="1"/>
  <c r="F502" i="1"/>
  <c r="B502" i="1"/>
  <c r="F501" i="1"/>
  <c r="F500" i="1"/>
  <c r="B500" i="1"/>
  <c r="F499" i="1"/>
  <c r="F498" i="1"/>
  <c r="B498" i="1"/>
  <c r="F497" i="1"/>
  <c r="F496" i="1"/>
  <c r="B496" i="1"/>
  <c r="F495" i="1"/>
  <c r="F494" i="1"/>
  <c r="B494" i="1"/>
  <c r="F493" i="1"/>
  <c r="F492" i="1"/>
  <c r="B492" i="1"/>
  <c r="F491" i="1"/>
  <c r="F490" i="1"/>
  <c r="B490" i="1"/>
  <c r="F489" i="1"/>
  <c r="F488" i="1"/>
  <c r="B488" i="1"/>
  <c r="F487" i="1"/>
  <c r="F486" i="1"/>
  <c r="B486" i="1"/>
  <c r="F485" i="1"/>
  <c r="F484" i="1"/>
  <c r="B484" i="1"/>
  <c r="F483" i="1"/>
  <c r="F482" i="1"/>
  <c r="B482" i="1"/>
  <c r="F481" i="1"/>
  <c r="F480" i="1"/>
  <c r="B480" i="1"/>
  <c r="F479" i="1"/>
  <c r="F478" i="1"/>
  <c r="B478" i="1"/>
  <c r="F477" i="1"/>
  <c r="F476" i="1"/>
  <c r="B476" i="1"/>
  <c r="F475" i="1"/>
  <c r="F474" i="1"/>
  <c r="B474" i="1"/>
  <c r="F473" i="1"/>
  <c r="F472" i="1"/>
  <c r="B472" i="1"/>
  <c r="F471" i="1"/>
  <c r="F470" i="1"/>
  <c r="B470" i="1"/>
  <c r="F469" i="1"/>
  <c r="F468" i="1"/>
  <c r="B468" i="1"/>
  <c r="F467" i="1"/>
  <c r="F466" i="1"/>
  <c r="B466" i="1"/>
  <c r="F465" i="1"/>
  <c r="F464" i="1"/>
  <c r="B464" i="1"/>
  <c r="F463" i="1"/>
  <c r="F462" i="1"/>
  <c r="B462" i="1"/>
  <c r="F461" i="1"/>
  <c r="F460" i="1"/>
  <c r="B460" i="1"/>
  <c r="F459" i="1"/>
  <c r="F458" i="1"/>
  <c r="B458" i="1"/>
  <c r="F457" i="1"/>
  <c r="F456" i="1"/>
  <c r="B456" i="1"/>
  <c r="F455" i="1"/>
  <c r="F454" i="1"/>
  <c r="B454" i="1"/>
  <c r="F453" i="1"/>
  <c r="F452" i="1"/>
  <c r="B452" i="1"/>
  <c r="F451" i="1"/>
  <c r="F450" i="1"/>
  <c r="B450" i="1"/>
  <c r="F449" i="1"/>
  <c r="F448" i="1"/>
  <c r="B448" i="1"/>
  <c r="F447" i="1"/>
  <c r="F446" i="1"/>
  <c r="B446" i="1"/>
  <c r="F445" i="1"/>
  <c r="F444" i="1"/>
  <c r="B444" i="1"/>
  <c r="F443" i="1"/>
  <c r="F442" i="1"/>
  <c r="B442" i="1"/>
  <c r="F441" i="1"/>
  <c r="F440" i="1"/>
  <c r="B440" i="1"/>
  <c r="F439" i="1"/>
  <c r="F438" i="1"/>
  <c r="B438" i="1"/>
  <c r="F437" i="1"/>
  <c r="F436" i="1"/>
  <c r="B436" i="1"/>
  <c r="F435" i="1"/>
  <c r="F434" i="1"/>
  <c r="B434" i="1"/>
  <c r="F433" i="1"/>
  <c r="F432" i="1"/>
  <c r="B432" i="1"/>
  <c r="F431" i="1"/>
  <c r="F430" i="1"/>
  <c r="B430" i="1"/>
  <c r="F429" i="1"/>
  <c r="F428" i="1"/>
  <c r="B428" i="1"/>
  <c r="F427" i="1"/>
  <c r="F426" i="1"/>
  <c r="B426" i="1"/>
  <c r="F425" i="1"/>
  <c r="F424" i="1"/>
  <c r="B424" i="1"/>
  <c r="F423" i="1"/>
  <c r="F422" i="1"/>
  <c r="B422" i="1"/>
  <c r="F421" i="1"/>
  <c r="F420" i="1"/>
  <c r="B420" i="1"/>
  <c r="F419" i="1"/>
  <c r="F418" i="1"/>
  <c r="B418" i="1"/>
  <c r="F417" i="1"/>
  <c r="F416" i="1"/>
  <c r="B416" i="1"/>
  <c r="F415" i="1"/>
  <c r="F414" i="1"/>
  <c r="B414" i="1"/>
  <c r="F413" i="1"/>
  <c r="F412" i="1"/>
  <c r="B412" i="1"/>
  <c r="F411" i="1"/>
  <c r="F410" i="1"/>
  <c r="B410" i="1"/>
  <c r="F409" i="1"/>
  <c r="F408" i="1"/>
  <c r="B408" i="1"/>
  <c r="F407" i="1"/>
  <c r="F406" i="1"/>
  <c r="B406" i="1"/>
  <c r="F405" i="1"/>
  <c r="F404" i="1"/>
  <c r="B404" i="1"/>
  <c r="F403" i="1"/>
  <c r="F402" i="1"/>
  <c r="B402" i="1"/>
  <c r="F401" i="1"/>
  <c r="F400" i="1"/>
  <c r="B400" i="1"/>
  <c r="F399" i="1"/>
  <c r="F398" i="1"/>
  <c r="B398" i="1"/>
  <c r="F397" i="1"/>
  <c r="F396" i="1"/>
  <c r="B396" i="1"/>
  <c r="F395" i="1"/>
  <c r="F394" i="1"/>
  <c r="B394" i="1"/>
  <c r="F393" i="1"/>
  <c r="F392" i="1"/>
  <c r="B392" i="1"/>
  <c r="F391" i="1"/>
  <c r="F390" i="1"/>
  <c r="B390" i="1"/>
  <c r="F389" i="1"/>
  <c r="F388" i="1"/>
  <c r="B388" i="1"/>
  <c r="F387" i="1"/>
  <c r="F386" i="1"/>
  <c r="B386" i="1"/>
  <c r="F385" i="1"/>
  <c r="F384" i="1"/>
  <c r="B384" i="1"/>
  <c r="F383" i="1"/>
  <c r="F382" i="1"/>
  <c r="B382" i="1"/>
  <c r="F381" i="1"/>
  <c r="F380" i="1"/>
  <c r="B380" i="1"/>
  <c r="F379" i="1"/>
  <c r="F378" i="1"/>
  <c r="B378" i="1"/>
  <c r="F377" i="1"/>
  <c r="F376" i="1"/>
  <c r="B376" i="1"/>
  <c r="F375" i="1"/>
  <c r="F374" i="1"/>
  <c r="B374" i="1"/>
  <c r="F373" i="1"/>
  <c r="F372" i="1"/>
  <c r="B372" i="1"/>
  <c r="F371" i="1"/>
  <c r="F370" i="1"/>
  <c r="B370" i="1"/>
  <c r="F369" i="1"/>
  <c r="F368" i="1"/>
  <c r="B368" i="1"/>
  <c r="F367" i="1"/>
  <c r="F366" i="1"/>
  <c r="B366" i="1"/>
  <c r="F365" i="1"/>
  <c r="F364" i="1"/>
  <c r="B364" i="1"/>
  <c r="F363" i="1"/>
  <c r="F362" i="1"/>
  <c r="B362" i="1"/>
  <c r="F361" i="1"/>
  <c r="F360" i="1"/>
  <c r="B360" i="1"/>
  <c r="F359" i="1"/>
  <c r="F358" i="1"/>
  <c r="B358" i="1"/>
  <c r="F357" i="1"/>
  <c r="F356" i="1"/>
  <c r="B356" i="1"/>
  <c r="F355" i="1"/>
  <c r="F354" i="1"/>
  <c r="B354" i="1"/>
  <c r="F353" i="1"/>
  <c r="F352" i="1"/>
  <c r="B352" i="1"/>
  <c r="F351" i="1"/>
  <c r="F350" i="1"/>
  <c r="B350" i="1"/>
  <c r="F349" i="1"/>
  <c r="F348" i="1"/>
  <c r="B348" i="1"/>
  <c r="F347" i="1"/>
  <c r="F346" i="1"/>
  <c r="B346" i="1"/>
  <c r="F345" i="1"/>
  <c r="F344" i="1"/>
  <c r="B344" i="1"/>
  <c r="F343" i="1"/>
  <c r="F342" i="1"/>
  <c r="B342" i="1"/>
  <c r="F341" i="1"/>
  <c r="F340" i="1"/>
  <c r="B340" i="1"/>
  <c r="F339" i="1"/>
  <c r="F338" i="1"/>
  <c r="B338" i="1"/>
  <c r="F337" i="1"/>
  <c r="F336" i="1"/>
  <c r="B336" i="1"/>
  <c r="F335" i="1"/>
  <c r="F334" i="1"/>
  <c r="B334" i="1"/>
  <c r="F333" i="1"/>
  <c r="F332" i="1"/>
  <c r="B332" i="1"/>
  <c r="F331" i="1"/>
  <c r="F330" i="1"/>
  <c r="B330" i="1"/>
  <c r="F329" i="1"/>
  <c r="F328" i="1"/>
  <c r="B328" i="1"/>
  <c r="F327" i="1"/>
  <c r="F326" i="1"/>
  <c r="B326" i="1"/>
  <c r="F325" i="1"/>
  <c r="F324" i="1"/>
  <c r="B324" i="1"/>
  <c r="F323" i="1"/>
  <c r="F322" i="1"/>
  <c r="B322" i="1"/>
  <c r="F321" i="1"/>
  <c r="F320" i="1"/>
  <c r="B320" i="1"/>
  <c r="F319" i="1"/>
  <c r="F318" i="1"/>
  <c r="B318" i="1"/>
  <c r="F317" i="1"/>
  <c r="F316" i="1"/>
  <c r="B316" i="1"/>
  <c r="F315" i="1"/>
  <c r="F314" i="1"/>
  <c r="B314" i="1"/>
  <c r="F313" i="1"/>
  <c r="F312" i="1"/>
  <c r="B312" i="1"/>
  <c r="F311" i="1"/>
  <c r="F310" i="1"/>
  <c r="B310" i="1"/>
  <c r="F309" i="1"/>
  <c r="F308" i="1"/>
  <c r="B308" i="1"/>
  <c r="F307" i="1"/>
  <c r="F306" i="1"/>
  <c r="B306" i="1"/>
  <c r="F305" i="1"/>
  <c r="F304" i="1"/>
  <c r="B304" i="1"/>
  <c r="F303" i="1"/>
  <c r="F302" i="1"/>
  <c r="B302" i="1"/>
  <c r="F301" i="1"/>
  <c r="F300" i="1"/>
  <c r="B300" i="1"/>
  <c r="F299" i="1"/>
  <c r="F298" i="1"/>
  <c r="B298" i="1"/>
  <c r="F297" i="1"/>
  <c r="F296" i="1"/>
  <c r="B296" i="1"/>
  <c r="F295" i="1"/>
  <c r="F294" i="1"/>
  <c r="B294" i="1"/>
  <c r="F293" i="1"/>
  <c r="F292" i="1"/>
  <c r="B292" i="1"/>
  <c r="F291" i="1"/>
  <c r="F290" i="1"/>
  <c r="B290" i="1"/>
  <c r="F289" i="1"/>
  <c r="F288" i="1"/>
  <c r="B288" i="1"/>
  <c r="F287" i="1"/>
  <c r="F286" i="1"/>
  <c r="B286" i="1"/>
  <c r="F285" i="1"/>
  <c r="F284" i="1"/>
  <c r="B284" i="1"/>
  <c r="F283" i="1"/>
  <c r="F282" i="1"/>
  <c r="B282" i="1"/>
  <c r="F281" i="1"/>
  <c r="F280" i="1"/>
  <c r="B280" i="1"/>
  <c r="F279" i="1"/>
  <c r="F278" i="1"/>
  <c r="B278" i="1"/>
  <c r="F277" i="1"/>
  <c r="F276" i="1"/>
  <c r="B276" i="1"/>
  <c r="F275" i="1"/>
  <c r="F274" i="1"/>
  <c r="B274" i="1"/>
  <c r="F273" i="1"/>
  <c r="F272" i="1"/>
  <c r="B272" i="1"/>
  <c r="F271" i="1"/>
  <c r="F270" i="1"/>
  <c r="B270" i="1"/>
  <c r="F269" i="1"/>
  <c r="F268" i="1"/>
  <c r="B268" i="1"/>
  <c r="F267" i="1"/>
  <c r="F266" i="1"/>
  <c r="B266" i="1"/>
  <c r="F265" i="1"/>
  <c r="F264" i="1"/>
  <c r="B264" i="1"/>
  <c r="F263" i="1"/>
  <c r="F262" i="1"/>
  <c r="B262" i="1"/>
  <c r="F261" i="1"/>
  <c r="F260" i="1"/>
  <c r="B260" i="1"/>
  <c r="F259" i="1"/>
  <c r="F258" i="1"/>
  <c r="B258" i="1"/>
  <c r="F257" i="1"/>
  <c r="F256" i="1"/>
  <c r="B256" i="1"/>
  <c r="F255" i="1"/>
  <c r="F254" i="1"/>
  <c r="B254" i="1"/>
  <c r="F253" i="1"/>
  <c r="F252" i="1"/>
  <c r="B252" i="1"/>
  <c r="F251" i="1"/>
  <c r="F250" i="1"/>
  <c r="B250" i="1"/>
  <c r="F249" i="1"/>
  <c r="F248" i="1"/>
  <c r="B248" i="1"/>
  <c r="F247" i="1"/>
  <c r="F246" i="1"/>
  <c r="B246" i="1"/>
  <c r="F245" i="1"/>
  <c r="F244" i="1"/>
  <c r="B244" i="1"/>
  <c r="F243" i="1"/>
  <c r="F242" i="1"/>
  <c r="B242" i="1"/>
  <c r="F241" i="1"/>
  <c r="F240" i="1"/>
  <c r="B240" i="1"/>
  <c r="F239" i="1"/>
  <c r="F238" i="1"/>
  <c r="B238" i="1"/>
  <c r="F237" i="1"/>
  <c r="F236" i="1"/>
  <c r="B236" i="1"/>
  <c r="F235" i="1"/>
  <c r="F234" i="1"/>
  <c r="B234" i="1"/>
  <c r="F233" i="1"/>
  <c r="F232" i="1"/>
  <c r="B232" i="1"/>
  <c r="F231" i="1"/>
  <c r="F230" i="1"/>
  <c r="B230" i="1"/>
  <c r="F229" i="1"/>
  <c r="F228" i="1"/>
  <c r="B228" i="1"/>
  <c r="F227" i="1"/>
  <c r="F226" i="1"/>
  <c r="B226" i="1"/>
  <c r="F225" i="1"/>
  <c r="F224" i="1"/>
  <c r="B224" i="1"/>
  <c r="F223" i="1"/>
  <c r="F222" i="1"/>
  <c r="B222" i="1"/>
  <c r="F221" i="1"/>
  <c r="F220" i="1"/>
  <c r="B220" i="1"/>
  <c r="F219" i="1"/>
  <c r="F218" i="1"/>
  <c r="B218" i="1"/>
  <c r="F217" i="1"/>
  <c r="F216" i="1"/>
  <c r="B216" i="1"/>
  <c r="F215" i="1"/>
  <c r="F214" i="1"/>
  <c r="B214" i="1"/>
  <c r="F213" i="1"/>
  <c r="F212" i="1"/>
  <c r="B212" i="1"/>
  <c r="F211" i="1"/>
  <c r="F210" i="1"/>
  <c r="B210" i="1"/>
  <c r="F209" i="1"/>
  <c r="F208" i="1"/>
  <c r="B208" i="1"/>
  <c r="F207" i="1"/>
  <c r="F206" i="1"/>
  <c r="B206" i="1"/>
  <c r="F205" i="1"/>
  <c r="F204" i="1"/>
  <c r="B204" i="1"/>
  <c r="F203" i="1"/>
  <c r="F202" i="1"/>
  <c r="B202" i="1"/>
  <c r="F201" i="1"/>
  <c r="F200" i="1"/>
  <c r="B200" i="1"/>
  <c r="F199" i="1"/>
  <c r="F198" i="1"/>
  <c r="B198" i="1"/>
  <c r="F197" i="1"/>
  <c r="F196" i="1"/>
  <c r="B196" i="1"/>
  <c r="F195" i="1"/>
  <c r="F194" i="1"/>
  <c r="B194" i="1"/>
  <c r="F193" i="1"/>
  <c r="F192" i="1"/>
  <c r="B192" i="1"/>
  <c r="F191" i="1"/>
  <c r="F190" i="1"/>
  <c r="B190" i="1"/>
  <c r="F189" i="1"/>
  <c r="F188" i="1"/>
  <c r="B188" i="1"/>
  <c r="F187" i="1"/>
  <c r="F186" i="1"/>
  <c r="B186" i="1"/>
  <c r="F185" i="1"/>
  <c r="F184" i="1"/>
  <c r="B184" i="1"/>
  <c r="F183" i="1"/>
  <c r="F182" i="1"/>
  <c r="B182" i="1"/>
  <c r="F181" i="1"/>
  <c r="F180" i="1"/>
  <c r="B180" i="1"/>
  <c r="F179" i="1"/>
  <c r="F178" i="1"/>
  <c r="B178" i="1"/>
  <c r="F177" i="1"/>
  <c r="F176" i="1"/>
  <c r="B176" i="1"/>
  <c r="F175" i="1"/>
  <c r="F174" i="1"/>
  <c r="B174" i="1"/>
  <c r="F173" i="1"/>
  <c r="F172" i="1"/>
  <c r="B172" i="1"/>
  <c r="F171" i="1"/>
  <c r="F170" i="1"/>
  <c r="B170" i="1"/>
  <c r="F169" i="1"/>
  <c r="F168" i="1"/>
  <c r="B168" i="1"/>
  <c r="F167" i="1"/>
  <c r="F166" i="1"/>
  <c r="B166" i="1"/>
  <c r="F165" i="1"/>
  <c r="F164" i="1"/>
  <c r="B164" i="1"/>
  <c r="F163" i="1"/>
  <c r="F162" i="1"/>
  <c r="B162" i="1"/>
  <c r="F161" i="1"/>
  <c r="F160" i="1"/>
  <c r="B160" i="1"/>
  <c r="F159" i="1"/>
  <c r="F158" i="1"/>
  <c r="B158" i="1"/>
  <c r="F157" i="1"/>
  <c r="F156" i="1"/>
  <c r="B156" i="1"/>
  <c r="A156" i="1"/>
  <c r="A168" i="1" s="1"/>
  <c r="A180" i="1" s="1"/>
  <c r="A192" i="1" s="1"/>
  <c r="A204" i="1" s="1"/>
  <c r="A216" i="1" s="1"/>
  <c r="F155" i="1"/>
  <c r="F154" i="1"/>
  <c r="B154" i="1"/>
  <c r="F153" i="1"/>
  <c r="F152" i="1"/>
  <c r="B152" i="1"/>
  <c r="F151" i="1"/>
  <c r="F150" i="1"/>
  <c r="B150" i="1"/>
  <c r="F149" i="1"/>
  <c r="F148" i="1"/>
  <c r="B148" i="1"/>
  <c r="F147" i="1"/>
  <c r="F146" i="1"/>
  <c r="B146" i="1"/>
  <c r="F145" i="1"/>
  <c r="F144" i="1"/>
  <c r="G144" i="1" s="1"/>
  <c r="H144" i="1" s="1"/>
  <c r="B144" i="1"/>
  <c r="F143" i="1"/>
  <c r="F142" i="1"/>
  <c r="B142" i="1"/>
  <c r="F141" i="1"/>
  <c r="F140" i="1"/>
  <c r="B140" i="1"/>
  <c r="F139" i="1"/>
  <c r="F138" i="1"/>
  <c r="B138" i="1"/>
  <c r="F137" i="1"/>
  <c r="F136" i="1"/>
  <c r="B136" i="1"/>
  <c r="F135" i="1"/>
  <c r="F134" i="1"/>
  <c r="B134" i="1"/>
  <c r="F133" i="1"/>
  <c r="F132" i="1"/>
  <c r="B132" i="1"/>
  <c r="F131" i="1"/>
  <c r="F130" i="1"/>
  <c r="B130" i="1"/>
  <c r="F129" i="1"/>
  <c r="F128" i="1"/>
  <c r="B128" i="1"/>
  <c r="F127" i="1"/>
  <c r="F126" i="1"/>
  <c r="B126" i="1"/>
  <c r="F125" i="1"/>
  <c r="F124" i="1"/>
  <c r="B124" i="1"/>
  <c r="F123" i="1"/>
  <c r="F122" i="1"/>
  <c r="B122" i="1"/>
  <c r="F121" i="1"/>
  <c r="G120" i="1"/>
  <c r="F120" i="1"/>
  <c r="B120" i="1"/>
  <c r="F119" i="1"/>
  <c r="G118" i="1"/>
  <c r="H118" i="1" s="1"/>
  <c r="F118" i="1"/>
  <c r="B118" i="1"/>
  <c r="F117" i="1"/>
  <c r="F116" i="1"/>
  <c r="B116" i="1"/>
  <c r="F115" i="1"/>
  <c r="F114" i="1"/>
  <c r="B114" i="1"/>
  <c r="H114" i="1" s="1"/>
  <c r="F113" i="1"/>
  <c r="F112" i="1"/>
  <c r="B112" i="1"/>
  <c r="F111" i="1"/>
  <c r="A111" i="1"/>
  <c r="A123" i="1" s="1"/>
  <c r="F110" i="1"/>
  <c r="B110" i="1"/>
  <c r="F109" i="1"/>
  <c r="F108" i="1"/>
  <c r="G108" i="1" s="1"/>
  <c r="B108" i="1"/>
  <c r="H108" i="1" s="1"/>
  <c r="A108" i="1"/>
  <c r="A120" i="1" s="1"/>
  <c r="A132" i="1" s="1"/>
  <c r="A144" i="1" s="1"/>
  <c r="F107" i="1"/>
  <c r="F106" i="1"/>
  <c r="B106" i="1"/>
  <c r="F105" i="1"/>
  <c r="F104" i="1"/>
  <c r="G104" i="1" s="1"/>
  <c r="B104" i="1"/>
  <c r="F103" i="1"/>
  <c r="F102" i="1"/>
  <c r="B102" i="1"/>
  <c r="F101" i="1"/>
  <c r="F100" i="1"/>
  <c r="B100" i="1"/>
  <c r="F99" i="1"/>
  <c r="A99" i="1"/>
  <c r="F98" i="1"/>
  <c r="B98" i="1"/>
  <c r="F97" i="1"/>
  <c r="F96" i="1"/>
  <c r="G96" i="1" s="1"/>
  <c r="B96" i="1"/>
  <c r="F95" i="1"/>
  <c r="A95" i="1"/>
  <c r="A107" i="1" s="1"/>
  <c r="F94" i="1"/>
  <c r="B94" i="1"/>
  <c r="A94" i="1"/>
  <c r="A106" i="1" s="1"/>
  <c r="A118" i="1" s="1"/>
  <c r="A130" i="1" s="1"/>
  <c r="G130" i="1" s="1"/>
  <c r="F93" i="1"/>
  <c r="F92" i="1"/>
  <c r="G92" i="1" s="1"/>
  <c r="B92" i="1"/>
  <c r="H92" i="1" s="1"/>
  <c r="A92" i="1"/>
  <c r="A104" i="1" s="1"/>
  <c r="A116" i="1" s="1"/>
  <c r="A128" i="1" s="1"/>
  <c r="A140" i="1" s="1"/>
  <c r="A152" i="1" s="1"/>
  <c r="F91" i="1"/>
  <c r="F90" i="1"/>
  <c r="B90" i="1"/>
  <c r="F89" i="1"/>
  <c r="F88" i="1"/>
  <c r="B88" i="1"/>
  <c r="G87" i="1"/>
  <c r="F87" i="1"/>
  <c r="A87" i="1"/>
  <c r="G86" i="1"/>
  <c r="F86" i="1"/>
  <c r="B86" i="1"/>
  <c r="H86" i="1" s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G84" i="1" s="1"/>
  <c r="B84" i="1"/>
  <c r="A84" i="1"/>
  <c r="A96" i="1" s="1"/>
  <c r="F83" i="1"/>
  <c r="A83" i="1"/>
  <c r="G82" i="1"/>
  <c r="F82" i="1"/>
  <c r="B82" i="1"/>
  <c r="H82" i="1" s="1"/>
  <c r="A82" i="1"/>
  <c r="G81" i="1"/>
  <c r="F81" i="1"/>
  <c r="A81" i="1"/>
  <c r="A93" i="1" s="1"/>
  <c r="A105" i="1" s="1"/>
  <c r="A117" i="1" s="1"/>
  <c r="A129" i="1" s="1"/>
  <c r="H80" i="1"/>
  <c r="F80" i="1"/>
  <c r="G80" i="1" s="1"/>
  <c r="B80" i="1"/>
  <c r="A80" i="1"/>
  <c r="G79" i="1"/>
  <c r="H79" i="1" s="1"/>
  <c r="F79" i="1"/>
  <c r="A79" i="1"/>
  <c r="A91" i="1" s="1"/>
  <c r="F78" i="1"/>
  <c r="B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B76" i="1"/>
  <c r="A76" i="1"/>
  <c r="A88" i="1" s="1"/>
  <c r="A100" i="1" s="1"/>
  <c r="A112" i="1" s="1"/>
  <c r="A124" i="1" s="1"/>
  <c r="A136" i="1" s="1"/>
  <c r="G75" i="1"/>
  <c r="H75" i="1" s="1"/>
  <c r="F75" i="1"/>
  <c r="H74" i="1"/>
  <c r="F74" i="1"/>
  <c r="G74" i="1" s="1"/>
  <c r="B74" i="1"/>
  <c r="H73" i="1"/>
  <c r="F73" i="1"/>
  <c r="G73" i="1" s="1"/>
  <c r="G72" i="1"/>
  <c r="F72" i="1"/>
  <c r="B72" i="1"/>
  <c r="H71" i="1"/>
  <c r="G71" i="1"/>
  <c r="F71" i="1"/>
  <c r="H70" i="1"/>
  <c r="F70" i="1"/>
  <c r="G70" i="1" s="1"/>
  <c r="B70" i="1"/>
  <c r="F69" i="1"/>
  <c r="G68" i="1"/>
  <c r="F68" i="1"/>
  <c r="B68" i="1"/>
  <c r="F67" i="1"/>
  <c r="F66" i="1"/>
  <c r="G66" i="1" s="1"/>
  <c r="B66" i="1"/>
  <c r="F65" i="1"/>
  <c r="G65" i="1" s="1"/>
  <c r="H65" i="1" s="1"/>
  <c r="G64" i="1"/>
  <c r="H64" i="1" s="1"/>
  <c r="F64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E4" i="1"/>
  <c r="E5" i="1" s="1"/>
  <c r="E6" i="1" s="1"/>
  <c r="B4" i="1"/>
  <c r="H3" i="1"/>
  <c r="A269" i="1" l="1"/>
  <c r="G257" i="1"/>
  <c r="A241" i="1"/>
  <c r="G229" i="1"/>
  <c r="H229" i="1" s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H91" i="1" s="1"/>
  <c r="A119" i="1"/>
  <c r="G107" i="1"/>
  <c r="H107" i="1" s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216" i="1"/>
  <c r="H99" i="1"/>
  <c r="G99" i="1"/>
  <c r="H110" i="1"/>
  <c r="G112" i="1"/>
  <c r="H112" i="1" s="1"/>
  <c r="G116" i="1"/>
  <c r="H116" i="1" s="1"/>
  <c r="G137" i="1"/>
  <c r="H137" i="1" s="1"/>
  <c r="G148" i="1"/>
  <c r="H148" i="1" s="1"/>
  <c r="G188" i="1"/>
  <c r="G192" i="1"/>
  <c r="H192" i="1" s="1"/>
  <c r="G201" i="1"/>
  <c r="H201" i="1" s="1"/>
  <c r="H257" i="1"/>
  <c r="H72" i="1"/>
  <c r="H77" i="1"/>
  <c r="H96" i="1"/>
  <c r="H113" i="1"/>
  <c r="A142" i="1"/>
  <c r="H156" i="1"/>
  <c r="H172" i="1"/>
  <c r="G180" i="1"/>
  <c r="H180" i="1" s="1"/>
  <c r="G184" i="1"/>
  <c r="H184" i="1" s="1"/>
  <c r="G189" i="1"/>
  <c r="H189" i="1" s="1"/>
  <c r="G193" i="1"/>
  <c r="H193" i="1" s="1"/>
  <c r="G197" i="1"/>
  <c r="H197" i="1" s="1"/>
  <c r="G252" i="1"/>
  <c r="H252" i="1" s="1"/>
  <c r="H4" i="1"/>
  <c r="G69" i="1"/>
  <c r="H69" i="1" s="1"/>
  <c r="H84" i="1"/>
  <c r="G89" i="1"/>
  <c r="H89" i="1" s="1"/>
  <c r="G94" i="1"/>
  <c r="H94" i="1" s="1"/>
  <c r="G102" i="1"/>
  <c r="H102" i="1" s="1"/>
  <c r="G105" i="1"/>
  <c r="H105" i="1" s="1"/>
  <c r="G113" i="1"/>
  <c r="H120" i="1"/>
  <c r="G124" i="1"/>
  <c r="H124" i="1" s="1"/>
  <c r="G145" i="1"/>
  <c r="H145" i="1" s="1"/>
  <c r="H152" i="1"/>
  <c r="G156" i="1"/>
  <c r="G172" i="1"/>
  <c r="G176" i="1"/>
  <c r="H176" i="1" s="1"/>
  <c r="G185" i="1"/>
  <c r="H185" i="1" s="1"/>
  <c r="H216" i="1"/>
  <c r="G221" i="1"/>
  <c r="G97" i="1"/>
  <c r="H97" i="1" s="1"/>
  <c r="G100" i="1"/>
  <c r="G123" i="1"/>
  <c r="H123" i="1" s="1"/>
  <c r="A135" i="1"/>
  <c r="G117" i="1"/>
  <c r="H117" i="1" s="1"/>
  <c r="G125" i="1"/>
  <c r="H125" i="1" s="1"/>
  <c r="G149" i="1"/>
  <c r="H149" i="1" s="1"/>
  <c r="G157" i="1"/>
  <c r="H157" i="1" s="1"/>
  <c r="G164" i="1"/>
  <c r="H164" i="1" s="1"/>
  <c r="H168" i="1"/>
  <c r="G168" i="1"/>
  <c r="G173" i="1"/>
  <c r="H173" i="1" s="1"/>
  <c r="H177" i="1"/>
  <c r="G177" i="1"/>
  <c r="G181" i="1"/>
  <c r="H181" i="1" s="1"/>
  <c r="H5" i="1"/>
  <c r="H66" i="1"/>
  <c r="G85" i="1"/>
  <c r="H85" i="1" s="1"/>
  <c r="H87" i="1"/>
  <c r="H100" i="1"/>
  <c r="H121" i="1"/>
  <c r="G132" i="1"/>
  <c r="H132" i="1" s="1"/>
  <c r="G153" i="1"/>
  <c r="H153" i="1" s="1"/>
  <c r="G160" i="1"/>
  <c r="H160" i="1" s="1"/>
  <c r="G169" i="1"/>
  <c r="H169" i="1" s="1"/>
  <c r="G217" i="1"/>
  <c r="H217" i="1" s="1"/>
  <c r="G233" i="1"/>
  <c r="H233" i="1" s="1"/>
  <c r="G67" i="1"/>
  <c r="H67" i="1" s="1"/>
  <c r="G76" i="1"/>
  <c r="H76" i="1" s="1"/>
  <c r="G78" i="1"/>
  <c r="H78" i="1" s="1"/>
  <c r="G90" i="1"/>
  <c r="H90" i="1" s="1"/>
  <c r="G93" i="1"/>
  <c r="H93" i="1" s="1"/>
  <c r="G95" i="1"/>
  <c r="H95" i="1" s="1"/>
  <c r="G106" i="1"/>
  <c r="H106" i="1" s="1"/>
  <c r="G109" i="1"/>
  <c r="H109" i="1" s="1"/>
  <c r="G111" i="1"/>
  <c r="H111" i="1" s="1"/>
  <c r="H122" i="1"/>
  <c r="A126" i="1"/>
  <c r="H129" i="1"/>
  <c r="H140" i="1"/>
  <c r="H161" i="1"/>
  <c r="G161" i="1"/>
  <c r="G165" i="1"/>
  <c r="H165" i="1" s="1"/>
  <c r="G212" i="1"/>
  <c r="H212" i="1" s="1"/>
  <c r="G228" i="1"/>
  <c r="H68" i="1"/>
  <c r="G83" i="1"/>
  <c r="H83" i="1" s="1"/>
  <c r="G98" i="1"/>
  <c r="H98" i="1" s="1"/>
  <c r="G101" i="1"/>
  <c r="H101" i="1" s="1"/>
  <c r="G122" i="1"/>
  <c r="H136" i="1"/>
  <c r="G140" i="1"/>
  <c r="G204" i="1"/>
  <c r="H204" i="1" s="1"/>
  <c r="G208" i="1"/>
  <c r="H208" i="1" s="1"/>
  <c r="H240" i="1"/>
  <c r="G245" i="1"/>
  <c r="H245" i="1" s="1"/>
  <c r="H81" i="1"/>
  <c r="H88" i="1"/>
  <c r="H104" i="1"/>
  <c r="H130" i="1"/>
  <c r="G133" i="1"/>
  <c r="H133" i="1" s="1"/>
  <c r="G141" i="1"/>
  <c r="H141" i="1" s="1"/>
  <c r="H188" i="1"/>
  <c r="G196" i="1"/>
  <c r="H196" i="1" s="1"/>
  <c r="G200" i="1"/>
  <c r="H200" i="1" s="1"/>
  <c r="G205" i="1"/>
  <c r="H205" i="1" s="1"/>
  <c r="H209" i="1"/>
  <c r="G209" i="1"/>
  <c r="G224" i="1"/>
  <c r="H224" i="1" s="1"/>
  <c r="G240" i="1"/>
  <c r="H221" i="1"/>
  <c r="H228" i="1"/>
  <c r="G121" i="1"/>
  <c r="G128" i="1"/>
  <c r="H128" i="1" s="1"/>
  <c r="H818" i="1"/>
  <c r="H833" i="1"/>
  <c r="H838" i="1"/>
  <c r="H856" i="1"/>
  <c r="H966" i="1"/>
  <c r="H801" i="1"/>
  <c r="H828" i="1"/>
  <c r="H830" i="1"/>
  <c r="H845" i="1"/>
  <c r="H820" i="1"/>
  <c r="H843" i="1"/>
  <c r="H848" i="1"/>
  <c r="H907" i="1"/>
  <c r="H938" i="1"/>
  <c r="H852" i="1"/>
  <c r="H867" i="1"/>
  <c r="H929" i="1"/>
  <c r="H942" i="1"/>
  <c r="H946" i="1"/>
  <c r="H988" i="1"/>
  <c r="H1005" i="1"/>
  <c r="H1020" i="1"/>
  <c r="H1080" i="1"/>
  <c r="H802" i="1"/>
  <c r="H819" i="1"/>
  <c r="H842" i="1"/>
  <c r="H847" i="1"/>
  <c r="H886" i="1"/>
  <c r="H911" i="1"/>
  <c r="H973" i="1"/>
  <c r="H986" i="1"/>
  <c r="H1018" i="1"/>
  <c r="H827" i="1"/>
  <c r="H835" i="1"/>
  <c r="H865" i="1"/>
  <c r="H878" i="1"/>
  <c r="H882" i="1"/>
  <c r="H971" i="1"/>
  <c r="H920" i="1"/>
  <c r="H876" i="1"/>
  <c r="H885" i="1"/>
  <c r="H940" i="1"/>
  <c r="H949" i="1"/>
  <c r="H980" i="1"/>
  <c r="H1012" i="1"/>
  <c r="H1037" i="1"/>
  <c r="H1039" i="1"/>
  <c r="H1060" i="1"/>
  <c r="H1068" i="1"/>
  <c r="H1078" i="1"/>
  <c r="H1099" i="1"/>
  <c r="H1115" i="1"/>
  <c r="H1126" i="1"/>
  <c r="H1132" i="1"/>
  <c r="H1134" i="1"/>
  <c r="H1140" i="1"/>
  <c r="H1159" i="1"/>
  <c r="H1165" i="1"/>
  <c r="H1179" i="1"/>
  <c r="H1190" i="1"/>
  <c r="H1196" i="1"/>
  <c r="H1198" i="1"/>
  <c r="H1303" i="1"/>
  <c r="H1346" i="1"/>
  <c r="H1084" i="1"/>
  <c r="H1090" i="1"/>
  <c r="H1100" i="1"/>
  <c r="H1106" i="1"/>
  <c r="H1116" i="1"/>
  <c r="H1180" i="1"/>
  <c r="H981" i="1"/>
  <c r="H1013" i="1"/>
  <c r="H1061" i="1"/>
  <c r="H1141" i="1"/>
  <c r="H1205" i="1"/>
  <c r="H1237" i="1"/>
  <c r="H844" i="1"/>
  <c r="H853" i="1"/>
  <c r="H908" i="1"/>
  <c r="H917" i="1"/>
  <c r="H972" i="1"/>
  <c r="H996" i="1"/>
  <c r="H1028" i="1"/>
  <c r="H1036" i="1"/>
  <c r="H1046" i="1"/>
  <c r="H1069" i="1"/>
  <c r="H1071" i="1"/>
  <c r="H1127" i="1"/>
  <c r="H1133" i="1"/>
  <c r="H1147" i="1"/>
  <c r="H1158" i="1"/>
  <c r="H1164" i="1"/>
  <c r="H1166" i="1"/>
  <c r="H1172" i="1"/>
  <c r="H1191" i="1"/>
  <c r="H1197" i="1"/>
  <c r="H892" i="1"/>
  <c r="H956" i="1"/>
  <c r="H1044" i="1"/>
  <c r="H1052" i="1"/>
  <c r="H1062" i="1"/>
  <c r="H1085" i="1"/>
  <c r="H1087" i="1"/>
  <c r="H1093" i="1"/>
  <c r="H1101" i="1"/>
  <c r="H1109" i="1"/>
  <c r="H1117" i="1"/>
  <c r="H1131" i="1"/>
  <c r="H1142" i="1"/>
  <c r="H1148" i="1"/>
  <c r="H1150" i="1"/>
  <c r="H1156" i="1"/>
  <c r="H1175" i="1"/>
  <c r="H1181" i="1"/>
  <c r="H1195" i="1"/>
  <c r="H1223" i="1"/>
  <c r="H1266" i="1"/>
  <c r="H1268" i="1"/>
  <c r="H1281" i="1"/>
  <c r="H997" i="1"/>
  <c r="H1029" i="1"/>
  <c r="H1138" i="1"/>
  <c r="H1173" i="1"/>
  <c r="H1202" i="1"/>
  <c r="H1221" i="1"/>
  <c r="H1232" i="1"/>
  <c r="H1279" i="1"/>
  <c r="H1318" i="1"/>
  <c r="H1403" i="1"/>
  <c r="H1292" i="1"/>
  <c r="H1301" i="1"/>
  <c r="H1333" i="1"/>
  <c r="H1544" i="1"/>
  <c r="H1567" i="1"/>
  <c r="H1599" i="1"/>
  <c r="H1631" i="1"/>
  <c r="H1663" i="1"/>
  <c r="H1695" i="1"/>
  <c r="H1727" i="1"/>
  <c r="H1276" i="1"/>
  <c r="H1285" i="1"/>
  <c r="H1309" i="1"/>
  <c r="H1324" i="1"/>
  <c r="H1349" i="1"/>
  <c r="H1540" i="1"/>
  <c r="H1597" i="1"/>
  <c r="H1629" i="1"/>
  <c r="H1661" i="1"/>
  <c r="H1693" i="1"/>
  <c r="H1725" i="1"/>
  <c r="G1364" i="1"/>
  <c r="F1364" i="1"/>
  <c r="C1364" i="1"/>
  <c r="H1398" i="1"/>
  <c r="H1400" i="1"/>
  <c r="H1412" i="1"/>
  <c r="H1437" i="1"/>
  <c r="H1439" i="1"/>
  <c r="H1464" i="1"/>
  <c r="H1503" i="1"/>
  <c r="H1528" i="1"/>
  <c r="H1551" i="1"/>
  <c r="H1574" i="1"/>
  <c r="H1606" i="1"/>
  <c r="H1638" i="1"/>
  <c r="H1670" i="1"/>
  <c r="H1702" i="1"/>
  <c r="H1734" i="1"/>
  <c r="H1364" i="1"/>
  <c r="H1338" i="1"/>
  <c r="A1353" i="1"/>
  <c r="G1352" i="1"/>
  <c r="F1352" i="1"/>
  <c r="C1352" i="1"/>
  <c r="H1352" i="1" s="1"/>
  <c r="A1365" i="1"/>
  <c r="H1244" i="1"/>
  <c r="H1253" i="1"/>
  <c r="H1308" i="1"/>
  <c r="H1325" i="1"/>
  <c r="H1535" i="1"/>
  <c r="H1558" i="1"/>
  <c r="H1348" i="1"/>
  <c r="H1405" i="1"/>
  <c r="H1407" i="1"/>
  <c r="H1430" i="1"/>
  <c r="H1432" i="1"/>
  <c r="H1444" i="1"/>
  <c r="H1469" i="1"/>
  <c r="H1471" i="1"/>
  <c r="H1494" i="1"/>
  <c r="H1496" i="1"/>
  <c r="H1508" i="1"/>
  <c r="H1533" i="1"/>
  <c r="H1556" i="1"/>
  <c r="H1590" i="1"/>
  <c r="H1622" i="1"/>
  <c r="H1654" i="1"/>
  <c r="H1686" i="1"/>
  <c r="H1718" i="1"/>
  <c r="H1748" i="1"/>
  <c r="H1750" i="1"/>
  <c r="A115" i="1" l="1"/>
  <c r="G103" i="1"/>
  <c r="H103" i="1" s="1"/>
  <c r="A1354" i="1"/>
  <c r="C1353" i="1"/>
  <c r="F1353" i="1"/>
  <c r="G1353" i="1"/>
  <c r="A138" i="1"/>
  <c r="G126" i="1"/>
  <c r="H126" i="1" s="1"/>
  <c r="A276" i="1"/>
  <c r="G264" i="1"/>
  <c r="H264" i="1" s="1"/>
  <c r="A232" i="1"/>
  <c r="G220" i="1"/>
  <c r="H220" i="1" s="1"/>
  <c r="A146" i="1"/>
  <c r="G134" i="1"/>
  <c r="H134" i="1" s="1"/>
  <c r="A1366" i="1"/>
  <c r="G1365" i="1"/>
  <c r="F1365" i="1"/>
  <c r="C1365" i="1"/>
  <c r="G135" i="1"/>
  <c r="H135" i="1" s="1"/>
  <c r="A147" i="1"/>
  <c r="A154" i="1"/>
  <c r="G142" i="1"/>
  <c r="H142" i="1" s="1"/>
  <c r="A248" i="1"/>
  <c r="G236" i="1"/>
  <c r="H236" i="1" s="1"/>
  <c r="A225" i="1"/>
  <c r="G213" i="1"/>
  <c r="H213" i="1" s="1"/>
  <c r="A253" i="1"/>
  <c r="G241" i="1"/>
  <c r="H241" i="1" s="1"/>
  <c r="E8" i="1"/>
  <c r="H7" i="1"/>
  <c r="G119" i="1"/>
  <c r="H119" i="1" s="1"/>
  <c r="A131" i="1"/>
  <c r="G269" i="1"/>
  <c r="H269" i="1" s="1"/>
  <c r="A281" i="1"/>
  <c r="A143" i="1" l="1"/>
  <c r="G131" i="1"/>
  <c r="H131" i="1" s="1"/>
  <c r="A260" i="1"/>
  <c r="G248" i="1"/>
  <c r="H248" i="1" s="1"/>
  <c r="C1366" i="1"/>
  <c r="A1367" i="1"/>
  <c r="G1366" i="1"/>
  <c r="F1366" i="1"/>
  <c r="A150" i="1"/>
  <c r="G138" i="1"/>
  <c r="H138" i="1" s="1"/>
  <c r="E9" i="1"/>
  <c r="H8" i="1"/>
  <c r="A166" i="1"/>
  <c r="G154" i="1"/>
  <c r="H154" i="1" s="1"/>
  <c r="G146" i="1"/>
  <c r="H146" i="1" s="1"/>
  <c r="A158" i="1"/>
  <c r="A159" i="1"/>
  <c r="G147" i="1"/>
  <c r="H147" i="1" s="1"/>
  <c r="H1353" i="1"/>
  <c r="G253" i="1"/>
  <c r="H253" i="1" s="1"/>
  <c r="A265" i="1"/>
  <c r="A244" i="1"/>
  <c r="G232" i="1"/>
  <c r="H232" i="1" s="1"/>
  <c r="F1354" i="1"/>
  <c r="C1354" i="1"/>
  <c r="A1355" i="1"/>
  <c r="G1354" i="1"/>
  <c r="A293" i="1"/>
  <c r="G281" i="1"/>
  <c r="H281" i="1" s="1"/>
  <c r="H1365" i="1"/>
  <c r="A237" i="1"/>
  <c r="G225" i="1"/>
  <c r="H225" i="1" s="1"/>
  <c r="G276" i="1"/>
  <c r="H276" i="1" s="1"/>
  <c r="A288" i="1"/>
  <c r="A127" i="1"/>
  <c r="G115" i="1"/>
  <c r="H115" i="1" s="1"/>
  <c r="G237" i="1" l="1"/>
  <c r="H237" i="1" s="1"/>
  <c r="A249" i="1"/>
  <c r="G244" i="1"/>
  <c r="H244" i="1" s="1"/>
  <c r="A256" i="1"/>
  <c r="G1367" i="1"/>
  <c r="F1367" i="1"/>
  <c r="C1367" i="1"/>
  <c r="H1367" i="1" s="1"/>
  <c r="A1368" i="1"/>
  <c r="A170" i="1"/>
  <c r="G158" i="1"/>
  <c r="H158" i="1" s="1"/>
  <c r="A277" i="1"/>
  <c r="G265" i="1"/>
  <c r="H265" i="1" s="1"/>
  <c r="A178" i="1"/>
  <c r="G166" i="1"/>
  <c r="H166" i="1" s="1"/>
  <c r="H1366" i="1"/>
  <c r="A305" i="1"/>
  <c r="G293" i="1"/>
  <c r="H293" i="1" s="1"/>
  <c r="A139" i="1"/>
  <c r="G127" i="1"/>
  <c r="H127" i="1" s="1"/>
  <c r="E10" i="1"/>
  <c r="H9" i="1"/>
  <c r="G260" i="1"/>
  <c r="H260" i="1" s="1"/>
  <c r="A272" i="1"/>
  <c r="A300" i="1"/>
  <c r="G288" i="1"/>
  <c r="H288" i="1" s="1"/>
  <c r="A1356" i="1"/>
  <c r="G1355" i="1"/>
  <c r="F1355" i="1"/>
  <c r="C1355" i="1"/>
  <c r="H1354" i="1"/>
  <c r="A171" i="1"/>
  <c r="G159" i="1"/>
  <c r="H159" i="1" s="1"/>
  <c r="A162" i="1"/>
  <c r="G150" i="1"/>
  <c r="H150" i="1" s="1"/>
  <c r="A155" i="1"/>
  <c r="G143" i="1"/>
  <c r="H143" i="1" s="1"/>
  <c r="H1355" i="1" l="1"/>
  <c r="G178" i="1"/>
  <c r="H178" i="1" s="1"/>
  <c r="A190" i="1"/>
  <c r="E11" i="1"/>
  <c r="H10" i="1"/>
  <c r="A268" i="1"/>
  <c r="G256" i="1"/>
  <c r="H256" i="1" s="1"/>
  <c r="A312" i="1"/>
  <c r="G300" i="1"/>
  <c r="H300" i="1" s="1"/>
  <c r="A284" i="1"/>
  <c r="G272" i="1"/>
  <c r="H272" i="1" s="1"/>
  <c r="G155" i="1"/>
  <c r="H155" i="1" s="1"/>
  <c r="A167" i="1"/>
  <c r="A289" i="1"/>
  <c r="G277" i="1"/>
  <c r="H277" i="1" s="1"/>
  <c r="A1369" i="1"/>
  <c r="G1368" i="1"/>
  <c r="F1368" i="1"/>
  <c r="C1368" i="1"/>
  <c r="A1357" i="1"/>
  <c r="G1356" i="1"/>
  <c r="C1356" i="1"/>
  <c r="F1356" i="1"/>
  <c r="G139" i="1"/>
  <c r="H139" i="1" s="1"/>
  <c r="A151" i="1"/>
  <c r="A261" i="1"/>
  <c r="G249" i="1"/>
  <c r="H249" i="1" s="1"/>
  <c r="A317" i="1"/>
  <c r="G305" i="1"/>
  <c r="H305" i="1" s="1"/>
  <c r="G171" i="1"/>
  <c r="H171" i="1" s="1"/>
  <c r="A183" i="1"/>
  <c r="G162" i="1"/>
  <c r="H162" i="1" s="1"/>
  <c r="A174" i="1"/>
  <c r="A182" i="1"/>
  <c r="G170" i="1"/>
  <c r="H170" i="1" s="1"/>
  <c r="C1369" i="1" l="1"/>
  <c r="A1370" i="1"/>
  <c r="F1369" i="1"/>
  <c r="G1369" i="1"/>
  <c r="A324" i="1"/>
  <c r="G312" i="1"/>
  <c r="H312" i="1" s="1"/>
  <c r="G183" i="1"/>
  <c r="H183" i="1" s="1"/>
  <c r="A195" i="1"/>
  <c r="H1356" i="1"/>
  <c r="A301" i="1"/>
  <c r="G289" i="1"/>
  <c r="H289" i="1" s="1"/>
  <c r="A280" i="1"/>
  <c r="G268" i="1"/>
  <c r="H268" i="1" s="1"/>
  <c r="G167" i="1"/>
  <c r="H167" i="1" s="1"/>
  <c r="A179" i="1"/>
  <c r="A329" i="1"/>
  <c r="G317" i="1"/>
  <c r="H317" i="1" s="1"/>
  <c r="F1357" i="1"/>
  <c r="C1357" i="1"/>
  <c r="A1358" i="1"/>
  <c r="G1357" i="1"/>
  <c r="E12" i="1"/>
  <c r="H11" i="1"/>
  <c r="H1368" i="1"/>
  <c r="A202" i="1"/>
  <c r="G190" i="1"/>
  <c r="H190" i="1" s="1"/>
  <c r="A194" i="1"/>
  <c r="G182" i="1"/>
  <c r="H182" i="1" s="1"/>
  <c r="A273" i="1"/>
  <c r="G261" i="1"/>
  <c r="H261" i="1" s="1"/>
  <c r="A296" i="1"/>
  <c r="G284" i="1"/>
  <c r="H284" i="1" s="1"/>
  <c r="A186" i="1"/>
  <c r="G174" i="1"/>
  <c r="H174" i="1" s="1"/>
  <c r="G151" i="1"/>
  <c r="H151" i="1" s="1"/>
  <c r="A163" i="1"/>
  <c r="A341" i="1" l="1"/>
  <c r="G329" i="1"/>
  <c r="H329" i="1" s="1"/>
  <c r="A207" i="1"/>
  <c r="G195" i="1"/>
  <c r="H195" i="1" s="1"/>
  <c r="A308" i="1"/>
  <c r="G296" i="1"/>
  <c r="H296" i="1" s="1"/>
  <c r="A191" i="1"/>
  <c r="G179" i="1"/>
  <c r="H179" i="1" s="1"/>
  <c r="E13" i="1"/>
  <c r="H12" i="1"/>
  <c r="A285" i="1"/>
  <c r="G273" i="1"/>
  <c r="H273" i="1" s="1"/>
  <c r="G324" i="1"/>
  <c r="H324" i="1" s="1"/>
  <c r="A336" i="1"/>
  <c r="A175" i="1"/>
  <c r="G163" i="1"/>
  <c r="H163" i="1" s="1"/>
  <c r="G1358" i="1"/>
  <c r="F1358" i="1"/>
  <c r="C1358" i="1"/>
  <c r="A1359" i="1"/>
  <c r="A292" i="1"/>
  <c r="G280" i="1"/>
  <c r="H280" i="1" s="1"/>
  <c r="G194" i="1"/>
  <c r="H194" i="1" s="1"/>
  <c r="A206" i="1"/>
  <c r="H1357" i="1"/>
  <c r="A313" i="1"/>
  <c r="G301" i="1"/>
  <c r="H301" i="1" s="1"/>
  <c r="G1370" i="1"/>
  <c r="F1370" i="1"/>
  <c r="C1370" i="1"/>
  <c r="H1370" i="1" s="1"/>
  <c r="A1371" i="1"/>
  <c r="A198" i="1"/>
  <c r="G186" i="1"/>
  <c r="H186" i="1" s="1"/>
  <c r="A214" i="1"/>
  <c r="G202" i="1"/>
  <c r="H202" i="1" s="1"/>
  <c r="H1369" i="1"/>
  <c r="A1372" i="1" l="1"/>
  <c r="G1371" i="1"/>
  <c r="F1371" i="1"/>
  <c r="C1371" i="1"/>
  <c r="H1371" i="1" s="1"/>
  <c r="A187" i="1"/>
  <c r="G175" i="1"/>
  <c r="H175" i="1" s="1"/>
  <c r="A203" i="1"/>
  <c r="G191" i="1"/>
  <c r="H191" i="1" s="1"/>
  <c r="A348" i="1"/>
  <c r="G336" i="1"/>
  <c r="H336" i="1" s="1"/>
  <c r="A210" i="1"/>
  <c r="G198" i="1"/>
  <c r="H198" i="1" s="1"/>
  <c r="A218" i="1"/>
  <c r="G206" i="1"/>
  <c r="H206" i="1" s="1"/>
  <c r="G292" i="1"/>
  <c r="H292" i="1" s="1"/>
  <c r="A304" i="1"/>
  <c r="G308" i="1"/>
  <c r="H308" i="1" s="1"/>
  <c r="A320" i="1"/>
  <c r="A1360" i="1"/>
  <c r="G1359" i="1"/>
  <c r="F1359" i="1"/>
  <c r="C1359" i="1"/>
  <c r="H1359" i="1" s="1"/>
  <c r="H1358" i="1"/>
  <c r="G285" i="1"/>
  <c r="H285" i="1" s="1"/>
  <c r="A297" i="1"/>
  <c r="A219" i="1"/>
  <c r="G207" i="1"/>
  <c r="H207" i="1" s="1"/>
  <c r="A226" i="1"/>
  <c r="G214" i="1"/>
  <c r="H214" i="1" s="1"/>
  <c r="G313" i="1"/>
  <c r="H313" i="1" s="1"/>
  <c r="A325" i="1"/>
  <c r="E14" i="1"/>
  <c r="H13" i="1"/>
  <c r="A353" i="1"/>
  <c r="G341" i="1"/>
  <c r="H341" i="1" s="1"/>
  <c r="A316" i="1" l="1"/>
  <c r="G304" i="1"/>
  <c r="H304" i="1" s="1"/>
  <c r="G203" i="1"/>
  <c r="H203" i="1" s="1"/>
  <c r="A215" i="1"/>
  <c r="A230" i="1"/>
  <c r="G218" i="1"/>
  <c r="H218" i="1" s="1"/>
  <c r="G187" i="1"/>
  <c r="H187" i="1" s="1"/>
  <c r="A199" i="1"/>
  <c r="E15" i="1"/>
  <c r="H14" i="1"/>
  <c r="A337" i="1"/>
  <c r="G325" i="1"/>
  <c r="H325" i="1" s="1"/>
  <c r="C1360" i="1"/>
  <c r="A1361" i="1"/>
  <c r="G1360" i="1"/>
  <c r="F1360" i="1"/>
  <c r="G210" i="1"/>
  <c r="H210" i="1" s="1"/>
  <c r="A222" i="1"/>
  <c r="G353" i="1"/>
  <c r="H353" i="1" s="1"/>
  <c r="A365" i="1"/>
  <c r="G219" i="1"/>
  <c r="H219" i="1" s="1"/>
  <c r="A231" i="1"/>
  <c r="A332" i="1"/>
  <c r="G320" i="1"/>
  <c r="H320" i="1" s="1"/>
  <c r="G226" i="1"/>
  <c r="H226" i="1" s="1"/>
  <c r="A238" i="1"/>
  <c r="A309" i="1"/>
  <c r="G297" i="1"/>
  <c r="H297" i="1" s="1"/>
  <c r="A360" i="1"/>
  <c r="G348" i="1"/>
  <c r="H348" i="1" s="1"/>
  <c r="A1373" i="1"/>
  <c r="C1372" i="1"/>
  <c r="H1372" i="1" s="1"/>
  <c r="F1372" i="1"/>
  <c r="G1372" i="1"/>
  <c r="G199" i="1" l="1"/>
  <c r="H199" i="1" s="1"/>
  <c r="A211" i="1"/>
  <c r="A344" i="1"/>
  <c r="G332" i="1"/>
  <c r="H332" i="1" s="1"/>
  <c r="H1360" i="1"/>
  <c r="A242" i="1"/>
  <c r="G230" i="1"/>
  <c r="H230" i="1" s="1"/>
  <c r="A377" i="1"/>
  <c r="G365" i="1"/>
  <c r="H365" i="1" s="1"/>
  <c r="G215" i="1"/>
  <c r="H215" i="1" s="1"/>
  <c r="A227" i="1"/>
  <c r="G1373" i="1"/>
  <c r="F1373" i="1"/>
  <c r="C1373" i="1"/>
  <c r="H1373" i="1" s="1"/>
  <c r="A1374" i="1"/>
  <c r="G231" i="1"/>
  <c r="H231" i="1" s="1"/>
  <c r="A243" i="1"/>
  <c r="A321" i="1"/>
  <c r="G309" i="1"/>
  <c r="H309" i="1" s="1"/>
  <c r="A349" i="1"/>
  <c r="G337" i="1"/>
  <c r="H337" i="1" s="1"/>
  <c r="A372" i="1"/>
  <c r="G360" i="1"/>
  <c r="H360" i="1" s="1"/>
  <c r="A250" i="1"/>
  <c r="G238" i="1"/>
  <c r="H238" i="1" s="1"/>
  <c r="A234" i="1"/>
  <c r="G222" i="1"/>
  <c r="H222" i="1" s="1"/>
  <c r="G1361" i="1"/>
  <c r="F1361" i="1"/>
  <c r="C1361" i="1"/>
  <c r="H1361" i="1" s="1"/>
  <c r="A1362" i="1"/>
  <c r="E16" i="1"/>
  <c r="H15" i="1"/>
  <c r="A328" i="1"/>
  <c r="G316" i="1"/>
  <c r="H316" i="1" s="1"/>
  <c r="E17" i="1" l="1"/>
  <c r="H16" i="1"/>
  <c r="A389" i="1"/>
  <c r="G377" i="1"/>
  <c r="H377" i="1" s="1"/>
  <c r="A1375" i="1"/>
  <c r="G1374" i="1"/>
  <c r="F1374" i="1"/>
  <c r="C1374" i="1"/>
  <c r="A254" i="1"/>
  <c r="G242" i="1"/>
  <c r="H242" i="1" s="1"/>
  <c r="A384" i="1"/>
  <c r="G372" i="1"/>
  <c r="H372" i="1" s="1"/>
  <c r="A361" i="1"/>
  <c r="G349" i="1"/>
  <c r="H349" i="1" s="1"/>
  <c r="A262" i="1"/>
  <c r="G250" i="1"/>
  <c r="H250" i="1" s="1"/>
  <c r="G1362" i="1"/>
  <c r="F1362" i="1"/>
  <c r="C1362" i="1"/>
  <c r="A239" i="1"/>
  <c r="G227" i="1"/>
  <c r="H227" i="1" s="1"/>
  <c r="A356" i="1"/>
  <c r="G344" i="1"/>
  <c r="H344" i="1" s="1"/>
  <c r="A340" i="1"/>
  <c r="G328" i="1"/>
  <c r="H328" i="1" s="1"/>
  <c r="A246" i="1"/>
  <c r="G234" i="1"/>
  <c r="H234" i="1" s="1"/>
  <c r="A333" i="1"/>
  <c r="G321" i="1"/>
  <c r="H321" i="1" s="1"/>
  <c r="A223" i="1"/>
  <c r="G211" i="1"/>
  <c r="H211" i="1" s="1"/>
  <c r="A255" i="1"/>
  <c r="G243" i="1"/>
  <c r="H243" i="1" s="1"/>
  <c r="H1374" i="1" l="1"/>
  <c r="A274" i="1"/>
  <c r="G262" i="1"/>
  <c r="H262" i="1" s="1"/>
  <c r="A373" i="1"/>
  <c r="G361" i="1"/>
  <c r="H361" i="1" s="1"/>
  <c r="A1376" i="1"/>
  <c r="G1375" i="1"/>
  <c r="F1375" i="1"/>
  <c r="C1375" i="1"/>
  <c r="A235" i="1"/>
  <c r="G223" i="1"/>
  <c r="H223" i="1" s="1"/>
  <c r="A251" i="1"/>
  <c r="G239" i="1"/>
  <c r="H239" i="1" s="1"/>
  <c r="A267" i="1"/>
  <c r="G255" i="1"/>
  <c r="H255" i="1" s="1"/>
  <c r="A368" i="1"/>
  <c r="G356" i="1"/>
  <c r="H356" i="1" s="1"/>
  <c r="A345" i="1"/>
  <c r="G333" i="1"/>
  <c r="H333" i="1" s="1"/>
  <c r="H1362" i="1"/>
  <c r="A396" i="1"/>
  <c r="G384" i="1"/>
  <c r="H384" i="1" s="1"/>
  <c r="A401" i="1"/>
  <c r="G389" i="1"/>
  <c r="H389" i="1" s="1"/>
  <c r="A352" i="1"/>
  <c r="G340" i="1"/>
  <c r="H340" i="1" s="1"/>
  <c r="A258" i="1"/>
  <c r="G246" i="1"/>
  <c r="H246" i="1" s="1"/>
  <c r="A266" i="1"/>
  <c r="G254" i="1"/>
  <c r="H254" i="1" s="1"/>
  <c r="H17" i="1"/>
  <c r="E18" i="1"/>
  <c r="A380" i="1" l="1"/>
  <c r="G368" i="1"/>
  <c r="H368" i="1" s="1"/>
  <c r="G401" i="1"/>
  <c r="H401" i="1" s="1"/>
  <c r="A413" i="1"/>
  <c r="A279" i="1"/>
  <c r="G267" i="1"/>
  <c r="H267" i="1" s="1"/>
  <c r="F1376" i="1"/>
  <c r="C1376" i="1"/>
  <c r="H1376" i="1" s="1"/>
  <c r="A1377" i="1"/>
  <c r="G1376" i="1"/>
  <c r="E19" i="1"/>
  <c r="H18" i="1"/>
  <c r="A263" i="1"/>
  <c r="G251" i="1"/>
  <c r="H251" i="1" s="1"/>
  <c r="A385" i="1"/>
  <c r="G373" i="1"/>
  <c r="H373" i="1" s="1"/>
  <c r="A270" i="1"/>
  <c r="G258" i="1"/>
  <c r="H258" i="1" s="1"/>
  <c r="A357" i="1"/>
  <c r="G345" i="1"/>
  <c r="H345" i="1" s="1"/>
  <c r="G235" i="1"/>
  <c r="H235" i="1" s="1"/>
  <c r="A247" i="1"/>
  <c r="A286" i="1"/>
  <c r="G274" i="1"/>
  <c r="H274" i="1" s="1"/>
  <c r="A278" i="1"/>
  <c r="G266" i="1"/>
  <c r="H266" i="1" s="1"/>
  <c r="A408" i="1"/>
  <c r="G396" i="1"/>
  <c r="H396" i="1" s="1"/>
  <c r="A364" i="1"/>
  <c r="G352" i="1"/>
  <c r="H352" i="1" s="1"/>
  <c r="H1375" i="1"/>
  <c r="A376" i="1" l="1"/>
  <c r="G364" i="1"/>
  <c r="H364" i="1" s="1"/>
  <c r="G263" i="1"/>
  <c r="H263" i="1" s="1"/>
  <c r="A275" i="1"/>
  <c r="G279" i="1"/>
  <c r="H279" i="1" s="1"/>
  <c r="A291" i="1"/>
  <c r="A298" i="1"/>
  <c r="G286" i="1"/>
  <c r="H286" i="1" s="1"/>
  <c r="A425" i="1"/>
  <c r="G413" i="1"/>
  <c r="H413" i="1" s="1"/>
  <c r="G247" i="1"/>
  <c r="H247" i="1" s="1"/>
  <c r="A259" i="1"/>
  <c r="A369" i="1"/>
  <c r="G357" i="1"/>
  <c r="H357" i="1" s="1"/>
  <c r="H19" i="1"/>
  <c r="E20" i="1"/>
  <c r="G385" i="1"/>
  <c r="H385" i="1" s="1"/>
  <c r="A397" i="1"/>
  <c r="A420" i="1"/>
  <c r="G408" i="1"/>
  <c r="H408" i="1" s="1"/>
  <c r="A290" i="1"/>
  <c r="G278" i="1"/>
  <c r="H278" i="1" s="1"/>
  <c r="A282" i="1"/>
  <c r="G270" i="1"/>
  <c r="H270" i="1" s="1"/>
  <c r="A1378" i="1"/>
  <c r="G1377" i="1"/>
  <c r="F1377" i="1"/>
  <c r="C1377" i="1"/>
  <c r="H1377" i="1" s="1"/>
  <c r="A392" i="1"/>
  <c r="G380" i="1"/>
  <c r="H380" i="1" s="1"/>
  <c r="E21" i="1" l="1"/>
  <c r="H20" i="1"/>
  <c r="A294" i="1"/>
  <c r="G282" i="1"/>
  <c r="H282" i="1" s="1"/>
  <c r="A310" i="1"/>
  <c r="G298" i="1"/>
  <c r="H298" i="1" s="1"/>
  <c r="A404" i="1"/>
  <c r="G392" i="1"/>
  <c r="H392" i="1" s="1"/>
  <c r="G369" i="1"/>
  <c r="H369" i="1" s="1"/>
  <c r="A381" i="1"/>
  <c r="A271" i="1"/>
  <c r="G259" i="1"/>
  <c r="H259" i="1" s="1"/>
  <c r="A287" i="1"/>
  <c r="G275" i="1"/>
  <c r="H275" i="1" s="1"/>
  <c r="A432" i="1"/>
  <c r="G420" i="1"/>
  <c r="H420" i="1" s="1"/>
  <c r="A303" i="1"/>
  <c r="G291" i="1"/>
  <c r="H291" i="1" s="1"/>
  <c r="A302" i="1"/>
  <c r="G290" i="1"/>
  <c r="H290" i="1" s="1"/>
  <c r="A409" i="1"/>
  <c r="G397" i="1"/>
  <c r="H397" i="1" s="1"/>
  <c r="A1379" i="1"/>
  <c r="G1378" i="1"/>
  <c r="F1378" i="1"/>
  <c r="C1378" i="1"/>
  <c r="A437" i="1"/>
  <c r="G425" i="1"/>
  <c r="H425" i="1" s="1"/>
  <c r="A388" i="1"/>
  <c r="G376" i="1"/>
  <c r="H376" i="1" s="1"/>
  <c r="F1379" i="1" l="1"/>
  <c r="C1379" i="1"/>
  <c r="G1379" i="1"/>
  <c r="A1380" i="1"/>
  <c r="A416" i="1"/>
  <c r="G404" i="1"/>
  <c r="H404" i="1" s="1"/>
  <c r="A400" i="1"/>
  <c r="G388" i="1"/>
  <c r="H388" i="1" s="1"/>
  <c r="A421" i="1"/>
  <c r="G409" i="1"/>
  <c r="H409" i="1" s="1"/>
  <c r="A299" i="1"/>
  <c r="G287" i="1"/>
  <c r="H287" i="1" s="1"/>
  <c r="A322" i="1"/>
  <c r="G310" i="1"/>
  <c r="H310" i="1" s="1"/>
  <c r="A444" i="1"/>
  <c r="G432" i="1"/>
  <c r="H432" i="1" s="1"/>
  <c r="A449" i="1"/>
  <c r="G437" i="1"/>
  <c r="H437" i="1" s="1"/>
  <c r="G302" i="1"/>
  <c r="H302" i="1" s="1"/>
  <c r="A314" i="1"/>
  <c r="A283" i="1"/>
  <c r="G271" i="1"/>
  <c r="H271" i="1" s="1"/>
  <c r="A306" i="1"/>
  <c r="G294" i="1"/>
  <c r="H294" i="1" s="1"/>
  <c r="A393" i="1"/>
  <c r="G381" i="1"/>
  <c r="H381" i="1" s="1"/>
  <c r="H1378" i="1"/>
  <c r="A315" i="1"/>
  <c r="G303" i="1"/>
  <c r="H303" i="1" s="1"/>
  <c r="E22" i="1"/>
  <c r="H21" i="1"/>
  <c r="A318" i="1" l="1"/>
  <c r="G306" i="1"/>
  <c r="H306" i="1" s="1"/>
  <c r="A456" i="1"/>
  <c r="G444" i="1"/>
  <c r="H444" i="1" s="1"/>
  <c r="A412" i="1"/>
  <c r="G400" i="1"/>
  <c r="H400" i="1" s="1"/>
  <c r="A295" i="1"/>
  <c r="G283" i="1"/>
  <c r="H283" i="1" s="1"/>
  <c r="A334" i="1"/>
  <c r="G322" i="1"/>
  <c r="H322" i="1" s="1"/>
  <c r="G416" i="1"/>
  <c r="H416" i="1" s="1"/>
  <c r="A428" i="1"/>
  <c r="H22" i="1"/>
  <c r="E23" i="1"/>
  <c r="A327" i="1"/>
  <c r="G315" i="1"/>
  <c r="H315" i="1" s="1"/>
  <c r="A326" i="1"/>
  <c r="G314" i="1"/>
  <c r="H314" i="1" s="1"/>
  <c r="G1380" i="1"/>
  <c r="F1380" i="1"/>
  <c r="C1380" i="1"/>
  <c r="H1380" i="1" s="1"/>
  <c r="A1381" i="1"/>
  <c r="A311" i="1"/>
  <c r="G299" i="1"/>
  <c r="H299" i="1" s="1"/>
  <c r="H1379" i="1"/>
  <c r="A405" i="1"/>
  <c r="G393" i="1"/>
  <c r="H393" i="1" s="1"/>
  <c r="A461" i="1"/>
  <c r="G449" i="1"/>
  <c r="H449" i="1" s="1"/>
  <c r="A433" i="1"/>
  <c r="G421" i="1"/>
  <c r="H421" i="1" s="1"/>
  <c r="G311" i="1" l="1"/>
  <c r="H311" i="1" s="1"/>
  <c r="A323" i="1"/>
  <c r="G327" i="1"/>
  <c r="H327" i="1" s="1"/>
  <c r="A339" i="1"/>
  <c r="A307" i="1"/>
  <c r="G295" i="1"/>
  <c r="H295" i="1" s="1"/>
  <c r="A424" i="1"/>
  <c r="G412" i="1"/>
  <c r="H412" i="1" s="1"/>
  <c r="A473" i="1"/>
  <c r="G461" i="1"/>
  <c r="H461" i="1" s="1"/>
  <c r="G428" i="1"/>
  <c r="H428" i="1" s="1"/>
  <c r="A440" i="1"/>
  <c r="E24" i="1"/>
  <c r="H23" i="1"/>
  <c r="A468" i="1"/>
  <c r="G456" i="1"/>
  <c r="H456" i="1" s="1"/>
  <c r="A445" i="1"/>
  <c r="G433" i="1"/>
  <c r="H433" i="1" s="1"/>
  <c r="A1382" i="1"/>
  <c r="G1381" i="1"/>
  <c r="F1381" i="1"/>
  <c r="C1381" i="1"/>
  <c r="H1381" i="1" s="1"/>
  <c r="A417" i="1"/>
  <c r="G405" i="1"/>
  <c r="H405" i="1" s="1"/>
  <c r="A338" i="1"/>
  <c r="G326" i="1"/>
  <c r="H326" i="1" s="1"/>
  <c r="G334" i="1"/>
  <c r="H334" i="1" s="1"/>
  <c r="A346" i="1"/>
  <c r="G318" i="1"/>
  <c r="H318" i="1" s="1"/>
  <c r="A330" i="1"/>
  <c r="A429" i="1" l="1"/>
  <c r="G417" i="1"/>
  <c r="H417" i="1" s="1"/>
  <c r="A480" i="1"/>
  <c r="G468" i="1"/>
  <c r="H468" i="1" s="1"/>
  <c r="G424" i="1"/>
  <c r="H424" i="1" s="1"/>
  <c r="A436" i="1"/>
  <c r="G307" i="1"/>
  <c r="H307" i="1" s="1"/>
  <c r="A319" i="1"/>
  <c r="E25" i="1"/>
  <c r="H24" i="1"/>
  <c r="A358" i="1"/>
  <c r="G346" i="1"/>
  <c r="H346" i="1" s="1"/>
  <c r="A452" i="1"/>
  <c r="G440" i="1"/>
  <c r="H440" i="1" s="1"/>
  <c r="A351" i="1"/>
  <c r="G339" i="1"/>
  <c r="H339" i="1" s="1"/>
  <c r="C1382" i="1"/>
  <c r="A1383" i="1"/>
  <c r="F1382" i="1"/>
  <c r="G1382" i="1"/>
  <c r="A335" i="1"/>
  <c r="G323" i="1"/>
  <c r="H323" i="1" s="1"/>
  <c r="A342" i="1"/>
  <c r="G330" i="1"/>
  <c r="H330" i="1" s="1"/>
  <c r="A350" i="1"/>
  <c r="G338" i="1"/>
  <c r="H338" i="1" s="1"/>
  <c r="A457" i="1"/>
  <c r="G445" i="1"/>
  <c r="H445" i="1" s="1"/>
  <c r="A485" i="1"/>
  <c r="G473" i="1"/>
  <c r="H473" i="1" s="1"/>
  <c r="A331" i="1" l="1"/>
  <c r="G319" i="1"/>
  <c r="H319" i="1" s="1"/>
  <c r="A354" i="1"/>
  <c r="G342" i="1"/>
  <c r="H342" i="1" s="1"/>
  <c r="A363" i="1"/>
  <c r="G351" i="1"/>
  <c r="H351" i="1" s="1"/>
  <c r="A448" i="1"/>
  <c r="G436" i="1"/>
  <c r="H436" i="1" s="1"/>
  <c r="A497" i="1"/>
  <c r="G485" i="1"/>
  <c r="H485" i="1" s="1"/>
  <c r="A347" i="1"/>
  <c r="G335" i="1"/>
  <c r="H335" i="1" s="1"/>
  <c r="A464" i="1"/>
  <c r="G452" i="1"/>
  <c r="H452" i="1" s="1"/>
  <c r="A469" i="1"/>
  <c r="G457" i="1"/>
  <c r="H457" i="1" s="1"/>
  <c r="A370" i="1"/>
  <c r="G358" i="1"/>
  <c r="H358" i="1" s="1"/>
  <c r="A492" i="1"/>
  <c r="G480" i="1"/>
  <c r="H480" i="1" s="1"/>
  <c r="G1383" i="1"/>
  <c r="F1383" i="1"/>
  <c r="C1383" i="1"/>
  <c r="H1383" i="1" s="1"/>
  <c r="A1384" i="1"/>
  <c r="G350" i="1"/>
  <c r="H350" i="1" s="1"/>
  <c r="A362" i="1"/>
  <c r="H1382" i="1"/>
  <c r="E26" i="1"/>
  <c r="H25" i="1"/>
  <c r="A441" i="1"/>
  <c r="G429" i="1"/>
  <c r="H429" i="1" s="1"/>
  <c r="A481" i="1" l="1"/>
  <c r="G469" i="1"/>
  <c r="H469" i="1" s="1"/>
  <c r="A453" i="1"/>
  <c r="G441" i="1"/>
  <c r="H441" i="1" s="1"/>
  <c r="A476" i="1"/>
  <c r="G464" i="1"/>
  <c r="H464" i="1" s="1"/>
  <c r="A375" i="1"/>
  <c r="G363" i="1"/>
  <c r="H363" i="1" s="1"/>
  <c r="A1385" i="1"/>
  <c r="G1384" i="1"/>
  <c r="F1384" i="1"/>
  <c r="C1384" i="1"/>
  <c r="H1384" i="1" s="1"/>
  <c r="A504" i="1"/>
  <c r="G492" i="1"/>
  <c r="H492" i="1" s="1"/>
  <c r="A359" i="1"/>
  <c r="G347" i="1"/>
  <c r="H347" i="1" s="1"/>
  <c r="A366" i="1"/>
  <c r="G354" i="1"/>
  <c r="H354" i="1" s="1"/>
  <c r="A374" i="1"/>
  <c r="G362" i="1"/>
  <c r="H362" i="1" s="1"/>
  <c r="A460" i="1"/>
  <c r="G448" i="1"/>
  <c r="H448" i="1" s="1"/>
  <c r="E27" i="1"/>
  <c r="H26" i="1"/>
  <c r="A382" i="1"/>
  <c r="G370" i="1"/>
  <c r="H370" i="1" s="1"/>
  <c r="A509" i="1"/>
  <c r="G497" i="1"/>
  <c r="H497" i="1" s="1"/>
  <c r="A343" i="1"/>
  <c r="G331" i="1"/>
  <c r="H331" i="1" s="1"/>
  <c r="E28" i="1" l="1"/>
  <c r="H27" i="1"/>
  <c r="G359" i="1"/>
  <c r="H359" i="1" s="1"/>
  <c r="A371" i="1"/>
  <c r="G375" i="1"/>
  <c r="H375" i="1" s="1"/>
  <c r="A387" i="1"/>
  <c r="G343" i="1"/>
  <c r="H343" i="1" s="1"/>
  <c r="A355" i="1"/>
  <c r="A472" i="1"/>
  <c r="G460" i="1"/>
  <c r="H460" i="1" s="1"/>
  <c r="A516" i="1"/>
  <c r="G504" i="1"/>
  <c r="H504" i="1" s="1"/>
  <c r="G476" i="1"/>
  <c r="H476" i="1" s="1"/>
  <c r="A488" i="1"/>
  <c r="A521" i="1"/>
  <c r="G509" i="1"/>
  <c r="H509" i="1" s="1"/>
  <c r="A386" i="1"/>
  <c r="G374" i="1"/>
  <c r="H374" i="1" s="1"/>
  <c r="A465" i="1"/>
  <c r="G453" i="1"/>
  <c r="H453" i="1" s="1"/>
  <c r="G382" i="1"/>
  <c r="H382" i="1" s="1"/>
  <c r="A394" i="1"/>
  <c r="G366" i="1"/>
  <c r="H366" i="1" s="1"/>
  <c r="A378" i="1"/>
  <c r="C1385" i="1"/>
  <c r="A1386" i="1"/>
  <c r="G1385" i="1"/>
  <c r="F1385" i="1"/>
  <c r="A493" i="1"/>
  <c r="G481" i="1"/>
  <c r="H481" i="1" s="1"/>
  <c r="A367" i="1" l="1"/>
  <c r="G355" i="1"/>
  <c r="H355" i="1" s="1"/>
  <c r="A406" i="1"/>
  <c r="G394" i="1"/>
  <c r="H394" i="1" s="1"/>
  <c r="A500" i="1"/>
  <c r="G488" i="1"/>
  <c r="H488" i="1" s="1"/>
  <c r="A399" i="1"/>
  <c r="G387" i="1"/>
  <c r="H387" i="1" s="1"/>
  <c r="A383" i="1"/>
  <c r="G371" i="1"/>
  <c r="H371" i="1" s="1"/>
  <c r="A477" i="1"/>
  <c r="G465" i="1"/>
  <c r="H465" i="1" s="1"/>
  <c r="A528" i="1"/>
  <c r="G516" i="1"/>
  <c r="H516" i="1" s="1"/>
  <c r="A533" i="1"/>
  <c r="G521" i="1"/>
  <c r="H521" i="1" s="1"/>
  <c r="A390" i="1"/>
  <c r="G378" i="1"/>
  <c r="H378" i="1" s="1"/>
  <c r="A505" i="1"/>
  <c r="G493" i="1"/>
  <c r="H493" i="1" s="1"/>
  <c r="G1386" i="1"/>
  <c r="F1386" i="1"/>
  <c r="C1386" i="1"/>
  <c r="A1387" i="1"/>
  <c r="H1385" i="1"/>
  <c r="A398" i="1"/>
  <c r="G386" i="1"/>
  <c r="H386" i="1" s="1"/>
  <c r="A484" i="1"/>
  <c r="G472" i="1"/>
  <c r="H472" i="1" s="1"/>
  <c r="E29" i="1"/>
  <c r="H28" i="1"/>
  <c r="H1386" i="1" l="1"/>
  <c r="A545" i="1"/>
  <c r="G533" i="1"/>
  <c r="H533" i="1" s="1"/>
  <c r="A411" i="1"/>
  <c r="G399" i="1"/>
  <c r="H399" i="1" s="1"/>
  <c r="A540" i="1"/>
  <c r="G528" i="1"/>
  <c r="H528" i="1" s="1"/>
  <c r="A512" i="1"/>
  <c r="G500" i="1"/>
  <c r="H500" i="1" s="1"/>
  <c r="E30" i="1"/>
  <c r="H29" i="1"/>
  <c r="A517" i="1"/>
  <c r="G505" i="1"/>
  <c r="H505" i="1" s="1"/>
  <c r="A489" i="1"/>
  <c r="G477" i="1"/>
  <c r="H477" i="1" s="1"/>
  <c r="A418" i="1"/>
  <c r="G406" i="1"/>
  <c r="H406" i="1" s="1"/>
  <c r="A1388" i="1"/>
  <c r="G1387" i="1"/>
  <c r="F1387" i="1"/>
  <c r="C1387" i="1"/>
  <c r="H1387" i="1" s="1"/>
  <c r="A496" i="1"/>
  <c r="G484" i="1"/>
  <c r="H484" i="1" s="1"/>
  <c r="G398" i="1"/>
  <c r="H398" i="1" s="1"/>
  <c r="A410" i="1"/>
  <c r="A402" i="1"/>
  <c r="G390" i="1"/>
  <c r="H390" i="1" s="1"/>
  <c r="A395" i="1"/>
  <c r="G383" i="1"/>
  <c r="H383" i="1" s="1"/>
  <c r="A379" i="1"/>
  <c r="G367" i="1"/>
  <c r="H367" i="1" s="1"/>
  <c r="A422" i="1" l="1"/>
  <c r="G410" i="1"/>
  <c r="H410" i="1" s="1"/>
  <c r="G418" i="1"/>
  <c r="H418" i="1" s="1"/>
  <c r="A430" i="1"/>
  <c r="A524" i="1"/>
  <c r="G512" i="1"/>
  <c r="H512" i="1" s="1"/>
  <c r="A391" i="1"/>
  <c r="G379" i="1"/>
  <c r="H379" i="1" s="1"/>
  <c r="A508" i="1"/>
  <c r="G496" i="1"/>
  <c r="H496" i="1" s="1"/>
  <c r="A501" i="1"/>
  <c r="G489" i="1"/>
  <c r="H489" i="1" s="1"/>
  <c r="G540" i="1"/>
  <c r="H540" i="1" s="1"/>
  <c r="A552" i="1"/>
  <c r="A407" i="1"/>
  <c r="G395" i="1"/>
  <c r="H395" i="1" s="1"/>
  <c r="A529" i="1"/>
  <c r="G517" i="1"/>
  <c r="H517" i="1" s="1"/>
  <c r="A423" i="1"/>
  <c r="G411" i="1"/>
  <c r="H411" i="1" s="1"/>
  <c r="A414" i="1"/>
  <c r="G402" i="1"/>
  <c r="H402" i="1" s="1"/>
  <c r="A1389" i="1"/>
  <c r="G1388" i="1"/>
  <c r="F1388" i="1"/>
  <c r="C1388" i="1"/>
  <c r="E31" i="1"/>
  <c r="H30" i="1"/>
  <c r="A557" i="1"/>
  <c r="G545" i="1"/>
  <c r="H545" i="1" s="1"/>
  <c r="G1389" i="1" l="1"/>
  <c r="F1389" i="1"/>
  <c r="C1389" i="1"/>
  <c r="H1389" i="1" s="1"/>
  <c r="A1390" i="1"/>
  <c r="A564" i="1"/>
  <c r="G552" i="1"/>
  <c r="H552" i="1" s="1"/>
  <c r="A569" i="1"/>
  <c r="G557" i="1"/>
  <c r="H557" i="1" s="1"/>
  <c r="A426" i="1"/>
  <c r="G414" i="1"/>
  <c r="H414" i="1" s="1"/>
  <c r="A536" i="1"/>
  <c r="G524" i="1"/>
  <c r="H524" i="1" s="1"/>
  <c r="A442" i="1"/>
  <c r="G430" i="1"/>
  <c r="H430" i="1" s="1"/>
  <c r="E32" i="1"/>
  <c r="H31" i="1"/>
  <c r="A435" i="1"/>
  <c r="G423" i="1"/>
  <c r="H423" i="1" s="1"/>
  <c r="A513" i="1"/>
  <c r="G501" i="1"/>
  <c r="H501" i="1" s="1"/>
  <c r="G391" i="1"/>
  <c r="H391" i="1" s="1"/>
  <c r="A403" i="1"/>
  <c r="G407" i="1"/>
  <c r="H407" i="1" s="1"/>
  <c r="A419" i="1"/>
  <c r="H1388" i="1"/>
  <c r="A541" i="1"/>
  <c r="G529" i="1"/>
  <c r="H529" i="1" s="1"/>
  <c r="G508" i="1"/>
  <c r="H508" i="1" s="1"/>
  <c r="A520" i="1"/>
  <c r="A434" i="1"/>
  <c r="G422" i="1"/>
  <c r="H422" i="1" s="1"/>
  <c r="A431" i="1" l="1"/>
  <c r="G419" i="1"/>
  <c r="H419" i="1" s="1"/>
  <c r="E33" i="1"/>
  <c r="H32" i="1"/>
  <c r="A446" i="1"/>
  <c r="G434" i="1"/>
  <c r="H434" i="1" s="1"/>
  <c r="A415" i="1"/>
  <c r="G403" i="1"/>
  <c r="H403" i="1" s="1"/>
  <c r="A532" i="1"/>
  <c r="G520" i="1"/>
  <c r="H520" i="1" s="1"/>
  <c r="A454" i="1"/>
  <c r="G442" i="1"/>
  <c r="H442" i="1" s="1"/>
  <c r="A576" i="1"/>
  <c r="G564" i="1"/>
  <c r="H564" i="1" s="1"/>
  <c r="A1391" i="1"/>
  <c r="G1390" i="1"/>
  <c r="F1390" i="1"/>
  <c r="C1390" i="1"/>
  <c r="A525" i="1"/>
  <c r="G513" i="1"/>
  <c r="H513" i="1" s="1"/>
  <c r="A548" i="1"/>
  <c r="G536" i="1"/>
  <c r="H536" i="1" s="1"/>
  <c r="A553" i="1"/>
  <c r="G541" i="1"/>
  <c r="H541" i="1" s="1"/>
  <c r="A581" i="1"/>
  <c r="G569" i="1"/>
  <c r="H569" i="1" s="1"/>
  <c r="G435" i="1"/>
  <c r="H435" i="1" s="1"/>
  <c r="A447" i="1"/>
  <c r="G426" i="1"/>
  <c r="H426" i="1" s="1"/>
  <c r="A438" i="1"/>
  <c r="A1392" i="1" l="1"/>
  <c r="G1391" i="1"/>
  <c r="F1391" i="1"/>
  <c r="C1391" i="1"/>
  <c r="H1391" i="1" s="1"/>
  <c r="G438" i="1"/>
  <c r="H438" i="1" s="1"/>
  <c r="A450" i="1"/>
  <c r="A560" i="1"/>
  <c r="G548" i="1"/>
  <c r="H548" i="1" s="1"/>
  <c r="A588" i="1"/>
  <c r="G576" i="1"/>
  <c r="H576" i="1" s="1"/>
  <c r="A458" i="1"/>
  <c r="G446" i="1"/>
  <c r="H446" i="1" s="1"/>
  <c r="A565" i="1"/>
  <c r="G553" i="1"/>
  <c r="H553" i="1" s="1"/>
  <c r="A427" i="1"/>
  <c r="G415" i="1"/>
  <c r="H415" i="1" s="1"/>
  <c r="A537" i="1"/>
  <c r="G525" i="1"/>
  <c r="H525" i="1" s="1"/>
  <c r="A466" i="1"/>
  <c r="G454" i="1"/>
  <c r="H454" i="1" s="1"/>
  <c r="H33" i="1"/>
  <c r="E34" i="1"/>
  <c r="G447" i="1"/>
  <c r="H447" i="1" s="1"/>
  <c r="A459" i="1"/>
  <c r="H1390" i="1"/>
  <c r="A593" i="1"/>
  <c r="G581" i="1"/>
  <c r="H581" i="1" s="1"/>
  <c r="A544" i="1"/>
  <c r="G532" i="1"/>
  <c r="H532" i="1" s="1"/>
  <c r="A443" i="1"/>
  <c r="G431" i="1"/>
  <c r="H431" i="1" s="1"/>
  <c r="A455" i="1" l="1"/>
  <c r="G443" i="1"/>
  <c r="H443" i="1" s="1"/>
  <c r="A462" i="1"/>
  <c r="G450" i="1"/>
  <c r="H450" i="1" s="1"/>
  <c r="A577" i="1"/>
  <c r="G565" i="1"/>
  <c r="H565" i="1" s="1"/>
  <c r="G459" i="1"/>
  <c r="H459" i="1" s="1"/>
  <c r="A471" i="1"/>
  <c r="A478" i="1"/>
  <c r="G466" i="1"/>
  <c r="H466" i="1" s="1"/>
  <c r="A470" i="1"/>
  <c r="G458" i="1"/>
  <c r="H458" i="1" s="1"/>
  <c r="A572" i="1"/>
  <c r="G560" i="1"/>
  <c r="H560" i="1" s="1"/>
  <c r="A605" i="1"/>
  <c r="G593" i="1"/>
  <c r="H593" i="1" s="1"/>
  <c r="A439" i="1"/>
  <c r="G427" i="1"/>
  <c r="H427" i="1" s="1"/>
  <c r="E35" i="1"/>
  <c r="H34" i="1"/>
  <c r="A556" i="1"/>
  <c r="G544" i="1"/>
  <c r="H544" i="1" s="1"/>
  <c r="A549" i="1"/>
  <c r="G537" i="1"/>
  <c r="H537" i="1" s="1"/>
  <c r="A600" i="1"/>
  <c r="G588" i="1"/>
  <c r="H588" i="1" s="1"/>
  <c r="F1392" i="1"/>
  <c r="C1392" i="1"/>
  <c r="H1392" i="1" s="1"/>
  <c r="G1392" i="1"/>
  <c r="A483" i="1" l="1"/>
  <c r="G471" i="1"/>
  <c r="H471" i="1" s="1"/>
  <c r="G556" i="1"/>
  <c r="H556" i="1" s="1"/>
  <c r="A568" i="1"/>
  <c r="A584" i="1"/>
  <c r="G572" i="1"/>
  <c r="H572" i="1" s="1"/>
  <c r="A589" i="1"/>
  <c r="G577" i="1"/>
  <c r="H577" i="1" s="1"/>
  <c r="A617" i="1"/>
  <c r="G605" i="1"/>
  <c r="H605" i="1" s="1"/>
  <c r="A561" i="1"/>
  <c r="G549" i="1"/>
  <c r="H549" i="1" s="1"/>
  <c r="H35" i="1"/>
  <c r="E36" i="1"/>
  <c r="A482" i="1"/>
  <c r="G470" i="1"/>
  <c r="H470" i="1" s="1"/>
  <c r="A474" i="1"/>
  <c r="G462" i="1"/>
  <c r="H462" i="1" s="1"/>
  <c r="A612" i="1"/>
  <c r="G600" i="1"/>
  <c r="H600" i="1" s="1"/>
  <c r="A451" i="1"/>
  <c r="G439" i="1"/>
  <c r="H439" i="1" s="1"/>
  <c r="A490" i="1"/>
  <c r="G478" i="1"/>
  <c r="H478" i="1" s="1"/>
  <c r="G455" i="1"/>
  <c r="H455" i="1" s="1"/>
  <c r="A467" i="1"/>
  <c r="A502" i="1" l="1"/>
  <c r="G490" i="1"/>
  <c r="H490" i="1" s="1"/>
  <c r="A494" i="1"/>
  <c r="G482" i="1"/>
  <c r="H482" i="1" s="1"/>
  <c r="A601" i="1"/>
  <c r="G589" i="1"/>
  <c r="H589" i="1" s="1"/>
  <c r="A596" i="1"/>
  <c r="G584" i="1"/>
  <c r="H584" i="1" s="1"/>
  <c r="A580" i="1"/>
  <c r="G568" i="1"/>
  <c r="H568" i="1" s="1"/>
  <c r="E37" i="1"/>
  <c r="H36" i="1"/>
  <c r="A463" i="1"/>
  <c r="G451" i="1"/>
  <c r="H451" i="1" s="1"/>
  <c r="A624" i="1"/>
  <c r="G612" i="1"/>
  <c r="H612" i="1" s="1"/>
  <c r="A573" i="1"/>
  <c r="G561" i="1"/>
  <c r="H561" i="1" s="1"/>
  <c r="A479" i="1"/>
  <c r="G467" i="1"/>
  <c r="H467" i="1" s="1"/>
  <c r="A486" i="1"/>
  <c r="G474" i="1"/>
  <c r="H474" i="1" s="1"/>
  <c r="A629" i="1"/>
  <c r="G617" i="1"/>
  <c r="H617" i="1" s="1"/>
  <c r="A495" i="1"/>
  <c r="G483" i="1"/>
  <c r="H483" i="1" s="1"/>
  <c r="A641" i="1" l="1"/>
  <c r="G629" i="1"/>
  <c r="H629" i="1" s="1"/>
  <c r="G624" i="1"/>
  <c r="H624" i="1" s="1"/>
  <c r="A636" i="1"/>
  <c r="A608" i="1"/>
  <c r="G596" i="1"/>
  <c r="H596" i="1" s="1"/>
  <c r="A498" i="1"/>
  <c r="G486" i="1"/>
  <c r="H486" i="1" s="1"/>
  <c r="A475" i="1"/>
  <c r="G463" i="1"/>
  <c r="H463" i="1" s="1"/>
  <c r="A613" i="1"/>
  <c r="G601" i="1"/>
  <c r="H601" i="1" s="1"/>
  <c r="A491" i="1"/>
  <c r="G479" i="1"/>
  <c r="H479" i="1" s="1"/>
  <c r="E38" i="1"/>
  <c r="H37" i="1"/>
  <c r="A506" i="1"/>
  <c r="G494" i="1"/>
  <c r="H494" i="1" s="1"/>
  <c r="A507" i="1"/>
  <c r="G495" i="1"/>
  <c r="H495" i="1" s="1"/>
  <c r="A585" i="1"/>
  <c r="G573" i="1"/>
  <c r="H573" i="1" s="1"/>
  <c r="A592" i="1"/>
  <c r="G580" i="1"/>
  <c r="H580" i="1" s="1"/>
  <c r="G502" i="1"/>
  <c r="H502" i="1" s="1"/>
  <c r="A514" i="1"/>
  <c r="A604" i="1" l="1"/>
  <c r="G592" i="1"/>
  <c r="H592" i="1" s="1"/>
  <c r="H38" i="1"/>
  <c r="E39" i="1"/>
  <c r="A510" i="1"/>
  <c r="G498" i="1"/>
  <c r="H498" i="1" s="1"/>
  <c r="A597" i="1"/>
  <c r="G585" i="1"/>
  <c r="H585" i="1" s="1"/>
  <c r="G491" i="1"/>
  <c r="H491" i="1" s="1"/>
  <c r="A503" i="1"/>
  <c r="A620" i="1"/>
  <c r="G608" i="1"/>
  <c r="H608" i="1" s="1"/>
  <c r="G636" i="1"/>
  <c r="H636" i="1" s="1"/>
  <c r="A648" i="1"/>
  <c r="A519" i="1"/>
  <c r="G507" i="1"/>
  <c r="H507" i="1" s="1"/>
  <c r="A625" i="1"/>
  <c r="G613" i="1"/>
  <c r="H613" i="1" s="1"/>
  <c r="A526" i="1"/>
  <c r="G514" i="1"/>
  <c r="H514" i="1" s="1"/>
  <c r="A518" i="1"/>
  <c r="G506" i="1"/>
  <c r="H506" i="1" s="1"/>
  <c r="A487" i="1"/>
  <c r="G475" i="1"/>
  <c r="H475" i="1" s="1"/>
  <c r="A653" i="1"/>
  <c r="G641" i="1"/>
  <c r="H641" i="1" s="1"/>
  <c r="G487" i="1" l="1"/>
  <c r="H487" i="1" s="1"/>
  <c r="A499" i="1"/>
  <c r="G519" i="1"/>
  <c r="H519" i="1" s="1"/>
  <c r="A531" i="1"/>
  <c r="A609" i="1"/>
  <c r="G597" i="1"/>
  <c r="H597" i="1" s="1"/>
  <c r="A522" i="1"/>
  <c r="G510" i="1"/>
  <c r="H510" i="1" s="1"/>
  <c r="E40" i="1"/>
  <c r="H39" i="1"/>
  <c r="A660" i="1"/>
  <c r="G648" i="1"/>
  <c r="H648" i="1" s="1"/>
  <c r="A530" i="1"/>
  <c r="G518" i="1"/>
  <c r="H518" i="1" s="1"/>
  <c r="A538" i="1"/>
  <c r="G526" i="1"/>
  <c r="H526" i="1" s="1"/>
  <c r="A632" i="1"/>
  <c r="G620" i="1"/>
  <c r="H620" i="1" s="1"/>
  <c r="A515" i="1"/>
  <c r="G503" i="1"/>
  <c r="H503" i="1" s="1"/>
  <c r="A665" i="1"/>
  <c r="G653" i="1"/>
  <c r="H653" i="1" s="1"/>
  <c r="A637" i="1"/>
  <c r="G625" i="1"/>
  <c r="H625" i="1" s="1"/>
  <c r="A616" i="1"/>
  <c r="G604" i="1"/>
  <c r="H604" i="1" s="1"/>
  <c r="A649" i="1" l="1"/>
  <c r="G637" i="1"/>
  <c r="H637" i="1" s="1"/>
  <c r="A550" i="1"/>
  <c r="G538" i="1"/>
  <c r="H538" i="1" s="1"/>
  <c r="A534" i="1"/>
  <c r="G522" i="1"/>
  <c r="H522" i="1" s="1"/>
  <c r="G665" i="1"/>
  <c r="H665" i="1" s="1"/>
  <c r="A677" i="1"/>
  <c r="A542" i="1"/>
  <c r="G530" i="1"/>
  <c r="H530" i="1" s="1"/>
  <c r="A621" i="1"/>
  <c r="G609" i="1"/>
  <c r="H609" i="1" s="1"/>
  <c r="A543" i="1"/>
  <c r="G531" i="1"/>
  <c r="H531" i="1" s="1"/>
  <c r="A527" i="1"/>
  <c r="G515" i="1"/>
  <c r="H515" i="1" s="1"/>
  <c r="A672" i="1"/>
  <c r="G660" i="1"/>
  <c r="H660" i="1" s="1"/>
  <c r="A511" i="1"/>
  <c r="G499" i="1"/>
  <c r="H499" i="1" s="1"/>
  <c r="A628" i="1"/>
  <c r="G616" i="1"/>
  <c r="H616" i="1" s="1"/>
  <c r="A644" i="1"/>
  <c r="G632" i="1"/>
  <c r="H632" i="1" s="1"/>
  <c r="E41" i="1"/>
  <c r="H40" i="1"/>
  <c r="A656" i="1" l="1"/>
  <c r="G644" i="1"/>
  <c r="H644" i="1" s="1"/>
  <c r="A640" i="1"/>
  <c r="G628" i="1"/>
  <c r="H628" i="1" s="1"/>
  <c r="A555" i="1"/>
  <c r="G543" i="1"/>
  <c r="H543" i="1" s="1"/>
  <c r="A546" i="1"/>
  <c r="G534" i="1"/>
  <c r="H534" i="1" s="1"/>
  <c r="A539" i="1"/>
  <c r="G527" i="1"/>
  <c r="H527" i="1" s="1"/>
  <c r="A523" i="1"/>
  <c r="G511" i="1"/>
  <c r="H511" i="1" s="1"/>
  <c r="G621" i="1"/>
  <c r="H621" i="1" s="1"/>
  <c r="A633" i="1"/>
  <c r="A562" i="1"/>
  <c r="G550" i="1"/>
  <c r="H550" i="1" s="1"/>
  <c r="A689" i="1"/>
  <c r="G677" i="1"/>
  <c r="H677" i="1" s="1"/>
  <c r="E42" i="1"/>
  <c r="H41" i="1"/>
  <c r="G672" i="1"/>
  <c r="H672" i="1" s="1"/>
  <c r="A684" i="1"/>
  <c r="A554" i="1"/>
  <c r="G542" i="1"/>
  <c r="H542" i="1" s="1"/>
  <c r="G649" i="1"/>
  <c r="H649" i="1" s="1"/>
  <c r="A661" i="1"/>
  <c r="A566" i="1" l="1"/>
  <c r="G554" i="1"/>
  <c r="H554" i="1" s="1"/>
  <c r="A574" i="1"/>
  <c r="G562" i="1"/>
  <c r="H562" i="1" s="1"/>
  <c r="A558" i="1"/>
  <c r="G546" i="1"/>
  <c r="H546" i="1" s="1"/>
  <c r="A696" i="1"/>
  <c r="G684" i="1"/>
  <c r="H684" i="1" s="1"/>
  <c r="A645" i="1"/>
  <c r="G633" i="1"/>
  <c r="H633" i="1" s="1"/>
  <c r="A567" i="1"/>
  <c r="G555" i="1"/>
  <c r="H555" i="1" s="1"/>
  <c r="E43" i="1"/>
  <c r="H42" i="1"/>
  <c r="G523" i="1"/>
  <c r="H523" i="1" s="1"/>
  <c r="A535" i="1"/>
  <c r="G640" i="1"/>
  <c r="H640" i="1" s="1"/>
  <c r="A652" i="1"/>
  <c r="A673" i="1"/>
  <c r="G661" i="1"/>
  <c r="H661" i="1" s="1"/>
  <c r="A701" i="1"/>
  <c r="G689" i="1"/>
  <c r="H689" i="1" s="1"/>
  <c r="G539" i="1"/>
  <c r="H539" i="1" s="1"/>
  <c r="A551" i="1"/>
  <c r="G656" i="1"/>
  <c r="H656" i="1" s="1"/>
  <c r="A668" i="1"/>
  <c r="A708" i="1" l="1"/>
  <c r="G696" i="1"/>
  <c r="H696" i="1" s="1"/>
  <c r="A547" i="1"/>
  <c r="G535" i="1"/>
  <c r="H535" i="1" s="1"/>
  <c r="A713" i="1"/>
  <c r="G701" i="1"/>
  <c r="H701" i="1" s="1"/>
  <c r="E44" i="1"/>
  <c r="H43" i="1"/>
  <c r="A570" i="1"/>
  <c r="G558" i="1"/>
  <c r="H558" i="1" s="1"/>
  <c r="A563" i="1"/>
  <c r="G551" i="1"/>
  <c r="H551" i="1" s="1"/>
  <c r="A685" i="1"/>
  <c r="G673" i="1"/>
  <c r="H673" i="1" s="1"/>
  <c r="A579" i="1"/>
  <c r="G567" i="1"/>
  <c r="H567" i="1" s="1"/>
  <c r="A586" i="1"/>
  <c r="G574" i="1"/>
  <c r="H574" i="1" s="1"/>
  <c r="A680" i="1"/>
  <c r="G668" i="1"/>
  <c r="H668" i="1" s="1"/>
  <c r="A664" i="1"/>
  <c r="G652" i="1"/>
  <c r="H652" i="1" s="1"/>
  <c r="A657" i="1"/>
  <c r="G645" i="1"/>
  <c r="H645" i="1" s="1"/>
  <c r="A578" i="1"/>
  <c r="G566" i="1"/>
  <c r="H566" i="1" s="1"/>
  <c r="A591" i="1" l="1"/>
  <c r="G579" i="1"/>
  <c r="H579" i="1" s="1"/>
  <c r="E45" i="1"/>
  <c r="H44" i="1"/>
  <c r="A669" i="1"/>
  <c r="G657" i="1"/>
  <c r="H657" i="1" s="1"/>
  <c r="A676" i="1"/>
  <c r="G664" i="1"/>
  <c r="H664" i="1" s="1"/>
  <c r="G685" i="1"/>
  <c r="H685" i="1" s="1"/>
  <c r="A697" i="1"/>
  <c r="G713" i="1"/>
  <c r="H713" i="1" s="1"/>
  <c r="A725" i="1"/>
  <c r="A692" i="1"/>
  <c r="G680" i="1"/>
  <c r="H680" i="1" s="1"/>
  <c r="A575" i="1"/>
  <c r="G563" i="1"/>
  <c r="H563" i="1" s="1"/>
  <c r="G547" i="1"/>
  <c r="H547" i="1" s="1"/>
  <c r="A559" i="1"/>
  <c r="A590" i="1"/>
  <c r="G578" i="1"/>
  <c r="H578" i="1" s="1"/>
  <c r="A598" i="1"/>
  <c r="G586" i="1"/>
  <c r="H586" i="1" s="1"/>
  <c r="A582" i="1"/>
  <c r="G570" i="1"/>
  <c r="H570" i="1" s="1"/>
  <c r="A720" i="1"/>
  <c r="G708" i="1"/>
  <c r="H708" i="1" s="1"/>
  <c r="A594" i="1" l="1"/>
  <c r="G582" i="1"/>
  <c r="H582" i="1" s="1"/>
  <c r="A587" i="1"/>
  <c r="G575" i="1"/>
  <c r="H575" i="1" s="1"/>
  <c r="A688" i="1"/>
  <c r="G676" i="1"/>
  <c r="H676" i="1" s="1"/>
  <c r="A610" i="1"/>
  <c r="G598" i="1"/>
  <c r="H598" i="1" s="1"/>
  <c r="A704" i="1"/>
  <c r="G692" i="1"/>
  <c r="H692" i="1" s="1"/>
  <c r="A681" i="1"/>
  <c r="G669" i="1"/>
  <c r="H669" i="1" s="1"/>
  <c r="A737" i="1"/>
  <c r="G725" i="1"/>
  <c r="H725" i="1" s="1"/>
  <c r="G590" i="1"/>
  <c r="H590" i="1" s="1"/>
  <c r="A602" i="1"/>
  <c r="E46" i="1"/>
  <c r="H45" i="1"/>
  <c r="A571" i="1"/>
  <c r="G559" i="1"/>
  <c r="H559" i="1" s="1"/>
  <c r="G697" i="1"/>
  <c r="H697" i="1" s="1"/>
  <c r="A709" i="1"/>
  <c r="G720" i="1"/>
  <c r="H720" i="1" s="1"/>
  <c r="A732" i="1"/>
  <c r="A603" i="1"/>
  <c r="G591" i="1"/>
  <c r="H591" i="1" s="1"/>
  <c r="A622" i="1" l="1"/>
  <c r="G610" i="1"/>
  <c r="H610" i="1" s="1"/>
  <c r="A749" i="1"/>
  <c r="G737" i="1"/>
  <c r="H737" i="1" s="1"/>
  <c r="G688" i="1"/>
  <c r="H688" i="1" s="1"/>
  <c r="A700" i="1"/>
  <c r="G709" i="1"/>
  <c r="H709" i="1" s="1"/>
  <c r="A721" i="1"/>
  <c r="G571" i="1"/>
  <c r="H571" i="1" s="1"/>
  <c r="A583" i="1"/>
  <c r="G681" i="1"/>
  <c r="H681" i="1" s="1"/>
  <c r="A693" i="1"/>
  <c r="G587" i="1"/>
  <c r="H587" i="1" s="1"/>
  <c r="A599" i="1"/>
  <c r="A744" i="1"/>
  <c r="G732" i="1"/>
  <c r="H732" i="1" s="1"/>
  <c r="A614" i="1"/>
  <c r="G602" i="1"/>
  <c r="H602" i="1" s="1"/>
  <c r="G603" i="1"/>
  <c r="H603" i="1" s="1"/>
  <c r="A615" i="1"/>
  <c r="E47" i="1"/>
  <c r="H46" i="1"/>
  <c r="G704" i="1"/>
  <c r="H704" i="1" s="1"/>
  <c r="A716" i="1"/>
  <c r="A606" i="1"/>
  <c r="G594" i="1"/>
  <c r="H594" i="1" s="1"/>
  <c r="A728" i="1" l="1"/>
  <c r="G716" i="1"/>
  <c r="H716" i="1" s="1"/>
  <c r="A733" i="1"/>
  <c r="G721" i="1"/>
  <c r="H721" i="1" s="1"/>
  <c r="A611" i="1"/>
  <c r="G599" i="1"/>
  <c r="H599" i="1" s="1"/>
  <c r="A712" i="1"/>
  <c r="G700" i="1"/>
  <c r="H700" i="1" s="1"/>
  <c r="E48" i="1"/>
  <c r="H47" i="1"/>
  <c r="A627" i="1"/>
  <c r="G615" i="1"/>
  <c r="H615" i="1" s="1"/>
  <c r="A705" i="1"/>
  <c r="G693" i="1"/>
  <c r="H693" i="1" s="1"/>
  <c r="A756" i="1"/>
  <c r="G744" i="1"/>
  <c r="H744" i="1" s="1"/>
  <c r="A761" i="1"/>
  <c r="G749" i="1"/>
  <c r="H749" i="1" s="1"/>
  <c r="A595" i="1"/>
  <c r="G583" i="1"/>
  <c r="H583" i="1" s="1"/>
  <c r="G606" i="1"/>
  <c r="H606" i="1" s="1"/>
  <c r="A618" i="1"/>
  <c r="A626" i="1"/>
  <c r="G614" i="1"/>
  <c r="H614" i="1" s="1"/>
  <c r="A634" i="1"/>
  <c r="G622" i="1"/>
  <c r="H622" i="1" s="1"/>
  <c r="A638" i="1" l="1"/>
  <c r="G626" i="1"/>
  <c r="H626" i="1" s="1"/>
  <c r="A768" i="1"/>
  <c r="G756" i="1"/>
  <c r="H756" i="1" s="1"/>
  <c r="A724" i="1"/>
  <c r="G712" i="1"/>
  <c r="H712" i="1" s="1"/>
  <c r="G618" i="1"/>
  <c r="H618" i="1" s="1"/>
  <c r="A630" i="1"/>
  <c r="A717" i="1"/>
  <c r="G705" i="1"/>
  <c r="H705" i="1" s="1"/>
  <c r="A623" i="1"/>
  <c r="G611" i="1"/>
  <c r="H611" i="1" s="1"/>
  <c r="A607" i="1"/>
  <c r="G595" i="1"/>
  <c r="H595" i="1" s="1"/>
  <c r="A639" i="1"/>
  <c r="G627" i="1"/>
  <c r="H627" i="1" s="1"/>
  <c r="A745" i="1"/>
  <c r="G733" i="1"/>
  <c r="H733" i="1" s="1"/>
  <c r="A646" i="1"/>
  <c r="G634" i="1"/>
  <c r="H634" i="1" s="1"/>
  <c r="A773" i="1"/>
  <c r="G761" i="1"/>
  <c r="H761" i="1" s="1"/>
  <c r="E49" i="1"/>
  <c r="H48" i="1"/>
  <c r="G728" i="1"/>
  <c r="H728" i="1" s="1"/>
  <c r="A740" i="1"/>
  <c r="H49" i="1" l="1"/>
  <c r="E50" i="1"/>
  <c r="A785" i="1"/>
  <c r="G785" i="1" s="1"/>
  <c r="H785" i="1" s="1"/>
  <c r="G773" i="1"/>
  <c r="H773" i="1" s="1"/>
  <c r="A619" i="1"/>
  <c r="G607" i="1"/>
  <c r="H607" i="1" s="1"/>
  <c r="A736" i="1"/>
  <c r="G724" i="1"/>
  <c r="H724" i="1" s="1"/>
  <c r="A658" i="1"/>
  <c r="G646" i="1"/>
  <c r="H646" i="1" s="1"/>
  <c r="A635" i="1"/>
  <c r="G623" i="1"/>
  <c r="H623" i="1" s="1"/>
  <c r="G768" i="1"/>
  <c r="H768" i="1" s="1"/>
  <c r="A780" i="1"/>
  <c r="A642" i="1"/>
  <c r="G630" i="1"/>
  <c r="H630" i="1" s="1"/>
  <c r="A752" i="1"/>
  <c r="G740" i="1"/>
  <c r="H740" i="1" s="1"/>
  <c r="A651" i="1"/>
  <c r="G639" i="1"/>
  <c r="H639" i="1" s="1"/>
  <c r="A757" i="1"/>
  <c r="G745" i="1"/>
  <c r="H745" i="1" s="1"/>
  <c r="A729" i="1"/>
  <c r="G717" i="1"/>
  <c r="H717" i="1" s="1"/>
  <c r="A650" i="1"/>
  <c r="G638" i="1"/>
  <c r="H638" i="1" s="1"/>
  <c r="A741" i="1" l="1"/>
  <c r="G729" i="1"/>
  <c r="H729" i="1" s="1"/>
  <c r="A654" i="1"/>
  <c r="G642" i="1"/>
  <c r="H642" i="1" s="1"/>
  <c r="G736" i="1"/>
  <c r="H736" i="1" s="1"/>
  <c r="A748" i="1"/>
  <c r="A769" i="1"/>
  <c r="G757" i="1"/>
  <c r="H757" i="1" s="1"/>
  <c r="G619" i="1"/>
  <c r="H619" i="1" s="1"/>
  <c r="A631" i="1"/>
  <c r="G651" i="1"/>
  <c r="H651" i="1" s="1"/>
  <c r="A663" i="1"/>
  <c r="A647" i="1"/>
  <c r="G635" i="1"/>
  <c r="H635" i="1" s="1"/>
  <c r="E51" i="1"/>
  <c r="H50" i="1"/>
  <c r="A792" i="1"/>
  <c r="G792" i="1" s="1"/>
  <c r="H792" i="1" s="1"/>
  <c r="G780" i="1"/>
  <c r="H780" i="1" s="1"/>
  <c r="A662" i="1"/>
  <c r="G650" i="1"/>
  <c r="H650" i="1" s="1"/>
  <c r="G752" i="1"/>
  <c r="H752" i="1" s="1"/>
  <c r="A764" i="1"/>
  <c r="A670" i="1"/>
  <c r="G658" i="1"/>
  <c r="H658" i="1" s="1"/>
  <c r="A682" i="1" l="1"/>
  <c r="G670" i="1"/>
  <c r="H670" i="1" s="1"/>
  <c r="H51" i="1"/>
  <c r="E52" i="1"/>
  <c r="A781" i="1"/>
  <c r="G769" i="1"/>
  <c r="H769" i="1" s="1"/>
  <c r="A760" i="1"/>
  <c r="G748" i="1"/>
  <c r="H748" i="1" s="1"/>
  <c r="A776" i="1"/>
  <c r="G764" i="1"/>
  <c r="H764" i="1" s="1"/>
  <c r="A659" i="1"/>
  <c r="G647" i="1"/>
  <c r="H647" i="1" s="1"/>
  <c r="A675" i="1"/>
  <c r="G663" i="1"/>
  <c r="H663" i="1" s="1"/>
  <c r="A674" i="1"/>
  <c r="G662" i="1"/>
  <c r="H662" i="1" s="1"/>
  <c r="A666" i="1"/>
  <c r="G654" i="1"/>
  <c r="H654" i="1" s="1"/>
  <c r="A643" i="1"/>
  <c r="G631" i="1"/>
  <c r="H631" i="1" s="1"/>
  <c r="A753" i="1"/>
  <c r="G741" i="1"/>
  <c r="H741" i="1" s="1"/>
  <c r="A772" i="1" l="1"/>
  <c r="G760" i="1"/>
  <c r="H760" i="1" s="1"/>
  <c r="A765" i="1"/>
  <c r="G753" i="1"/>
  <c r="H753" i="1" s="1"/>
  <c r="G675" i="1"/>
  <c r="H675" i="1" s="1"/>
  <c r="A687" i="1"/>
  <c r="A793" i="1"/>
  <c r="G793" i="1" s="1"/>
  <c r="H793" i="1" s="1"/>
  <c r="G781" i="1"/>
  <c r="H781" i="1" s="1"/>
  <c r="E53" i="1"/>
  <c r="H52" i="1"/>
  <c r="A686" i="1"/>
  <c r="G674" i="1"/>
  <c r="H674" i="1" s="1"/>
  <c r="A655" i="1"/>
  <c r="G643" i="1"/>
  <c r="H643" i="1" s="1"/>
  <c r="A671" i="1"/>
  <c r="G659" i="1"/>
  <c r="H659" i="1" s="1"/>
  <c r="A678" i="1"/>
  <c r="G666" i="1"/>
  <c r="H666" i="1" s="1"/>
  <c r="A788" i="1"/>
  <c r="G788" i="1" s="1"/>
  <c r="H788" i="1" s="1"/>
  <c r="G776" i="1"/>
  <c r="H776" i="1" s="1"/>
  <c r="A694" i="1"/>
  <c r="G682" i="1"/>
  <c r="H682" i="1" s="1"/>
  <c r="A699" i="1" l="1"/>
  <c r="G687" i="1"/>
  <c r="H687" i="1" s="1"/>
  <c r="A683" i="1"/>
  <c r="G671" i="1"/>
  <c r="H671" i="1" s="1"/>
  <c r="G694" i="1"/>
  <c r="H694" i="1" s="1"/>
  <c r="A706" i="1"/>
  <c r="A667" i="1"/>
  <c r="G655" i="1"/>
  <c r="H655" i="1" s="1"/>
  <c r="A698" i="1"/>
  <c r="G686" i="1"/>
  <c r="H686" i="1" s="1"/>
  <c r="A777" i="1"/>
  <c r="G765" i="1"/>
  <c r="H765" i="1" s="1"/>
  <c r="A690" i="1"/>
  <c r="G678" i="1"/>
  <c r="H678" i="1" s="1"/>
  <c r="E54" i="1"/>
  <c r="H53" i="1"/>
  <c r="A784" i="1"/>
  <c r="G784" i="1" s="1"/>
  <c r="H784" i="1" s="1"/>
  <c r="G772" i="1"/>
  <c r="H772" i="1" s="1"/>
  <c r="H54" i="1" l="1"/>
  <c r="E55" i="1"/>
  <c r="A679" i="1"/>
  <c r="G667" i="1"/>
  <c r="H667" i="1" s="1"/>
  <c r="A718" i="1"/>
  <c r="G706" i="1"/>
  <c r="H706" i="1" s="1"/>
  <c r="A702" i="1"/>
  <c r="G690" i="1"/>
  <c r="H690" i="1" s="1"/>
  <c r="A789" i="1"/>
  <c r="G789" i="1" s="1"/>
  <c r="H789" i="1" s="1"/>
  <c r="G777" i="1"/>
  <c r="H777" i="1" s="1"/>
  <c r="G683" i="1"/>
  <c r="H683" i="1" s="1"/>
  <c r="A695" i="1"/>
  <c r="A710" i="1"/>
  <c r="G698" i="1"/>
  <c r="H698" i="1" s="1"/>
  <c r="A711" i="1"/>
  <c r="G699" i="1"/>
  <c r="H699" i="1" s="1"/>
  <c r="A722" i="1" l="1"/>
  <c r="G710" i="1"/>
  <c r="H710" i="1" s="1"/>
  <c r="A730" i="1"/>
  <c r="G718" i="1"/>
  <c r="H718" i="1" s="1"/>
  <c r="A691" i="1"/>
  <c r="G679" i="1"/>
  <c r="H679" i="1" s="1"/>
  <c r="A723" i="1"/>
  <c r="G711" i="1"/>
  <c r="H711" i="1" s="1"/>
  <c r="A714" i="1"/>
  <c r="G702" i="1"/>
  <c r="H702" i="1" s="1"/>
  <c r="A707" i="1"/>
  <c r="G695" i="1"/>
  <c r="H695" i="1" s="1"/>
  <c r="E56" i="1"/>
  <c r="H55" i="1"/>
  <c r="E57" i="1" l="1"/>
  <c r="H56" i="1"/>
  <c r="A703" i="1"/>
  <c r="G691" i="1"/>
  <c r="H691" i="1" s="1"/>
  <c r="G707" i="1"/>
  <c r="H707" i="1" s="1"/>
  <c r="A719" i="1"/>
  <c r="G730" i="1"/>
  <c r="H730" i="1" s="1"/>
  <c r="A742" i="1"/>
  <c r="A735" i="1"/>
  <c r="G723" i="1"/>
  <c r="H723" i="1" s="1"/>
  <c r="A726" i="1"/>
  <c r="G714" i="1"/>
  <c r="H714" i="1" s="1"/>
  <c r="A734" i="1"/>
  <c r="G722" i="1"/>
  <c r="H722" i="1" s="1"/>
  <c r="G735" i="1" l="1"/>
  <c r="H735" i="1" s="1"/>
  <c r="A747" i="1"/>
  <c r="A754" i="1"/>
  <c r="G742" i="1"/>
  <c r="H742" i="1" s="1"/>
  <c r="A731" i="1"/>
  <c r="G719" i="1"/>
  <c r="H719" i="1" s="1"/>
  <c r="A746" i="1"/>
  <c r="G734" i="1"/>
  <c r="H734" i="1" s="1"/>
  <c r="A738" i="1"/>
  <c r="G726" i="1"/>
  <c r="H726" i="1" s="1"/>
  <c r="A715" i="1"/>
  <c r="G703" i="1"/>
  <c r="H703" i="1" s="1"/>
  <c r="E58" i="1"/>
  <c r="H57" i="1"/>
  <c r="A758" i="1" l="1"/>
  <c r="G746" i="1"/>
  <c r="H746" i="1" s="1"/>
  <c r="E59" i="1"/>
  <c r="H58" i="1"/>
  <c r="A743" i="1"/>
  <c r="G731" i="1"/>
  <c r="H731" i="1" s="1"/>
  <c r="G715" i="1"/>
  <c r="H715" i="1" s="1"/>
  <c r="A727" i="1"/>
  <c r="A766" i="1"/>
  <c r="G754" i="1"/>
  <c r="H754" i="1" s="1"/>
  <c r="G747" i="1"/>
  <c r="H747" i="1" s="1"/>
  <c r="A759" i="1"/>
  <c r="A750" i="1"/>
  <c r="G738" i="1"/>
  <c r="H738" i="1" s="1"/>
  <c r="A762" i="1" l="1"/>
  <c r="G750" i="1"/>
  <c r="H750" i="1" s="1"/>
  <c r="G743" i="1"/>
  <c r="H743" i="1" s="1"/>
  <c r="A755" i="1"/>
  <c r="E60" i="1"/>
  <c r="H59" i="1"/>
  <c r="A771" i="1"/>
  <c r="G759" i="1"/>
  <c r="H759" i="1" s="1"/>
  <c r="A739" i="1"/>
  <c r="G727" i="1"/>
  <c r="H727" i="1" s="1"/>
  <c r="A778" i="1"/>
  <c r="G766" i="1"/>
  <c r="H766" i="1" s="1"/>
  <c r="A770" i="1"/>
  <c r="G758" i="1"/>
  <c r="H758" i="1" s="1"/>
  <c r="E61" i="1" l="1"/>
  <c r="H60" i="1"/>
  <c r="G755" i="1"/>
  <c r="H755" i="1" s="1"/>
  <c r="A767" i="1"/>
  <c r="G771" i="1"/>
  <c r="H771" i="1" s="1"/>
  <c r="A783" i="1"/>
  <c r="A782" i="1"/>
  <c r="G770" i="1"/>
  <c r="H770" i="1" s="1"/>
  <c r="G778" i="1"/>
  <c r="H778" i="1" s="1"/>
  <c r="A790" i="1"/>
  <c r="G790" i="1" s="1"/>
  <c r="H790" i="1" s="1"/>
  <c r="A751" i="1"/>
  <c r="G739" i="1"/>
  <c r="H739" i="1" s="1"/>
  <c r="A774" i="1"/>
  <c r="G762" i="1"/>
  <c r="H762" i="1" s="1"/>
  <c r="A794" i="1" l="1"/>
  <c r="G794" i="1" s="1"/>
  <c r="H794" i="1" s="1"/>
  <c r="G782" i="1"/>
  <c r="H782" i="1" s="1"/>
  <c r="G783" i="1"/>
  <c r="H783" i="1" s="1"/>
  <c r="A795" i="1"/>
  <c r="G795" i="1" s="1"/>
  <c r="H795" i="1" s="1"/>
  <c r="G767" i="1"/>
  <c r="H767" i="1" s="1"/>
  <c r="A779" i="1"/>
  <c r="A786" i="1"/>
  <c r="G786" i="1" s="1"/>
  <c r="H786" i="1" s="1"/>
  <c r="G774" i="1"/>
  <c r="H774" i="1" s="1"/>
  <c r="G751" i="1"/>
  <c r="H751" i="1" s="1"/>
  <c r="A763" i="1"/>
  <c r="E62" i="1"/>
  <c r="H61" i="1"/>
  <c r="G779" i="1" l="1"/>
  <c r="H779" i="1" s="1"/>
  <c r="A791" i="1"/>
  <c r="G791" i="1" s="1"/>
  <c r="H791" i="1" s="1"/>
  <c r="E63" i="1"/>
  <c r="H63" i="1" s="1"/>
  <c r="H62" i="1"/>
  <c r="A775" i="1"/>
  <c r="G763" i="1"/>
  <c r="H763" i="1" s="1"/>
  <c r="A787" i="1" l="1"/>
  <c r="G787" i="1" s="1"/>
  <c r="H787" i="1" s="1"/>
  <c r="G775" i="1"/>
  <c r="H775" i="1" s="1"/>
</calcChain>
</file>

<file path=xl/sharedStrings.xml><?xml version="1.0" encoding="utf-8"?>
<sst xmlns="http://schemas.openxmlformats.org/spreadsheetml/2006/main" count="3520" uniqueCount="84">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</sst>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58" totalsRowShown="0" tableBorderDxfId="3">
  <autoFilter ref="B2:H1758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58"/>
  <sheetViews>
    <sheetView tabSelected="1" workbookViewId="0">
      <selection activeCell="F513" sqref="F513"/>
    </sheetView>
  </sheetViews>
  <sheetFormatPr baseColWidth="10" defaultRowHeight="14.4" x14ac:dyDescent="0.3"/>
  <cols>
    <col min="2" max="2" width="5" bestFit="1" customWidth="1"/>
    <col min="3" max="3" width="23" bestFit="1" customWidth="1"/>
    <col min="5" max="5" width="13" customWidth="1"/>
    <col min="6" max="6" width="15.2187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v>2</v>
      </c>
      <c r="C5" t="s">
        <v>11</v>
      </c>
      <c r="D5" t="s">
        <v>8</v>
      </c>
      <c r="E5" t="str">
        <f t="shared" ref="E5:E63" si="1">+E4</f>
        <v>Anual</v>
      </c>
      <c r="F5" s="2">
        <v>33604</v>
      </c>
      <c r="G5" s="2">
        <v>33969</v>
      </c>
      <c r="H5" s="3" t="str">
        <f t="shared" si="0"/>
        <v>INSERT INTO temporalidad VALUES (2,'Año 1992','Año','Anual','33604','33969');</v>
      </c>
    </row>
    <row r="6" spans="2:8" x14ac:dyDescent="0.3">
      <c r="B6">
        <f t="shared" ref="B6" si="2">+B5+1</f>
        <v>3</v>
      </c>
      <c r="C6" t="s">
        <v>12</v>
      </c>
      <c r="D6" t="s">
        <v>8</v>
      </c>
      <c r="E6" t="str">
        <f t="shared" si="1"/>
        <v>Anual</v>
      </c>
      <c r="F6" s="2">
        <v>33970</v>
      </c>
      <c r="G6" s="2">
        <v>34334</v>
      </c>
      <c r="H6" s="3" t="str">
        <f t="shared" si="0"/>
        <v>INSERT INTO temporalidad VALUES (3,'Año 1993','Año','Anual','33970','34334');</v>
      </c>
    </row>
    <row r="7" spans="2:8" x14ac:dyDescent="0.3">
      <c r="B7">
        <v>3</v>
      </c>
      <c r="C7" t="s">
        <v>13</v>
      </c>
      <c r="D7" t="s">
        <v>8</v>
      </c>
      <c r="E7" t="str">
        <f t="shared" si="1"/>
        <v>Anual</v>
      </c>
      <c r="F7" s="2">
        <v>34335</v>
      </c>
      <c r="G7" s="2">
        <v>34699</v>
      </c>
      <c r="H7" s="3" t="str">
        <f t="shared" si="0"/>
        <v>INSERT INTO temporalidad VALUES (3,'Año 1994','Año','Anual','34335','34699');</v>
      </c>
    </row>
    <row r="8" spans="2:8" x14ac:dyDescent="0.3">
      <c r="B8">
        <f t="shared" ref="B8" si="3">+B7+1</f>
        <v>4</v>
      </c>
      <c r="C8" t="s">
        <v>14</v>
      </c>
      <c r="D8" t="s">
        <v>8</v>
      </c>
      <c r="E8" t="str">
        <f t="shared" si="1"/>
        <v>Anual</v>
      </c>
      <c r="F8" s="2">
        <v>34700</v>
      </c>
      <c r="G8" s="2">
        <v>35064</v>
      </c>
      <c r="H8" s="3" t="str">
        <f t="shared" si="0"/>
        <v>INSERT INTO temporalidad VALUES (4,'Año 1995','Año','Anual','34700','35064');</v>
      </c>
    </row>
    <row r="9" spans="2:8" x14ac:dyDescent="0.3">
      <c r="B9">
        <v>4</v>
      </c>
      <c r="C9" t="s">
        <v>15</v>
      </c>
      <c r="D9" t="s">
        <v>8</v>
      </c>
      <c r="E9" t="str">
        <f t="shared" si="1"/>
        <v>Anual</v>
      </c>
      <c r="F9" s="2">
        <v>35065</v>
      </c>
      <c r="G9" s="2">
        <v>35430</v>
      </c>
      <c r="H9" s="3" t="str">
        <f t="shared" si="0"/>
        <v>INSERT INTO temporalidad VALUES (4,'Año 1996','Año','Anual','35065','35430');</v>
      </c>
    </row>
    <row r="10" spans="2:8" x14ac:dyDescent="0.3">
      <c r="B10">
        <f t="shared" ref="B10" si="4">+B9+1</f>
        <v>5</v>
      </c>
      <c r="C10" t="s">
        <v>16</v>
      </c>
      <c r="D10" t="s">
        <v>8</v>
      </c>
      <c r="E10" t="str">
        <f t="shared" si="1"/>
        <v>Anual</v>
      </c>
      <c r="F10" s="2">
        <v>35431</v>
      </c>
      <c r="G10" s="2">
        <v>35795</v>
      </c>
      <c r="H10" s="3" t="str">
        <f t="shared" si="0"/>
        <v>INSERT INTO temporalidad VALUES (5,'Año 1997','Año','Anual','35431','35795');</v>
      </c>
    </row>
    <row r="11" spans="2:8" x14ac:dyDescent="0.3">
      <c r="B11">
        <v>5</v>
      </c>
      <c r="C11" t="s">
        <v>17</v>
      </c>
      <c r="D11" t="s">
        <v>8</v>
      </c>
      <c r="E11" t="str">
        <f t="shared" si="1"/>
        <v>Anual</v>
      </c>
      <c r="F11" s="2">
        <v>35796</v>
      </c>
      <c r="G11" s="2">
        <v>36160</v>
      </c>
      <c r="H11" s="3" t="str">
        <f t="shared" si="0"/>
        <v>INSERT INTO temporalidad VALUES (5,'Año 1998','Año','Anual','35796','36160');</v>
      </c>
    </row>
    <row r="12" spans="2:8" x14ac:dyDescent="0.3">
      <c r="B12">
        <f t="shared" ref="B12" si="5">+B11+1</f>
        <v>6</v>
      </c>
      <c r="C12" t="s">
        <v>18</v>
      </c>
      <c r="D12" t="s">
        <v>8</v>
      </c>
      <c r="E12" t="str">
        <f t="shared" si="1"/>
        <v>Anual</v>
      </c>
      <c r="F12" s="2">
        <v>36161</v>
      </c>
      <c r="G12" s="2">
        <v>36525</v>
      </c>
      <c r="H12" s="3" t="str">
        <f t="shared" si="0"/>
        <v>INSERT INTO temporalidad VALUES (6,'Año 1999','Año','Anual','36161','36525');</v>
      </c>
    </row>
    <row r="13" spans="2:8" x14ac:dyDescent="0.3">
      <c r="B13">
        <v>6</v>
      </c>
      <c r="C13" t="s">
        <v>19</v>
      </c>
      <c r="D13" t="s">
        <v>8</v>
      </c>
      <c r="E13" t="str">
        <f t="shared" si="1"/>
        <v>Anual</v>
      </c>
      <c r="F13" s="2">
        <v>36526</v>
      </c>
      <c r="G13" s="2">
        <v>36891</v>
      </c>
      <c r="H13" s="3" t="str">
        <f t="shared" si="0"/>
        <v>INSERT INTO temporalidad VALUES (6,'Año 2000','Año','Anual','36526','36891');</v>
      </c>
    </row>
    <row r="14" spans="2:8" x14ac:dyDescent="0.3">
      <c r="B14">
        <f t="shared" ref="B14" si="6">+B13+1</f>
        <v>7</v>
      </c>
      <c r="C14" t="s">
        <v>20</v>
      </c>
      <c r="D14" t="s">
        <v>8</v>
      </c>
      <c r="E14" t="str">
        <f t="shared" si="1"/>
        <v>Anual</v>
      </c>
      <c r="F14" s="2">
        <v>36892</v>
      </c>
      <c r="G14" s="2">
        <v>37256</v>
      </c>
      <c r="H14" s="3" t="str">
        <f t="shared" si="0"/>
        <v>INSERT INTO temporalidad VALUES (7,'Año 2001','Año','Anual','36892','37256');</v>
      </c>
    </row>
    <row r="15" spans="2:8" x14ac:dyDescent="0.3">
      <c r="B15">
        <v>7</v>
      </c>
      <c r="C15" t="s">
        <v>21</v>
      </c>
      <c r="D15" t="s">
        <v>8</v>
      </c>
      <c r="E15" t="str">
        <f t="shared" si="1"/>
        <v>Anual</v>
      </c>
      <c r="F15" s="2">
        <v>37257</v>
      </c>
      <c r="G15" s="2">
        <v>37621</v>
      </c>
      <c r="H15" s="3" t="str">
        <f t="shared" si="0"/>
        <v>INSERT INTO temporalidad VALUES (7,'Año 2002','Año','Anual','37257','37621');</v>
      </c>
    </row>
    <row r="16" spans="2:8" x14ac:dyDescent="0.3">
      <c r="B16">
        <f t="shared" ref="B16" si="7">+B15+1</f>
        <v>8</v>
      </c>
      <c r="C16" t="s">
        <v>22</v>
      </c>
      <c r="D16" t="s">
        <v>8</v>
      </c>
      <c r="E16" t="str">
        <f t="shared" si="1"/>
        <v>Anual</v>
      </c>
      <c r="F16" s="2">
        <v>37622</v>
      </c>
      <c r="G16" s="2">
        <v>37986</v>
      </c>
      <c r="H16" s="3" t="str">
        <f t="shared" si="0"/>
        <v>INSERT INTO temporalidad VALUES (8,'Año 2003','Año','Anual','37622','37986');</v>
      </c>
    </row>
    <row r="17" spans="2:8" x14ac:dyDescent="0.3">
      <c r="B17">
        <v>8</v>
      </c>
      <c r="C17" t="s">
        <v>23</v>
      </c>
      <c r="D17" t="s">
        <v>8</v>
      </c>
      <c r="E17" t="str">
        <f t="shared" si="1"/>
        <v>Anual</v>
      </c>
      <c r="F17" s="2">
        <v>37987</v>
      </c>
      <c r="G17" s="2">
        <v>38352</v>
      </c>
      <c r="H17" s="3" t="str">
        <f t="shared" si="0"/>
        <v>INSERT INTO temporalidad VALUES (8,'Año 2004','Año','Anual','37987','38352');</v>
      </c>
    </row>
    <row r="18" spans="2:8" x14ac:dyDescent="0.3">
      <c r="B18">
        <f t="shared" ref="B18" si="8">+B17+1</f>
        <v>9</v>
      </c>
      <c r="C18" t="s">
        <v>24</v>
      </c>
      <c r="D18" t="s">
        <v>8</v>
      </c>
      <c r="E18" t="str">
        <f t="shared" si="1"/>
        <v>Anual</v>
      </c>
      <c r="F18" s="2">
        <v>38353</v>
      </c>
      <c r="G18" s="2">
        <v>38717</v>
      </c>
      <c r="H18" s="3" t="str">
        <f t="shared" si="0"/>
        <v>INSERT INTO temporalidad VALUES (9,'Año 2005','Año','Anual','38353','38717');</v>
      </c>
    </row>
    <row r="19" spans="2:8" x14ac:dyDescent="0.3">
      <c r="B19">
        <v>9</v>
      </c>
      <c r="C19" t="s">
        <v>25</v>
      </c>
      <c r="D19" t="s">
        <v>8</v>
      </c>
      <c r="E19" t="str">
        <f t="shared" si="1"/>
        <v>Anual</v>
      </c>
      <c r="F19" s="2">
        <v>38718</v>
      </c>
      <c r="G19" s="2">
        <v>39082</v>
      </c>
      <c r="H19" s="3" t="str">
        <f t="shared" si="0"/>
        <v>INSERT INTO temporalidad VALUES (9,'Año 2006','Año','Anual','38718','39082');</v>
      </c>
    </row>
    <row r="20" spans="2:8" x14ac:dyDescent="0.3">
      <c r="B20">
        <f t="shared" ref="B20" si="9">+B19+1</f>
        <v>10</v>
      </c>
      <c r="C20" t="s">
        <v>26</v>
      </c>
      <c r="D20" t="s">
        <v>8</v>
      </c>
      <c r="E20" t="str">
        <f t="shared" si="1"/>
        <v>Anual</v>
      </c>
      <c r="F20" s="2">
        <v>39083</v>
      </c>
      <c r="G20" s="2">
        <v>39447</v>
      </c>
      <c r="H20" s="3" t="str">
        <f t="shared" si="0"/>
        <v>INSERT INTO temporalidad VALUES (10,'Año 2007','Año','Anual','39083','39447');</v>
      </c>
    </row>
    <row r="21" spans="2:8" x14ac:dyDescent="0.3">
      <c r="B21">
        <v>10</v>
      </c>
      <c r="C21" t="s">
        <v>27</v>
      </c>
      <c r="D21" t="s">
        <v>8</v>
      </c>
      <c r="E21" t="str">
        <f t="shared" si="1"/>
        <v>Anual</v>
      </c>
      <c r="F21" s="2">
        <v>39448</v>
      </c>
      <c r="G21" s="2">
        <v>39813</v>
      </c>
      <c r="H21" s="3" t="str">
        <f t="shared" si="0"/>
        <v>INSERT INTO temporalidad VALUES (10,'Año 2008','Año','Anual','39448','39813');</v>
      </c>
    </row>
    <row r="22" spans="2:8" x14ac:dyDescent="0.3">
      <c r="B22">
        <f t="shared" ref="B22" si="10">+B21+1</f>
        <v>11</v>
      </c>
      <c r="C22" t="s">
        <v>28</v>
      </c>
      <c r="D22" t="s">
        <v>8</v>
      </c>
      <c r="E22" t="str">
        <f t="shared" si="1"/>
        <v>Anual</v>
      </c>
      <c r="F22" s="2">
        <v>39814</v>
      </c>
      <c r="G22" s="2">
        <v>40178</v>
      </c>
      <c r="H22" s="3" t="str">
        <f t="shared" si="0"/>
        <v>INSERT INTO temporalidad VALUES (11,'Año 2009','Año','Anual','39814','40178');</v>
      </c>
    </row>
    <row r="23" spans="2:8" x14ac:dyDescent="0.3">
      <c r="B23">
        <v>11</v>
      </c>
      <c r="C23" t="s">
        <v>29</v>
      </c>
      <c r="D23" t="s">
        <v>8</v>
      </c>
      <c r="E23" t="str">
        <f t="shared" si="1"/>
        <v>Anual</v>
      </c>
      <c r="F23" s="2">
        <v>40179</v>
      </c>
      <c r="G23" s="2">
        <v>40543</v>
      </c>
      <c r="H23" s="3" t="str">
        <f t="shared" si="0"/>
        <v>INSERT INTO temporalidad VALUES (11,'Año 2010','Año','Anual','40179','40543');</v>
      </c>
    </row>
    <row r="24" spans="2:8" x14ac:dyDescent="0.3">
      <c r="B24">
        <f t="shared" ref="B24" si="11">+B23+1</f>
        <v>12</v>
      </c>
      <c r="C24" t="s">
        <v>30</v>
      </c>
      <c r="D24" t="s">
        <v>8</v>
      </c>
      <c r="E24" t="str">
        <f t="shared" si="1"/>
        <v>Anual</v>
      </c>
      <c r="F24" s="2">
        <v>40544</v>
      </c>
      <c r="G24" s="2">
        <v>40908</v>
      </c>
      <c r="H24" s="3" t="str">
        <f t="shared" si="0"/>
        <v>INSERT INTO temporalidad VALUES (12,'Año 2011','Año','Anual','40544','40908');</v>
      </c>
    </row>
    <row r="25" spans="2:8" x14ac:dyDescent="0.3">
      <c r="B25">
        <v>12</v>
      </c>
      <c r="C25" t="s">
        <v>31</v>
      </c>
      <c r="D25" t="s">
        <v>8</v>
      </c>
      <c r="E25" t="str">
        <f t="shared" si="1"/>
        <v>Anual</v>
      </c>
      <c r="F25" s="2">
        <v>40909</v>
      </c>
      <c r="G25" s="2">
        <v>41274</v>
      </c>
      <c r="H25" s="3" t="str">
        <f t="shared" si="0"/>
        <v>INSERT INTO temporalidad VALUES (12,'Año 2012','Año','Anual','40909','41274');</v>
      </c>
    </row>
    <row r="26" spans="2:8" x14ac:dyDescent="0.3">
      <c r="B26">
        <f t="shared" ref="B26" si="12">+B25+1</f>
        <v>13</v>
      </c>
      <c r="C26" t="s">
        <v>32</v>
      </c>
      <c r="D26" t="s">
        <v>8</v>
      </c>
      <c r="E26" t="str">
        <f t="shared" si="1"/>
        <v>Anual</v>
      </c>
      <c r="F26" s="2">
        <v>41275</v>
      </c>
      <c r="G26" s="2">
        <v>41639</v>
      </c>
      <c r="H26" s="3" t="str">
        <f t="shared" si="0"/>
        <v>INSERT INTO temporalidad VALUES (13,'Año 2013','Año','Anual','41275','41639');</v>
      </c>
    </row>
    <row r="27" spans="2:8" x14ac:dyDescent="0.3">
      <c r="B27">
        <v>13</v>
      </c>
      <c r="C27" t="s">
        <v>33</v>
      </c>
      <c r="D27" t="s">
        <v>8</v>
      </c>
      <c r="E27" t="str">
        <f t="shared" si="1"/>
        <v>Anual</v>
      </c>
      <c r="F27" s="2">
        <v>41640</v>
      </c>
      <c r="G27" s="2">
        <v>42004</v>
      </c>
      <c r="H27" s="3" t="str">
        <f t="shared" si="0"/>
        <v>INSERT INTO temporalidad VALUES (13,'Año 2014','Año','Anual','41640','42004');</v>
      </c>
    </row>
    <row r="28" spans="2:8" x14ac:dyDescent="0.3">
      <c r="B28">
        <f t="shared" ref="B28" si="13">+B27+1</f>
        <v>14</v>
      </c>
      <c r="C28" t="s">
        <v>34</v>
      </c>
      <c r="D28" t="s">
        <v>8</v>
      </c>
      <c r="E28" t="str">
        <f t="shared" si="1"/>
        <v>Anual</v>
      </c>
      <c r="F28" s="2">
        <v>42005</v>
      </c>
      <c r="G28" s="2">
        <v>42369</v>
      </c>
      <c r="H28" s="3" t="str">
        <f t="shared" si="0"/>
        <v>INSERT INTO temporalidad VALUES (14,'Año 2015','Año','Anual','42005','42369');</v>
      </c>
    </row>
    <row r="29" spans="2:8" x14ac:dyDescent="0.3">
      <c r="B29">
        <v>14</v>
      </c>
      <c r="C29" t="s">
        <v>35</v>
      </c>
      <c r="D29" t="s">
        <v>8</v>
      </c>
      <c r="E29" t="str">
        <f t="shared" si="1"/>
        <v>Anual</v>
      </c>
      <c r="F29" s="2">
        <v>42370</v>
      </c>
      <c r="G29" s="2">
        <v>42735</v>
      </c>
      <c r="H29" s="3" t="str">
        <f t="shared" si="0"/>
        <v>INSERT INTO temporalidad VALUES (14,'Año 2016','Año','Anual','42370','42735');</v>
      </c>
    </row>
    <row r="30" spans="2:8" x14ac:dyDescent="0.3">
      <c r="B30">
        <f t="shared" ref="B30" si="14">+B29+1</f>
        <v>15</v>
      </c>
      <c r="C30" t="s">
        <v>36</v>
      </c>
      <c r="D30" t="s">
        <v>8</v>
      </c>
      <c r="E30" t="str">
        <f t="shared" si="1"/>
        <v>Anual</v>
      </c>
      <c r="F30" s="2">
        <v>42736</v>
      </c>
      <c r="G30" s="2">
        <v>43100</v>
      </c>
      <c r="H30" s="3" t="str">
        <f t="shared" si="0"/>
        <v>INSERT INTO temporalidad VALUES (15,'Año 2017','Año','Anual','42736','43100');</v>
      </c>
    </row>
    <row r="31" spans="2:8" x14ac:dyDescent="0.3">
      <c r="B31">
        <v>15</v>
      </c>
      <c r="C31" t="s">
        <v>37</v>
      </c>
      <c r="D31" t="s">
        <v>8</v>
      </c>
      <c r="E31" t="str">
        <f t="shared" si="1"/>
        <v>Anual</v>
      </c>
      <c r="F31" s="2">
        <v>43101</v>
      </c>
      <c r="G31" s="2">
        <v>43465</v>
      </c>
      <c r="H31" s="3" t="str">
        <f t="shared" si="0"/>
        <v>INSERT INTO temporalidad VALUES (15,'Año 2018','Año','Anual','43101','43465');</v>
      </c>
    </row>
    <row r="32" spans="2:8" x14ac:dyDescent="0.3">
      <c r="B32">
        <f t="shared" ref="B32" si="15">+B31+1</f>
        <v>16</v>
      </c>
      <c r="C32" t="s">
        <v>38</v>
      </c>
      <c r="D32" t="s">
        <v>8</v>
      </c>
      <c r="E32" t="str">
        <f t="shared" si="1"/>
        <v>Anual</v>
      </c>
      <c r="F32" s="2">
        <v>43466</v>
      </c>
      <c r="G32" s="2">
        <v>43830</v>
      </c>
      <c r="H32" s="3" t="str">
        <f t="shared" si="0"/>
        <v>INSERT INTO temporalidad VALUES (16,'Año 2019','Año','Anual','43466','43830');</v>
      </c>
    </row>
    <row r="33" spans="2:8" x14ac:dyDescent="0.3">
      <c r="B33">
        <v>16</v>
      </c>
      <c r="C33" t="s">
        <v>39</v>
      </c>
      <c r="D33" t="s">
        <v>8</v>
      </c>
      <c r="E33" t="str">
        <f t="shared" si="1"/>
        <v>Anual</v>
      </c>
      <c r="F33" s="2">
        <v>43831</v>
      </c>
      <c r="G33" s="2">
        <v>44196</v>
      </c>
      <c r="H33" s="3" t="str">
        <f t="shared" si="0"/>
        <v>INSERT INTO temporalidad VALUES (16,'Año 2020','Año','Anual','43831','44196');</v>
      </c>
    </row>
    <row r="34" spans="2:8" x14ac:dyDescent="0.3">
      <c r="B34">
        <f t="shared" ref="B34" si="16">+B33+1</f>
        <v>17</v>
      </c>
      <c r="C34" t="s">
        <v>40</v>
      </c>
      <c r="D34" t="s">
        <v>8</v>
      </c>
      <c r="E34" t="str">
        <f t="shared" si="1"/>
        <v>Anual</v>
      </c>
      <c r="F34" s="2">
        <v>44197</v>
      </c>
      <c r="G34" s="2">
        <v>44561</v>
      </c>
      <c r="H34" s="3" t="str">
        <f t="shared" si="0"/>
        <v>INSERT INTO temporalidad VALUES (17,'Año 2021','Año','Anual','44197','44561');</v>
      </c>
    </row>
    <row r="35" spans="2:8" x14ac:dyDescent="0.3">
      <c r="B35">
        <v>17</v>
      </c>
      <c r="C35" t="s">
        <v>41</v>
      </c>
      <c r="D35" t="s">
        <v>8</v>
      </c>
      <c r="E35" t="str">
        <f t="shared" si="1"/>
        <v>Anual</v>
      </c>
      <c r="F35" s="2">
        <v>44562</v>
      </c>
      <c r="G35" s="2">
        <v>44926</v>
      </c>
      <c r="H35" s="3" t="str">
        <f t="shared" si="0"/>
        <v>INSERT INTO temporalidad VALUES (17,'Año 2022','Año','Anual','44562','44926');</v>
      </c>
    </row>
    <row r="36" spans="2:8" x14ac:dyDescent="0.3">
      <c r="B36">
        <f t="shared" ref="B36" si="17">+B35+1</f>
        <v>18</v>
      </c>
      <c r="C36" t="s">
        <v>42</v>
      </c>
      <c r="D36" t="s">
        <v>8</v>
      </c>
      <c r="E36" t="str">
        <f t="shared" si="1"/>
        <v>Anual</v>
      </c>
      <c r="F36" s="2">
        <v>44927</v>
      </c>
      <c r="G36" s="2">
        <v>45291</v>
      </c>
      <c r="H36" s="3" t="str">
        <f t="shared" si="0"/>
        <v>INSERT INTO temporalidad VALUES (18,'Año 2023','Año','Anual','44927','45291');</v>
      </c>
    </row>
    <row r="37" spans="2:8" x14ac:dyDescent="0.3">
      <c r="B37">
        <v>18</v>
      </c>
      <c r="C37" t="s">
        <v>43</v>
      </c>
      <c r="D37" t="s">
        <v>8</v>
      </c>
      <c r="E37" t="str">
        <f t="shared" si="1"/>
        <v>Anual</v>
      </c>
      <c r="F37" s="2">
        <v>45292</v>
      </c>
      <c r="G37" s="2">
        <v>45657</v>
      </c>
      <c r="H37" s="3" t="str">
        <f t="shared" si="0"/>
        <v>INSERT INTO temporalidad VALUES (18,'Año 2024','Año','Anual','45292','45657');</v>
      </c>
    </row>
    <row r="38" spans="2:8" x14ac:dyDescent="0.3">
      <c r="B38">
        <f t="shared" ref="B38" si="18">+B37+1</f>
        <v>19</v>
      </c>
      <c r="C38" t="s">
        <v>44</v>
      </c>
      <c r="D38" t="s">
        <v>8</v>
      </c>
      <c r="E38" t="str">
        <f t="shared" si="1"/>
        <v>Anual</v>
      </c>
      <c r="F38" s="2">
        <v>45658</v>
      </c>
      <c r="G38" s="2">
        <v>46022</v>
      </c>
      <c r="H38" s="3" t="str">
        <f t="shared" si="0"/>
        <v>INSERT INTO temporalidad VALUES (19,'Año 2025','Año','Anual','45658','46022');</v>
      </c>
    </row>
    <row r="39" spans="2:8" x14ac:dyDescent="0.3">
      <c r="B39">
        <v>19</v>
      </c>
      <c r="C39" t="s">
        <v>45</v>
      </c>
      <c r="D39" t="s">
        <v>8</v>
      </c>
      <c r="E39" t="str">
        <f t="shared" si="1"/>
        <v>Anual</v>
      </c>
      <c r="F39" s="2">
        <v>46023</v>
      </c>
      <c r="G39" s="2">
        <v>46387</v>
      </c>
      <c r="H39" s="3" t="str">
        <f t="shared" si="0"/>
        <v>INSERT INTO temporalidad VALUES (19,'Año 2026','Año','Anual','46023','46387');</v>
      </c>
    </row>
    <row r="40" spans="2:8" x14ac:dyDescent="0.3">
      <c r="B40">
        <f t="shared" ref="B40" si="19">+B39+1</f>
        <v>20</v>
      </c>
      <c r="C40" t="s">
        <v>46</v>
      </c>
      <c r="D40" t="s">
        <v>8</v>
      </c>
      <c r="E40" t="str">
        <f t="shared" si="1"/>
        <v>Anual</v>
      </c>
      <c r="F40" s="2">
        <v>46388</v>
      </c>
      <c r="G40" s="2">
        <v>46752</v>
      </c>
      <c r="H40" s="3" t="str">
        <f t="shared" si="0"/>
        <v>INSERT INTO temporalidad VALUES (20,'Año 2027','Año','Anual','46388','46752');</v>
      </c>
    </row>
    <row r="41" spans="2:8" x14ac:dyDescent="0.3">
      <c r="B41">
        <v>20</v>
      </c>
      <c r="C41" t="s">
        <v>47</v>
      </c>
      <c r="D41" t="s">
        <v>8</v>
      </c>
      <c r="E41" t="str">
        <f t="shared" si="1"/>
        <v>Anual</v>
      </c>
      <c r="F41" s="2">
        <v>46753</v>
      </c>
      <c r="G41" s="2">
        <v>47118</v>
      </c>
      <c r="H41" s="3" t="str">
        <f t="shared" si="0"/>
        <v>INSERT INTO temporalidad VALUES (20,'Año 2028','Año','Anual','46753','47118');</v>
      </c>
    </row>
    <row r="42" spans="2:8" x14ac:dyDescent="0.3">
      <c r="B42">
        <f t="shared" ref="B42" si="20">+B41+1</f>
        <v>21</v>
      </c>
      <c r="C42" t="s">
        <v>48</v>
      </c>
      <c r="D42" t="s">
        <v>8</v>
      </c>
      <c r="E42" t="str">
        <f t="shared" si="1"/>
        <v>Anual</v>
      </c>
      <c r="F42" s="2">
        <v>47119</v>
      </c>
      <c r="G42" s="2">
        <v>47483</v>
      </c>
      <c r="H42" s="3" t="str">
        <f t="shared" si="0"/>
        <v>INSERT INTO temporalidad VALUES (21,'Año 2029','Año','Anual','47119','47483');</v>
      </c>
    </row>
    <row r="43" spans="2:8" x14ac:dyDescent="0.3">
      <c r="B43">
        <v>21</v>
      </c>
      <c r="C43" t="s">
        <v>49</v>
      </c>
      <c r="D43" t="s">
        <v>8</v>
      </c>
      <c r="E43" t="str">
        <f t="shared" si="1"/>
        <v>Anual</v>
      </c>
      <c r="F43" s="2">
        <v>47484</v>
      </c>
      <c r="G43" s="2">
        <v>47848</v>
      </c>
      <c r="H43" s="3" t="str">
        <f t="shared" si="0"/>
        <v>INSERT INTO temporalidad VALUES (21,'Año 2030','Año','Anual','47484','47848');</v>
      </c>
    </row>
    <row r="44" spans="2:8" x14ac:dyDescent="0.3">
      <c r="B44">
        <f t="shared" ref="B44" si="21">+B43+1</f>
        <v>22</v>
      </c>
      <c r="C44" t="s">
        <v>50</v>
      </c>
      <c r="D44" t="s">
        <v>8</v>
      </c>
      <c r="E44" t="str">
        <f t="shared" si="1"/>
        <v>Anual</v>
      </c>
      <c r="F44" s="2">
        <v>47849</v>
      </c>
      <c r="G44" s="2">
        <v>48213</v>
      </c>
      <c r="H44" s="3" t="str">
        <f t="shared" si="0"/>
        <v>INSERT INTO temporalidad VALUES (22,'Año 2031','Año','Anual','47849','48213');</v>
      </c>
    </row>
    <row r="45" spans="2:8" x14ac:dyDescent="0.3">
      <c r="B45">
        <v>22</v>
      </c>
      <c r="C45" t="s">
        <v>51</v>
      </c>
      <c r="D45" t="s">
        <v>8</v>
      </c>
      <c r="E45" t="str">
        <f t="shared" si="1"/>
        <v>Anual</v>
      </c>
      <c r="F45" s="2">
        <v>48214</v>
      </c>
      <c r="G45" s="2">
        <v>48579</v>
      </c>
      <c r="H45" s="3" t="str">
        <f t="shared" si="0"/>
        <v>INSERT INTO temporalidad VALUES (22,'Año 2032','Año','Anual','48214','48579');</v>
      </c>
    </row>
    <row r="46" spans="2:8" x14ac:dyDescent="0.3">
      <c r="B46">
        <f t="shared" ref="B46" si="22">+B45+1</f>
        <v>23</v>
      </c>
      <c r="C46" t="s">
        <v>52</v>
      </c>
      <c r="D46" t="s">
        <v>8</v>
      </c>
      <c r="E46" t="str">
        <f t="shared" si="1"/>
        <v>Anual</v>
      </c>
      <c r="F46" s="2">
        <v>48580</v>
      </c>
      <c r="G46" s="2">
        <v>48944</v>
      </c>
      <c r="H46" s="3" t="str">
        <f t="shared" si="0"/>
        <v>INSERT INTO temporalidad VALUES (23,'Año 2033','Año','Anual','48580','48944');</v>
      </c>
    </row>
    <row r="47" spans="2:8" x14ac:dyDescent="0.3">
      <c r="B47">
        <v>23</v>
      </c>
      <c r="C47" t="s">
        <v>53</v>
      </c>
      <c r="D47" t="s">
        <v>8</v>
      </c>
      <c r="E47" t="str">
        <f t="shared" si="1"/>
        <v>Anual</v>
      </c>
      <c r="F47" s="2">
        <v>48945</v>
      </c>
      <c r="G47" s="2">
        <v>49309</v>
      </c>
      <c r="H47" s="3" t="str">
        <f t="shared" si="0"/>
        <v>INSERT INTO temporalidad VALUES (23,'Año 2034','Año','Anual','48945','49309');</v>
      </c>
    </row>
    <row r="48" spans="2:8" x14ac:dyDescent="0.3">
      <c r="B48">
        <f t="shared" ref="B48" si="23">+B47+1</f>
        <v>24</v>
      </c>
      <c r="C48" t="s">
        <v>54</v>
      </c>
      <c r="D48" t="s">
        <v>8</v>
      </c>
      <c r="E48" t="str">
        <f t="shared" si="1"/>
        <v>Anual</v>
      </c>
      <c r="F48" s="2">
        <v>49310</v>
      </c>
      <c r="G48" s="2">
        <v>49674</v>
      </c>
      <c r="H48" s="3" t="str">
        <f t="shared" si="0"/>
        <v>INSERT INTO temporalidad VALUES (24,'Año 2035','Año','Anual','49310','49674');</v>
      </c>
    </row>
    <row r="49" spans="1:8" x14ac:dyDescent="0.3">
      <c r="B49">
        <v>24</v>
      </c>
      <c r="C49" t="s">
        <v>55</v>
      </c>
      <c r="D49" t="s">
        <v>8</v>
      </c>
      <c r="E49" t="str">
        <f t="shared" si="1"/>
        <v>Anual</v>
      </c>
      <c r="F49" s="2">
        <v>49675</v>
      </c>
      <c r="G49" s="2">
        <v>50040</v>
      </c>
      <c r="H49" s="3" t="str">
        <f t="shared" si="0"/>
        <v>INSERT INTO temporalidad VALUES (24,'Año 2036','Año','Anual','49675','50040');</v>
      </c>
    </row>
    <row r="50" spans="1:8" x14ac:dyDescent="0.3">
      <c r="B50">
        <f t="shared" ref="B50" si="24">+B49+1</f>
        <v>25</v>
      </c>
      <c r="C50" t="s">
        <v>56</v>
      </c>
      <c r="D50" t="s">
        <v>8</v>
      </c>
      <c r="E50" t="str">
        <f t="shared" si="1"/>
        <v>Anual</v>
      </c>
      <c r="F50" s="2">
        <v>50041</v>
      </c>
      <c r="G50" s="2">
        <v>50405</v>
      </c>
      <c r="H50" s="3" t="str">
        <f t="shared" si="0"/>
        <v>INSERT INTO temporalidad VALUES (25,'Año 2037','Año','Anual','50041','50405');</v>
      </c>
    </row>
    <row r="51" spans="1:8" x14ac:dyDescent="0.3">
      <c r="B51">
        <v>25</v>
      </c>
      <c r="C51" t="s">
        <v>57</v>
      </c>
      <c r="D51" t="s">
        <v>8</v>
      </c>
      <c r="E51" t="str">
        <f t="shared" si="1"/>
        <v>Anual</v>
      </c>
      <c r="F51" s="2">
        <v>50406</v>
      </c>
      <c r="G51" s="2">
        <v>50770</v>
      </c>
      <c r="H51" s="3" t="str">
        <f t="shared" si="0"/>
        <v>INSERT INTO temporalidad VALUES (25,'Año 2038','Año','Anual','50406','50770');</v>
      </c>
    </row>
    <row r="52" spans="1:8" x14ac:dyDescent="0.3">
      <c r="B52">
        <f t="shared" ref="B52" si="25">+B51+1</f>
        <v>26</v>
      </c>
      <c r="C52" t="s">
        <v>58</v>
      </c>
      <c r="D52" t="s">
        <v>8</v>
      </c>
      <c r="E52" t="str">
        <f t="shared" si="1"/>
        <v>Anual</v>
      </c>
      <c r="F52" s="2">
        <v>50771</v>
      </c>
      <c r="G52" s="2">
        <v>51135</v>
      </c>
      <c r="H52" s="3" t="str">
        <f t="shared" si="0"/>
        <v>INSERT INTO temporalidad VALUES (26,'Año 2039','Año','Anual','50771','51135');</v>
      </c>
    </row>
    <row r="53" spans="1:8" x14ac:dyDescent="0.3">
      <c r="B53">
        <v>26</v>
      </c>
      <c r="C53" t="s">
        <v>59</v>
      </c>
      <c r="D53" t="s">
        <v>8</v>
      </c>
      <c r="E53" t="str">
        <f t="shared" si="1"/>
        <v>Anual</v>
      </c>
      <c r="F53" s="2">
        <v>51136</v>
      </c>
      <c r="G53" s="2">
        <v>51501</v>
      </c>
      <c r="H53" s="3" t="str">
        <f t="shared" si="0"/>
        <v>INSERT INTO temporalidad VALUES (26,'Año 2040','Año','Anual','51136','51501');</v>
      </c>
    </row>
    <row r="54" spans="1:8" x14ac:dyDescent="0.3">
      <c r="B54">
        <f t="shared" ref="B54" si="26">+B53+1</f>
        <v>27</v>
      </c>
      <c r="C54" t="s">
        <v>60</v>
      </c>
      <c r="D54" t="s">
        <v>8</v>
      </c>
      <c r="E54" t="str">
        <f t="shared" si="1"/>
        <v>Anual</v>
      </c>
      <c r="F54" s="2">
        <v>51502</v>
      </c>
      <c r="G54" s="2">
        <v>51866</v>
      </c>
      <c r="H54" s="3" t="str">
        <f t="shared" si="0"/>
        <v>INSERT INTO temporalidad VALUES (27,'Año 2041','Año','Anual','51502','51866');</v>
      </c>
    </row>
    <row r="55" spans="1:8" x14ac:dyDescent="0.3">
      <c r="B55">
        <v>27</v>
      </c>
      <c r="C55" t="s">
        <v>61</v>
      </c>
      <c r="D55" t="s">
        <v>8</v>
      </c>
      <c r="E55" t="str">
        <f t="shared" si="1"/>
        <v>Anual</v>
      </c>
      <c r="F55" s="2">
        <v>51867</v>
      </c>
      <c r="G55" s="2">
        <v>52231</v>
      </c>
      <c r="H55" s="3" t="str">
        <f t="shared" si="0"/>
        <v>INSERT INTO temporalidad VALUES (27,'Año 2042','Año','Anual','51867','52231');</v>
      </c>
    </row>
    <row r="56" spans="1:8" x14ac:dyDescent="0.3">
      <c r="B56">
        <f t="shared" ref="B56" si="27">+B55+1</f>
        <v>28</v>
      </c>
      <c r="C56" t="s">
        <v>62</v>
      </c>
      <c r="D56" t="s">
        <v>8</v>
      </c>
      <c r="E56" t="str">
        <f t="shared" si="1"/>
        <v>Anual</v>
      </c>
      <c r="F56" s="2">
        <v>52232</v>
      </c>
      <c r="G56" s="2">
        <v>52596</v>
      </c>
      <c r="H56" s="3" t="str">
        <f t="shared" si="0"/>
        <v>INSERT INTO temporalidad VALUES (28,'Año 2043','Año','Anual','52232','52596');</v>
      </c>
    </row>
    <row r="57" spans="1:8" x14ac:dyDescent="0.3">
      <c r="B57">
        <v>28</v>
      </c>
      <c r="C57" t="s">
        <v>63</v>
      </c>
      <c r="D57" t="s">
        <v>8</v>
      </c>
      <c r="E57" t="str">
        <f t="shared" si="1"/>
        <v>Anual</v>
      </c>
      <c r="F57" s="2">
        <v>52597</v>
      </c>
      <c r="G57" s="2">
        <v>52962</v>
      </c>
      <c r="H57" s="3" t="str">
        <f t="shared" si="0"/>
        <v>INSERT INTO temporalidad VALUES (28,'Año 2044','Año','Anual','52597','52962');</v>
      </c>
    </row>
    <row r="58" spans="1:8" x14ac:dyDescent="0.3">
      <c r="B58">
        <f t="shared" ref="B58" si="28">+B57+1</f>
        <v>29</v>
      </c>
      <c r="C58" t="s">
        <v>64</v>
      </c>
      <c r="D58" t="s">
        <v>8</v>
      </c>
      <c r="E58" t="str">
        <f t="shared" si="1"/>
        <v>Anual</v>
      </c>
      <c r="F58" s="2">
        <v>52963</v>
      </c>
      <c r="G58" s="2">
        <v>53327</v>
      </c>
      <c r="H58" s="3" t="str">
        <f t="shared" si="0"/>
        <v>INSERT INTO temporalidad VALUES (29,'Año 2045','Año','Anual','52963','53327');</v>
      </c>
    </row>
    <row r="59" spans="1:8" x14ac:dyDescent="0.3">
      <c r="B59">
        <v>29</v>
      </c>
      <c r="C59" t="s">
        <v>65</v>
      </c>
      <c r="D59" t="s">
        <v>8</v>
      </c>
      <c r="E59" t="str">
        <f t="shared" si="1"/>
        <v>Anual</v>
      </c>
      <c r="F59" s="2">
        <v>53328</v>
      </c>
      <c r="G59" s="2">
        <v>53692</v>
      </c>
      <c r="H59" s="3" t="str">
        <f t="shared" si="0"/>
        <v>INSERT INTO temporalidad VALUES (29,'Año 2046','Año','Anual','53328','53692');</v>
      </c>
    </row>
    <row r="60" spans="1:8" x14ac:dyDescent="0.3">
      <c r="B60">
        <f t="shared" ref="B60" si="29">+B59+1</f>
        <v>30</v>
      </c>
      <c r="C60" t="s">
        <v>66</v>
      </c>
      <c r="D60" t="s">
        <v>8</v>
      </c>
      <c r="E60" t="str">
        <f t="shared" si="1"/>
        <v>Anual</v>
      </c>
      <c r="F60" s="2">
        <v>53693</v>
      </c>
      <c r="G60" s="2">
        <v>54057</v>
      </c>
      <c r="H60" s="3" t="str">
        <f t="shared" si="0"/>
        <v>INSERT INTO temporalidad VALUES (30,'Año 2047','Año','Anual','53693','54057');</v>
      </c>
    </row>
    <row r="61" spans="1:8" x14ac:dyDescent="0.3">
      <c r="B61">
        <v>30</v>
      </c>
      <c r="C61" t="s">
        <v>67</v>
      </c>
      <c r="D61" t="s">
        <v>8</v>
      </c>
      <c r="E61" t="str">
        <f t="shared" si="1"/>
        <v>Anual</v>
      </c>
      <c r="F61" s="2">
        <v>54058</v>
      </c>
      <c r="G61" s="2">
        <v>54423</v>
      </c>
      <c r="H61" s="3" t="str">
        <f t="shared" si="0"/>
        <v>INSERT INTO temporalidad VALUES (30,'Año 2048','Año','Anual','54058','54423');</v>
      </c>
    </row>
    <row r="62" spans="1:8" x14ac:dyDescent="0.3">
      <c r="B62">
        <f t="shared" ref="B62" si="30">+B61+1</f>
        <v>31</v>
      </c>
      <c r="C62" t="s">
        <v>68</v>
      </c>
      <c r="D62" t="s">
        <v>8</v>
      </c>
      <c r="E62" t="str">
        <f t="shared" si="1"/>
        <v>Anual</v>
      </c>
      <c r="F62" s="2">
        <v>54424</v>
      </c>
      <c r="G62" s="2">
        <v>54788</v>
      </c>
      <c r="H62" s="3" t="str">
        <f t="shared" si="0"/>
        <v>INSERT INTO temporalidad VALUES (31,'Año 2049','Año','Anual','54424','54788');</v>
      </c>
    </row>
    <row r="63" spans="1:8" x14ac:dyDescent="0.3">
      <c r="B63">
        <v>31</v>
      </c>
      <c r="C63" t="s">
        <v>69</v>
      </c>
      <c r="D63" t="s">
        <v>8</v>
      </c>
      <c r="E63" t="str">
        <f t="shared" si="1"/>
        <v>Anual</v>
      </c>
      <c r="F63" s="2">
        <v>54789</v>
      </c>
      <c r="G63" s="2">
        <v>55153</v>
      </c>
      <c r="H63" s="3" t="str">
        <f t="shared" si="0"/>
        <v>INSERT INTO temporalidad VALUES (31,'Año 2050','Año','Anual','54789','55153');</v>
      </c>
    </row>
    <row r="64" spans="1:8" x14ac:dyDescent="0.3">
      <c r="A64">
        <v>30</v>
      </c>
      <c r="B64">
        <f t="shared" ref="B64" si="31">+B63+1</f>
        <v>32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2">+F64+A64</f>
        <v>32904</v>
      </c>
      <c r="H64" s="3" t="str">
        <f t="shared" si="0"/>
        <v>INSERT INTO temporalidad VALUES (32,'32874','Mes','Mensual','32874','32904');</v>
      </c>
    </row>
    <row r="65" spans="1:8" x14ac:dyDescent="0.3">
      <c r="A65">
        <v>27</v>
      </c>
      <c r="B65">
        <v>32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2"/>
        <v>32932</v>
      </c>
      <c r="H65" s="3" t="str">
        <f t="shared" si="0"/>
        <v>INSERT INTO temporalidad VALUES (32,'32905','Mes','Mensual','32905','32932');</v>
      </c>
    </row>
    <row r="66" spans="1:8" x14ac:dyDescent="0.3">
      <c r="A66">
        <v>30</v>
      </c>
      <c r="B66">
        <f t="shared" ref="B66" si="33">+B65+1</f>
        <v>33</v>
      </c>
      <c r="C66" s="4">
        <v>32933</v>
      </c>
      <c r="D66" t="s">
        <v>70</v>
      </c>
      <c r="E66" t="s">
        <v>71</v>
      </c>
      <c r="F66" s="2">
        <f t="shared" ref="F66:F129" si="34">+MIN(C66)</f>
        <v>32933</v>
      </c>
      <c r="G66" s="2">
        <f t="shared" si="32"/>
        <v>32963</v>
      </c>
      <c r="H66" s="3" t="str">
        <f t="shared" si="0"/>
        <v>INSERT INTO temporalidad VALUES (33,'32933','Mes','Mensual','32933','32963');</v>
      </c>
    </row>
    <row r="67" spans="1:8" x14ac:dyDescent="0.3">
      <c r="A67">
        <v>29</v>
      </c>
      <c r="B67">
        <v>33</v>
      </c>
      <c r="C67" s="4">
        <v>32964</v>
      </c>
      <c r="D67" t="s">
        <v>70</v>
      </c>
      <c r="E67" t="s">
        <v>71</v>
      </c>
      <c r="F67" s="2">
        <f t="shared" si="34"/>
        <v>32964</v>
      </c>
      <c r="G67" s="2">
        <f t="shared" si="32"/>
        <v>32993</v>
      </c>
      <c r="H67" s="3" t="str">
        <f t="shared" ref="H67:H130" si="35">+"INSERT INTO "&amp;$H$2&amp;" VALUES ("&amp;B67&amp;",'"&amp;C67&amp;"','"&amp;D67&amp;"','"&amp;E67&amp;"','"&amp;F67&amp;"','"&amp;G67&amp;"');"</f>
        <v>INSERT INTO temporalidad VALUES (33,'32964','Mes','Mensual','32964','32993');</v>
      </c>
    </row>
    <row r="68" spans="1:8" x14ac:dyDescent="0.3">
      <c r="A68">
        <v>30</v>
      </c>
      <c r="B68">
        <f t="shared" ref="B68" si="36">+B67+1</f>
        <v>34</v>
      </c>
      <c r="C68" s="4">
        <v>32994</v>
      </c>
      <c r="D68" t="s">
        <v>70</v>
      </c>
      <c r="E68" t="s">
        <v>71</v>
      </c>
      <c r="F68" s="2">
        <f t="shared" si="34"/>
        <v>32994</v>
      </c>
      <c r="G68" s="2">
        <f t="shared" si="32"/>
        <v>33024</v>
      </c>
      <c r="H68" s="3" t="str">
        <f t="shared" si="35"/>
        <v>INSERT INTO temporalidad VALUES (34,'32994','Mes','Mensual','32994','33024');</v>
      </c>
    </row>
    <row r="69" spans="1:8" x14ac:dyDescent="0.3">
      <c r="A69">
        <v>29</v>
      </c>
      <c r="B69">
        <v>34</v>
      </c>
      <c r="C69" s="4">
        <v>33025</v>
      </c>
      <c r="D69" t="s">
        <v>70</v>
      </c>
      <c r="E69" t="s">
        <v>71</v>
      </c>
      <c r="F69" s="2">
        <f t="shared" si="34"/>
        <v>33025</v>
      </c>
      <c r="G69" s="2">
        <f t="shared" si="32"/>
        <v>33054</v>
      </c>
      <c r="H69" s="3" t="str">
        <f t="shared" si="35"/>
        <v>INSERT INTO temporalidad VALUES (34,'33025','Mes','Mensual','33025','33054');</v>
      </c>
    </row>
    <row r="70" spans="1:8" x14ac:dyDescent="0.3">
      <c r="A70">
        <v>30</v>
      </c>
      <c r="B70">
        <f t="shared" ref="B70" si="37">+B69+1</f>
        <v>35</v>
      </c>
      <c r="C70" s="4">
        <v>33055</v>
      </c>
      <c r="D70" t="s">
        <v>70</v>
      </c>
      <c r="E70" t="s">
        <v>71</v>
      </c>
      <c r="F70" s="2">
        <f t="shared" si="34"/>
        <v>33055</v>
      </c>
      <c r="G70" s="2">
        <f t="shared" si="32"/>
        <v>33085</v>
      </c>
      <c r="H70" s="3" t="str">
        <f t="shared" si="35"/>
        <v>INSERT INTO temporalidad VALUES (35,'33055','Mes','Mensual','33055','33085');</v>
      </c>
    </row>
    <row r="71" spans="1:8" x14ac:dyDescent="0.3">
      <c r="A71">
        <v>30</v>
      </c>
      <c r="B71">
        <v>35</v>
      </c>
      <c r="C71" s="4">
        <v>33086</v>
      </c>
      <c r="D71" t="s">
        <v>70</v>
      </c>
      <c r="E71" t="s">
        <v>71</v>
      </c>
      <c r="F71" s="2">
        <f t="shared" si="34"/>
        <v>33086</v>
      </c>
      <c r="G71" s="2">
        <f t="shared" si="32"/>
        <v>33116</v>
      </c>
      <c r="H71" s="3" t="str">
        <f t="shared" si="35"/>
        <v>INSERT INTO temporalidad VALUES (35,'33086','Mes','Mensual','33086','33116');</v>
      </c>
    </row>
    <row r="72" spans="1:8" x14ac:dyDescent="0.3">
      <c r="A72">
        <v>29</v>
      </c>
      <c r="B72">
        <f t="shared" ref="B72" si="38">+B71+1</f>
        <v>36</v>
      </c>
      <c r="C72" s="4">
        <v>33117</v>
      </c>
      <c r="D72" t="s">
        <v>70</v>
      </c>
      <c r="E72" t="s">
        <v>71</v>
      </c>
      <c r="F72" s="2">
        <f t="shared" si="34"/>
        <v>33117</v>
      </c>
      <c r="G72" s="2">
        <f t="shared" si="32"/>
        <v>33146</v>
      </c>
      <c r="H72" s="3" t="str">
        <f t="shared" si="35"/>
        <v>INSERT INTO temporalidad VALUES (36,'33117','Mes','Mensual','33117','33146');</v>
      </c>
    </row>
    <row r="73" spans="1:8" x14ac:dyDescent="0.3">
      <c r="A73">
        <v>30</v>
      </c>
      <c r="B73">
        <v>36</v>
      </c>
      <c r="C73" s="4">
        <v>33147</v>
      </c>
      <c r="D73" t="s">
        <v>70</v>
      </c>
      <c r="E73" t="s">
        <v>71</v>
      </c>
      <c r="F73" s="2">
        <f t="shared" si="34"/>
        <v>33147</v>
      </c>
      <c r="G73" s="2">
        <f t="shared" si="32"/>
        <v>33177</v>
      </c>
      <c r="H73" s="3" t="str">
        <f t="shared" si="35"/>
        <v>INSERT INTO temporalidad VALUES (36,'33147','Mes','Mensual','33147','33177');</v>
      </c>
    </row>
    <row r="74" spans="1:8" x14ac:dyDescent="0.3">
      <c r="A74">
        <v>29</v>
      </c>
      <c r="B74">
        <f t="shared" ref="B74" si="39">+B73+1</f>
        <v>37</v>
      </c>
      <c r="C74" s="4">
        <v>33178</v>
      </c>
      <c r="D74" t="s">
        <v>70</v>
      </c>
      <c r="E74" t="s">
        <v>71</v>
      </c>
      <c r="F74" s="2">
        <f t="shared" si="34"/>
        <v>33178</v>
      </c>
      <c r="G74" s="2">
        <f t="shared" si="32"/>
        <v>33207</v>
      </c>
      <c r="H74" s="3" t="str">
        <f t="shared" si="35"/>
        <v>INSERT INTO temporalidad VALUES (37,'33178','Mes','Mensual','33178','33207');</v>
      </c>
    </row>
    <row r="75" spans="1:8" x14ac:dyDescent="0.3">
      <c r="A75">
        <v>30</v>
      </c>
      <c r="B75">
        <v>37</v>
      </c>
      <c r="C75" s="4">
        <v>33208</v>
      </c>
      <c r="D75" t="s">
        <v>70</v>
      </c>
      <c r="E75" t="s">
        <v>71</v>
      </c>
      <c r="F75" s="2">
        <f t="shared" si="34"/>
        <v>33208</v>
      </c>
      <c r="G75" s="2">
        <f t="shared" si="32"/>
        <v>33238</v>
      </c>
      <c r="H75" s="3" t="str">
        <f t="shared" si="35"/>
        <v>INSERT INTO temporalidad VALUES (37,'33208','Mes','Mensual','33208','33238');</v>
      </c>
    </row>
    <row r="76" spans="1:8" x14ac:dyDescent="0.3">
      <c r="A76">
        <f>+A64</f>
        <v>30</v>
      </c>
      <c r="B76">
        <f t="shared" ref="B76" si="40">+B75+1</f>
        <v>38</v>
      </c>
      <c r="C76" s="4">
        <v>33239</v>
      </c>
      <c r="D76" t="s">
        <v>70</v>
      </c>
      <c r="E76" t="s">
        <v>71</v>
      </c>
      <c r="F76" s="2">
        <f t="shared" si="34"/>
        <v>33239</v>
      </c>
      <c r="G76" s="2">
        <f t="shared" si="32"/>
        <v>33269</v>
      </c>
      <c r="H76" s="3" t="str">
        <f t="shared" si="35"/>
        <v>INSERT INTO temporalidad VALUES (38,'33239','Mes','Mensual','33239','33269');</v>
      </c>
    </row>
    <row r="77" spans="1:8" x14ac:dyDescent="0.3">
      <c r="A77">
        <f t="shared" ref="A77:A140" si="41">+A65</f>
        <v>27</v>
      </c>
      <c r="B77">
        <v>38</v>
      </c>
      <c r="C77" s="4">
        <v>33270</v>
      </c>
      <c r="D77" t="s">
        <v>70</v>
      </c>
      <c r="E77" t="s">
        <v>71</v>
      </c>
      <c r="F77" s="2">
        <f t="shared" si="34"/>
        <v>33270</v>
      </c>
      <c r="G77" s="2">
        <f t="shared" si="32"/>
        <v>33297</v>
      </c>
      <c r="H77" s="3" t="str">
        <f t="shared" si="35"/>
        <v>INSERT INTO temporalidad VALUES (38,'33270','Mes','Mensual','33270','33297');</v>
      </c>
    </row>
    <row r="78" spans="1:8" x14ac:dyDescent="0.3">
      <c r="A78">
        <f t="shared" si="41"/>
        <v>30</v>
      </c>
      <c r="B78">
        <f t="shared" ref="B78" si="42">+B77+1</f>
        <v>39</v>
      </c>
      <c r="C78" s="4">
        <v>33298</v>
      </c>
      <c r="D78" t="s">
        <v>70</v>
      </c>
      <c r="E78" t="s">
        <v>71</v>
      </c>
      <c r="F78" s="2">
        <f t="shared" si="34"/>
        <v>33298</v>
      </c>
      <c r="G78" s="2">
        <f t="shared" si="32"/>
        <v>33328</v>
      </c>
      <c r="H78" s="3" t="str">
        <f t="shared" si="35"/>
        <v>INSERT INTO temporalidad VALUES (39,'33298','Mes','Mensual','33298','33328');</v>
      </c>
    </row>
    <row r="79" spans="1:8" x14ac:dyDescent="0.3">
      <c r="A79">
        <f t="shared" si="41"/>
        <v>29</v>
      </c>
      <c r="B79">
        <v>39</v>
      </c>
      <c r="C79" s="4">
        <v>33329</v>
      </c>
      <c r="D79" t="s">
        <v>70</v>
      </c>
      <c r="E79" t="s">
        <v>71</v>
      </c>
      <c r="F79" s="2">
        <f t="shared" si="34"/>
        <v>33329</v>
      </c>
      <c r="G79" s="2">
        <f t="shared" si="32"/>
        <v>33358</v>
      </c>
      <c r="H79" s="3" t="str">
        <f t="shared" si="35"/>
        <v>INSERT INTO temporalidad VALUES (39,'33329','Mes','Mensual','33329','33358');</v>
      </c>
    </row>
    <row r="80" spans="1:8" x14ac:dyDescent="0.3">
      <c r="A80">
        <f t="shared" si="41"/>
        <v>30</v>
      </c>
      <c r="B80">
        <f t="shared" ref="B80" si="43">+B79+1</f>
        <v>40</v>
      </c>
      <c r="C80" s="4">
        <v>33359</v>
      </c>
      <c r="D80" t="s">
        <v>70</v>
      </c>
      <c r="E80" t="s">
        <v>71</v>
      </c>
      <c r="F80" s="2">
        <f t="shared" si="34"/>
        <v>33359</v>
      </c>
      <c r="G80" s="2">
        <f t="shared" si="32"/>
        <v>33389</v>
      </c>
      <c r="H80" s="3" t="str">
        <f t="shared" si="35"/>
        <v>INSERT INTO temporalidad VALUES (40,'33359','Mes','Mensual','33359','33389');</v>
      </c>
    </row>
    <row r="81" spans="1:8" x14ac:dyDescent="0.3">
      <c r="A81">
        <f t="shared" si="41"/>
        <v>29</v>
      </c>
      <c r="B81">
        <v>40</v>
      </c>
      <c r="C81" s="4">
        <v>33390</v>
      </c>
      <c r="D81" t="s">
        <v>70</v>
      </c>
      <c r="E81" t="s">
        <v>71</v>
      </c>
      <c r="F81" s="2">
        <f t="shared" si="34"/>
        <v>33390</v>
      </c>
      <c r="G81" s="2">
        <f t="shared" si="32"/>
        <v>33419</v>
      </c>
      <c r="H81" s="3" t="str">
        <f t="shared" si="35"/>
        <v>INSERT INTO temporalidad VALUES (40,'33390','Mes','Mensual','33390','33419');</v>
      </c>
    </row>
    <row r="82" spans="1:8" x14ac:dyDescent="0.3">
      <c r="A82">
        <f t="shared" si="41"/>
        <v>30</v>
      </c>
      <c r="B82">
        <f t="shared" ref="B82" si="44">+B81+1</f>
        <v>41</v>
      </c>
      <c r="C82" s="4">
        <v>33420</v>
      </c>
      <c r="D82" t="s">
        <v>70</v>
      </c>
      <c r="E82" t="s">
        <v>71</v>
      </c>
      <c r="F82" s="2">
        <f t="shared" si="34"/>
        <v>33420</v>
      </c>
      <c r="G82" s="2">
        <f t="shared" si="32"/>
        <v>33450</v>
      </c>
      <c r="H82" s="3" t="str">
        <f t="shared" si="35"/>
        <v>INSERT INTO temporalidad VALUES (41,'33420','Mes','Mensual','33420','33450');</v>
      </c>
    </row>
    <row r="83" spans="1:8" x14ac:dyDescent="0.3">
      <c r="A83">
        <f t="shared" si="41"/>
        <v>30</v>
      </c>
      <c r="B83">
        <v>41</v>
      </c>
      <c r="C83" s="4">
        <v>33451</v>
      </c>
      <c r="D83" t="s">
        <v>70</v>
      </c>
      <c r="E83" t="s">
        <v>71</v>
      </c>
      <c r="F83" s="2">
        <f t="shared" si="34"/>
        <v>33451</v>
      </c>
      <c r="G83" s="2">
        <f t="shared" si="32"/>
        <v>33481</v>
      </c>
      <c r="H83" s="3" t="str">
        <f t="shared" si="35"/>
        <v>INSERT INTO temporalidad VALUES (41,'33451','Mes','Mensual','33451','33481');</v>
      </c>
    </row>
    <row r="84" spans="1:8" x14ac:dyDescent="0.3">
      <c r="A84">
        <f t="shared" si="41"/>
        <v>29</v>
      </c>
      <c r="B84">
        <f t="shared" ref="B84" si="45">+B83+1</f>
        <v>42</v>
      </c>
      <c r="C84" s="4">
        <v>33482</v>
      </c>
      <c r="D84" t="s">
        <v>70</v>
      </c>
      <c r="E84" t="s">
        <v>71</v>
      </c>
      <c r="F84" s="2">
        <f t="shared" si="34"/>
        <v>33482</v>
      </c>
      <c r="G84" s="2">
        <f t="shared" si="32"/>
        <v>33511</v>
      </c>
      <c r="H84" s="3" t="str">
        <f t="shared" si="35"/>
        <v>INSERT INTO temporalidad VALUES (42,'33482','Mes','Mensual','33482','33511');</v>
      </c>
    </row>
    <row r="85" spans="1:8" x14ac:dyDescent="0.3">
      <c r="A85">
        <f t="shared" si="41"/>
        <v>30</v>
      </c>
      <c r="B85">
        <v>42</v>
      </c>
      <c r="C85" s="4">
        <v>33512</v>
      </c>
      <c r="D85" t="s">
        <v>70</v>
      </c>
      <c r="E85" t="s">
        <v>71</v>
      </c>
      <c r="F85" s="2">
        <f t="shared" si="34"/>
        <v>33512</v>
      </c>
      <c r="G85" s="2">
        <f t="shared" si="32"/>
        <v>33542</v>
      </c>
      <c r="H85" s="3" t="str">
        <f t="shared" si="35"/>
        <v>INSERT INTO temporalidad VALUES (42,'33512','Mes','Mensual','33512','33542');</v>
      </c>
    </row>
    <row r="86" spans="1:8" x14ac:dyDescent="0.3">
      <c r="A86">
        <f t="shared" si="41"/>
        <v>29</v>
      </c>
      <c r="B86">
        <f t="shared" ref="B86" si="46">+B85+1</f>
        <v>43</v>
      </c>
      <c r="C86" s="4">
        <v>33543</v>
      </c>
      <c r="D86" t="s">
        <v>70</v>
      </c>
      <c r="E86" t="s">
        <v>71</v>
      </c>
      <c r="F86" s="2">
        <f t="shared" si="34"/>
        <v>33543</v>
      </c>
      <c r="G86" s="2">
        <f t="shared" si="32"/>
        <v>33572</v>
      </c>
      <c r="H86" s="3" t="str">
        <f t="shared" si="35"/>
        <v>INSERT INTO temporalidad VALUES (43,'33543','Mes','Mensual','33543','33572');</v>
      </c>
    </row>
    <row r="87" spans="1:8" x14ac:dyDescent="0.3">
      <c r="A87">
        <f t="shared" si="41"/>
        <v>30</v>
      </c>
      <c r="B87">
        <v>43</v>
      </c>
      <c r="C87" s="4">
        <v>33573</v>
      </c>
      <c r="D87" t="s">
        <v>70</v>
      </c>
      <c r="E87" t="s">
        <v>71</v>
      </c>
      <c r="F87" s="2">
        <f t="shared" si="34"/>
        <v>33573</v>
      </c>
      <c r="G87" s="2">
        <f t="shared" si="32"/>
        <v>33603</v>
      </c>
      <c r="H87" s="3" t="str">
        <f t="shared" si="35"/>
        <v>INSERT INTO temporalidad VALUES (43,'33573','Mes','Mensual','33573','33603');</v>
      </c>
    </row>
    <row r="88" spans="1:8" x14ac:dyDescent="0.3">
      <c r="A88">
        <f t="shared" si="41"/>
        <v>30</v>
      </c>
      <c r="B88">
        <f t="shared" ref="B88" si="47">+B87+1</f>
        <v>44</v>
      </c>
      <c r="C88" s="4">
        <v>33604</v>
      </c>
      <c r="D88" t="s">
        <v>70</v>
      </c>
      <c r="E88" t="s">
        <v>71</v>
      </c>
      <c r="F88" s="2">
        <f t="shared" si="34"/>
        <v>33604</v>
      </c>
      <c r="G88" s="2">
        <f t="shared" si="32"/>
        <v>33634</v>
      </c>
      <c r="H88" s="3" t="str">
        <f t="shared" si="35"/>
        <v>INSERT INTO temporalidad VALUES (44,'33604','Mes','Mensual','33604','33634');</v>
      </c>
    </row>
    <row r="89" spans="1:8" x14ac:dyDescent="0.3">
      <c r="A89">
        <f t="shared" si="41"/>
        <v>27</v>
      </c>
      <c r="B89">
        <v>44</v>
      </c>
      <c r="C89" s="4">
        <v>33635</v>
      </c>
      <c r="D89" t="s">
        <v>70</v>
      </c>
      <c r="E89" t="s">
        <v>71</v>
      </c>
      <c r="F89" s="2">
        <f t="shared" si="34"/>
        <v>33635</v>
      </c>
      <c r="G89" s="2">
        <f t="shared" si="32"/>
        <v>33662</v>
      </c>
      <c r="H89" s="3" t="str">
        <f t="shared" si="35"/>
        <v>INSERT INTO temporalidad VALUES (44,'33635','Mes','Mensual','33635','33662');</v>
      </c>
    </row>
    <row r="90" spans="1:8" x14ac:dyDescent="0.3">
      <c r="A90">
        <f t="shared" si="41"/>
        <v>30</v>
      </c>
      <c r="B90">
        <f t="shared" ref="B90" si="48">+B89+1</f>
        <v>45</v>
      </c>
      <c r="C90" s="4">
        <v>33664</v>
      </c>
      <c r="D90" t="s">
        <v>70</v>
      </c>
      <c r="E90" t="s">
        <v>71</v>
      </c>
      <c r="F90" s="2">
        <f t="shared" si="34"/>
        <v>33664</v>
      </c>
      <c r="G90" s="2">
        <f t="shared" si="32"/>
        <v>33694</v>
      </c>
      <c r="H90" s="3" t="str">
        <f t="shared" si="35"/>
        <v>INSERT INTO temporalidad VALUES (45,'33664','Mes','Mensual','33664','33694');</v>
      </c>
    </row>
    <row r="91" spans="1:8" x14ac:dyDescent="0.3">
      <c r="A91">
        <f t="shared" si="41"/>
        <v>29</v>
      </c>
      <c r="B91">
        <v>45</v>
      </c>
      <c r="C91" s="4">
        <v>33695</v>
      </c>
      <c r="D91" t="s">
        <v>70</v>
      </c>
      <c r="E91" t="s">
        <v>71</v>
      </c>
      <c r="F91" s="2">
        <f t="shared" si="34"/>
        <v>33695</v>
      </c>
      <c r="G91" s="2">
        <f t="shared" si="32"/>
        <v>33724</v>
      </c>
      <c r="H91" s="3" t="str">
        <f t="shared" si="35"/>
        <v>INSERT INTO temporalidad VALUES (45,'33695','Mes','Mensual','33695','33724');</v>
      </c>
    </row>
    <row r="92" spans="1:8" x14ac:dyDescent="0.3">
      <c r="A92">
        <f t="shared" si="41"/>
        <v>30</v>
      </c>
      <c r="B92">
        <f t="shared" ref="B92" si="49">+B91+1</f>
        <v>46</v>
      </c>
      <c r="C92" s="4">
        <v>33725</v>
      </c>
      <c r="D92" t="s">
        <v>70</v>
      </c>
      <c r="E92" t="s">
        <v>71</v>
      </c>
      <c r="F92" s="2">
        <f t="shared" si="34"/>
        <v>33725</v>
      </c>
      <c r="G92" s="2">
        <f t="shared" si="32"/>
        <v>33755</v>
      </c>
      <c r="H92" s="3" t="str">
        <f t="shared" si="35"/>
        <v>INSERT INTO temporalidad VALUES (46,'33725','Mes','Mensual','33725','33755');</v>
      </c>
    </row>
    <row r="93" spans="1:8" x14ac:dyDescent="0.3">
      <c r="A93">
        <f t="shared" si="41"/>
        <v>29</v>
      </c>
      <c r="B93">
        <v>46</v>
      </c>
      <c r="C93" s="4">
        <v>33756</v>
      </c>
      <c r="D93" t="s">
        <v>70</v>
      </c>
      <c r="E93" t="s">
        <v>71</v>
      </c>
      <c r="F93" s="2">
        <f t="shared" si="34"/>
        <v>33756</v>
      </c>
      <c r="G93" s="2">
        <f t="shared" si="32"/>
        <v>33785</v>
      </c>
      <c r="H93" s="3" t="str">
        <f t="shared" si="35"/>
        <v>INSERT INTO temporalidad VALUES (46,'33756','Mes','Mensual','33756','33785');</v>
      </c>
    </row>
    <row r="94" spans="1:8" x14ac:dyDescent="0.3">
      <c r="A94">
        <f t="shared" si="41"/>
        <v>30</v>
      </c>
      <c r="B94">
        <f t="shared" ref="B94" si="50">+B93+1</f>
        <v>47</v>
      </c>
      <c r="C94" s="4">
        <v>33786</v>
      </c>
      <c r="D94" t="s">
        <v>70</v>
      </c>
      <c r="E94" t="s">
        <v>71</v>
      </c>
      <c r="F94" s="2">
        <f t="shared" si="34"/>
        <v>33786</v>
      </c>
      <c r="G94" s="2">
        <f t="shared" si="32"/>
        <v>33816</v>
      </c>
      <c r="H94" s="3" t="str">
        <f t="shared" si="35"/>
        <v>INSERT INTO temporalidad VALUES (47,'33786','Mes','Mensual','33786','33816');</v>
      </c>
    </row>
    <row r="95" spans="1:8" x14ac:dyDescent="0.3">
      <c r="A95">
        <f t="shared" si="41"/>
        <v>30</v>
      </c>
      <c r="B95">
        <v>47</v>
      </c>
      <c r="C95" s="4">
        <v>33817</v>
      </c>
      <c r="D95" t="s">
        <v>70</v>
      </c>
      <c r="E95" t="s">
        <v>71</v>
      </c>
      <c r="F95" s="2">
        <f t="shared" si="34"/>
        <v>33817</v>
      </c>
      <c r="G95" s="2">
        <f t="shared" si="32"/>
        <v>33847</v>
      </c>
      <c r="H95" s="3" t="str">
        <f t="shared" si="35"/>
        <v>INSERT INTO temporalidad VALUES (47,'33817','Mes','Mensual','33817','33847');</v>
      </c>
    </row>
    <row r="96" spans="1:8" x14ac:dyDescent="0.3">
      <c r="A96">
        <f t="shared" si="41"/>
        <v>29</v>
      </c>
      <c r="B96">
        <f t="shared" ref="B96" si="51">+B95+1</f>
        <v>48</v>
      </c>
      <c r="C96" s="4">
        <v>33848</v>
      </c>
      <c r="D96" t="s">
        <v>70</v>
      </c>
      <c r="E96" t="s">
        <v>71</v>
      </c>
      <c r="F96" s="2">
        <f t="shared" si="34"/>
        <v>33848</v>
      </c>
      <c r="G96" s="2">
        <f t="shared" si="32"/>
        <v>33877</v>
      </c>
      <c r="H96" s="3" t="str">
        <f t="shared" si="35"/>
        <v>INSERT INTO temporalidad VALUES (48,'33848','Mes','Mensual','33848','33877');</v>
      </c>
    </row>
    <row r="97" spans="1:8" x14ac:dyDescent="0.3">
      <c r="A97">
        <f t="shared" si="41"/>
        <v>30</v>
      </c>
      <c r="B97">
        <v>48</v>
      </c>
      <c r="C97" s="4">
        <v>33878</v>
      </c>
      <c r="D97" t="s">
        <v>70</v>
      </c>
      <c r="E97" t="s">
        <v>71</v>
      </c>
      <c r="F97" s="2">
        <f t="shared" si="34"/>
        <v>33878</v>
      </c>
      <c r="G97" s="2">
        <f t="shared" si="32"/>
        <v>33908</v>
      </c>
      <c r="H97" s="3" t="str">
        <f t="shared" si="35"/>
        <v>INSERT INTO temporalidad VALUES (48,'33878','Mes','Mensual','33878','33908');</v>
      </c>
    </row>
    <row r="98" spans="1:8" x14ac:dyDescent="0.3">
      <c r="A98">
        <f t="shared" si="41"/>
        <v>29</v>
      </c>
      <c r="B98">
        <f t="shared" ref="B98" si="52">+B97+1</f>
        <v>49</v>
      </c>
      <c r="C98" s="4">
        <v>33909</v>
      </c>
      <c r="D98" t="s">
        <v>70</v>
      </c>
      <c r="E98" t="s">
        <v>71</v>
      </c>
      <c r="F98" s="2">
        <f t="shared" si="34"/>
        <v>33909</v>
      </c>
      <c r="G98" s="2">
        <f t="shared" si="32"/>
        <v>33938</v>
      </c>
      <c r="H98" s="3" t="str">
        <f t="shared" si="35"/>
        <v>INSERT INTO temporalidad VALUES (49,'33909','Mes','Mensual','33909','33938');</v>
      </c>
    </row>
    <row r="99" spans="1:8" x14ac:dyDescent="0.3">
      <c r="A99">
        <f t="shared" si="41"/>
        <v>30</v>
      </c>
      <c r="B99">
        <v>49</v>
      </c>
      <c r="C99" s="4">
        <v>33939</v>
      </c>
      <c r="D99" t="s">
        <v>70</v>
      </c>
      <c r="E99" t="s">
        <v>71</v>
      </c>
      <c r="F99" s="2">
        <f t="shared" si="34"/>
        <v>33939</v>
      </c>
      <c r="G99" s="2">
        <f t="shared" si="32"/>
        <v>33969</v>
      </c>
      <c r="H99" s="3" t="str">
        <f t="shared" si="35"/>
        <v>INSERT INTO temporalidad VALUES (49,'33939','Mes','Mensual','33939','33969');</v>
      </c>
    </row>
    <row r="100" spans="1:8" x14ac:dyDescent="0.3">
      <c r="A100">
        <f t="shared" si="41"/>
        <v>30</v>
      </c>
      <c r="B100">
        <f t="shared" ref="B100" si="53">+B99+1</f>
        <v>50</v>
      </c>
      <c r="C100" s="4">
        <v>33970</v>
      </c>
      <c r="D100" t="s">
        <v>70</v>
      </c>
      <c r="E100" t="s">
        <v>71</v>
      </c>
      <c r="F100" s="2">
        <f t="shared" si="34"/>
        <v>33970</v>
      </c>
      <c r="G100" s="2">
        <f t="shared" si="32"/>
        <v>34000</v>
      </c>
      <c r="H100" s="3" t="str">
        <f t="shared" si="35"/>
        <v>INSERT INTO temporalidad VALUES (50,'33970','Mes','Mensual','33970','34000');</v>
      </c>
    </row>
    <row r="101" spans="1:8" x14ac:dyDescent="0.3">
      <c r="A101">
        <f t="shared" si="41"/>
        <v>27</v>
      </c>
      <c r="B101">
        <v>50</v>
      </c>
      <c r="C101" s="4">
        <v>34001</v>
      </c>
      <c r="D101" t="s">
        <v>70</v>
      </c>
      <c r="E101" t="s">
        <v>71</v>
      </c>
      <c r="F101" s="2">
        <f t="shared" si="34"/>
        <v>34001</v>
      </c>
      <c r="G101" s="2">
        <f t="shared" si="32"/>
        <v>34028</v>
      </c>
      <c r="H101" s="3" t="str">
        <f t="shared" si="35"/>
        <v>INSERT INTO temporalidad VALUES (50,'34001','Mes','Mensual','34001','34028');</v>
      </c>
    </row>
    <row r="102" spans="1:8" x14ac:dyDescent="0.3">
      <c r="A102">
        <f t="shared" si="41"/>
        <v>30</v>
      </c>
      <c r="B102">
        <f t="shared" ref="B102" si="54">+B101+1</f>
        <v>51</v>
      </c>
      <c r="C102" s="4">
        <v>34029</v>
      </c>
      <c r="D102" t="s">
        <v>70</v>
      </c>
      <c r="E102" t="s">
        <v>71</v>
      </c>
      <c r="F102" s="2">
        <f t="shared" si="34"/>
        <v>34029</v>
      </c>
      <c r="G102" s="2">
        <f t="shared" si="32"/>
        <v>34059</v>
      </c>
      <c r="H102" s="3" t="str">
        <f t="shared" si="35"/>
        <v>INSERT INTO temporalidad VALUES (51,'34029','Mes','Mensual','34029','34059');</v>
      </c>
    </row>
    <row r="103" spans="1:8" x14ac:dyDescent="0.3">
      <c r="A103">
        <f t="shared" si="41"/>
        <v>29</v>
      </c>
      <c r="B103">
        <v>51</v>
      </c>
      <c r="C103" s="4">
        <v>34060</v>
      </c>
      <c r="D103" t="s">
        <v>70</v>
      </c>
      <c r="E103" t="s">
        <v>71</v>
      </c>
      <c r="F103" s="2">
        <f t="shared" si="34"/>
        <v>34060</v>
      </c>
      <c r="G103" s="2">
        <f t="shared" si="32"/>
        <v>34089</v>
      </c>
      <c r="H103" s="3" t="str">
        <f t="shared" si="35"/>
        <v>INSERT INTO temporalidad VALUES (51,'34060','Mes','Mensual','34060','34089');</v>
      </c>
    </row>
    <row r="104" spans="1:8" x14ac:dyDescent="0.3">
      <c r="A104">
        <f t="shared" si="41"/>
        <v>30</v>
      </c>
      <c r="B104">
        <f t="shared" ref="B104" si="55">+B103+1</f>
        <v>52</v>
      </c>
      <c r="C104" s="4">
        <v>34090</v>
      </c>
      <c r="D104" t="s">
        <v>70</v>
      </c>
      <c r="E104" t="s">
        <v>71</v>
      </c>
      <c r="F104" s="2">
        <f t="shared" si="34"/>
        <v>34090</v>
      </c>
      <c r="G104" s="2">
        <f t="shared" si="32"/>
        <v>34120</v>
      </c>
      <c r="H104" s="3" t="str">
        <f t="shared" si="35"/>
        <v>INSERT INTO temporalidad VALUES (52,'34090','Mes','Mensual','34090','34120');</v>
      </c>
    </row>
    <row r="105" spans="1:8" x14ac:dyDescent="0.3">
      <c r="A105">
        <f t="shared" si="41"/>
        <v>29</v>
      </c>
      <c r="B105">
        <v>52</v>
      </c>
      <c r="C105" s="4">
        <v>34121</v>
      </c>
      <c r="D105" t="s">
        <v>70</v>
      </c>
      <c r="E105" t="s">
        <v>71</v>
      </c>
      <c r="F105" s="2">
        <f t="shared" si="34"/>
        <v>34121</v>
      </c>
      <c r="G105" s="2">
        <f t="shared" si="32"/>
        <v>34150</v>
      </c>
      <c r="H105" s="3" t="str">
        <f t="shared" si="35"/>
        <v>INSERT INTO temporalidad VALUES (52,'34121','Mes','Mensual','34121','34150');</v>
      </c>
    </row>
    <row r="106" spans="1:8" x14ac:dyDescent="0.3">
      <c r="A106">
        <f t="shared" si="41"/>
        <v>30</v>
      </c>
      <c r="B106">
        <f t="shared" ref="B106" si="56">+B105+1</f>
        <v>53</v>
      </c>
      <c r="C106" s="4">
        <v>34151</v>
      </c>
      <c r="D106" t="s">
        <v>70</v>
      </c>
      <c r="E106" t="s">
        <v>71</v>
      </c>
      <c r="F106" s="2">
        <f t="shared" si="34"/>
        <v>34151</v>
      </c>
      <c r="G106" s="2">
        <f t="shared" si="32"/>
        <v>34181</v>
      </c>
      <c r="H106" s="3" t="str">
        <f t="shared" si="35"/>
        <v>INSERT INTO temporalidad VALUES (53,'34151','Mes','Mensual','34151','34181');</v>
      </c>
    </row>
    <row r="107" spans="1:8" x14ac:dyDescent="0.3">
      <c r="A107">
        <f t="shared" si="41"/>
        <v>30</v>
      </c>
      <c r="B107">
        <v>53</v>
      </c>
      <c r="C107" s="4">
        <v>34182</v>
      </c>
      <c r="D107" t="s">
        <v>70</v>
      </c>
      <c r="E107" t="s">
        <v>71</v>
      </c>
      <c r="F107" s="2">
        <f t="shared" si="34"/>
        <v>34182</v>
      </c>
      <c r="G107" s="2">
        <f t="shared" si="32"/>
        <v>34212</v>
      </c>
      <c r="H107" s="3" t="str">
        <f t="shared" si="35"/>
        <v>INSERT INTO temporalidad VALUES (53,'34182','Mes','Mensual','34182','34212');</v>
      </c>
    </row>
    <row r="108" spans="1:8" x14ac:dyDescent="0.3">
      <c r="A108">
        <f t="shared" si="41"/>
        <v>29</v>
      </c>
      <c r="B108">
        <f t="shared" ref="B108" si="57">+B107+1</f>
        <v>54</v>
      </c>
      <c r="C108" s="4">
        <v>34213</v>
      </c>
      <c r="D108" t="s">
        <v>70</v>
      </c>
      <c r="E108" t="s">
        <v>71</v>
      </c>
      <c r="F108" s="2">
        <f t="shared" si="34"/>
        <v>34213</v>
      </c>
      <c r="G108" s="2">
        <f t="shared" si="32"/>
        <v>34242</v>
      </c>
      <c r="H108" s="3" t="str">
        <f t="shared" si="35"/>
        <v>INSERT INTO temporalidad VALUES (54,'34213','Mes','Mensual','34213','34242');</v>
      </c>
    </row>
    <row r="109" spans="1:8" x14ac:dyDescent="0.3">
      <c r="A109">
        <f t="shared" si="41"/>
        <v>30</v>
      </c>
      <c r="B109">
        <v>54</v>
      </c>
      <c r="C109" s="4">
        <v>34243</v>
      </c>
      <c r="D109" t="s">
        <v>70</v>
      </c>
      <c r="E109" t="s">
        <v>71</v>
      </c>
      <c r="F109" s="2">
        <f t="shared" si="34"/>
        <v>34243</v>
      </c>
      <c r="G109" s="2">
        <f t="shared" si="32"/>
        <v>34273</v>
      </c>
      <c r="H109" s="3" t="str">
        <f t="shared" si="35"/>
        <v>INSERT INTO temporalidad VALUES (54,'34243','Mes','Mensual','34243','34273');</v>
      </c>
    </row>
    <row r="110" spans="1:8" x14ac:dyDescent="0.3">
      <c r="A110">
        <f t="shared" si="41"/>
        <v>29</v>
      </c>
      <c r="B110">
        <f t="shared" ref="B110" si="58">+B109+1</f>
        <v>55</v>
      </c>
      <c r="C110" s="4">
        <v>34274</v>
      </c>
      <c r="D110" t="s">
        <v>70</v>
      </c>
      <c r="E110" t="s">
        <v>71</v>
      </c>
      <c r="F110" s="2">
        <f t="shared" si="34"/>
        <v>34274</v>
      </c>
      <c r="G110" s="2">
        <f t="shared" si="32"/>
        <v>34303</v>
      </c>
      <c r="H110" s="3" t="str">
        <f t="shared" si="35"/>
        <v>INSERT INTO temporalidad VALUES (55,'34274','Mes','Mensual','34274','34303');</v>
      </c>
    </row>
    <row r="111" spans="1:8" x14ac:dyDescent="0.3">
      <c r="A111">
        <f t="shared" si="41"/>
        <v>30</v>
      </c>
      <c r="B111">
        <v>55</v>
      </c>
      <c r="C111" s="4">
        <v>34304</v>
      </c>
      <c r="D111" t="s">
        <v>70</v>
      </c>
      <c r="E111" t="s">
        <v>71</v>
      </c>
      <c r="F111" s="2">
        <f t="shared" si="34"/>
        <v>34304</v>
      </c>
      <c r="G111" s="2">
        <f t="shared" si="32"/>
        <v>34334</v>
      </c>
      <c r="H111" s="3" t="str">
        <f t="shared" si="35"/>
        <v>INSERT INTO temporalidad VALUES (55,'34304','Mes','Mensual','34304','34334');</v>
      </c>
    </row>
    <row r="112" spans="1:8" x14ac:dyDescent="0.3">
      <c r="A112">
        <f t="shared" si="41"/>
        <v>30</v>
      </c>
      <c r="B112">
        <f t="shared" ref="B112" si="59">+B111+1</f>
        <v>56</v>
      </c>
      <c r="C112" s="4">
        <v>34335</v>
      </c>
      <c r="D112" t="s">
        <v>70</v>
      </c>
      <c r="E112" t="s">
        <v>71</v>
      </c>
      <c r="F112" s="2">
        <f t="shared" si="34"/>
        <v>34335</v>
      </c>
      <c r="G112" s="2">
        <f t="shared" si="32"/>
        <v>34365</v>
      </c>
      <c r="H112" s="3" t="str">
        <f t="shared" si="35"/>
        <v>INSERT INTO temporalidad VALUES (56,'34335','Mes','Mensual','34335','34365');</v>
      </c>
    </row>
    <row r="113" spans="1:8" x14ac:dyDescent="0.3">
      <c r="A113">
        <f t="shared" si="41"/>
        <v>27</v>
      </c>
      <c r="B113">
        <v>56</v>
      </c>
      <c r="C113" s="4">
        <v>34366</v>
      </c>
      <c r="D113" t="s">
        <v>70</v>
      </c>
      <c r="E113" t="s">
        <v>71</v>
      </c>
      <c r="F113" s="2">
        <f t="shared" si="34"/>
        <v>34366</v>
      </c>
      <c r="G113" s="2">
        <f t="shared" si="32"/>
        <v>34393</v>
      </c>
      <c r="H113" s="3" t="str">
        <f t="shared" si="35"/>
        <v>INSERT INTO temporalidad VALUES (56,'34366','Mes','Mensual','34366','34393');</v>
      </c>
    </row>
    <row r="114" spans="1:8" x14ac:dyDescent="0.3">
      <c r="A114">
        <f t="shared" si="41"/>
        <v>30</v>
      </c>
      <c r="B114">
        <f t="shared" ref="B114" si="60">+B113+1</f>
        <v>57</v>
      </c>
      <c r="C114" s="4">
        <v>34394</v>
      </c>
      <c r="D114" t="s">
        <v>70</v>
      </c>
      <c r="E114" t="s">
        <v>71</v>
      </c>
      <c r="F114" s="2">
        <f t="shared" si="34"/>
        <v>34394</v>
      </c>
      <c r="G114" s="2">
        <f t="shared" si="32"/>
        <v>34424</v>
      </c>
      <c r="H114" s="3" t="str">
        <f t="shared" si="35"/>
        <v>INSERT INTO temporalidad VALUES (57,'34394','Mes','Mensual','34394','34424');</v>
      </c>
    </row>
    <row r="115" spans="1:8" x14ac:dyDescent="0.3">
      <c r="A115">
        <f t="shared" si="41"/>
        <v>29</v>
      </c>
      <c r="B115">
        <v>57</v>
      </c>
      <c r="C115" s="4">
        <v>34425</v>
      </c>
      <c r="D115" t="s">
        <v>70</v>
      </c>
      <c r="E115" t="s">
        <v>71</v>
      </c>
      <c r="F115" s="2">
        <f t="shared" si="34"/>
        <v>34425</v>
      </c>
      <c r="G115" s="2">
        <f t="shared" si="32"/>
        <v>34454</v>
      </c>
      <c r="H115" s="3" t="str">
        <f t="shared" si="35"/>
        <v>INSERT INTO temporalidad VALUES (57,'34425','Mes','Mensual','34425','34454');</v>
      </c>
    </row>
    <row r="116" spans="1:8" x14ac:dyDescent="0.3">
      <c r="A116">
        <f t="shared" si="41"/>
        <v>30</v>
      </c>
      <c r="B116">
        <f t="shared" ref="B116" si="61">+B115+1</f>
        <v>58</v>
      </c>
      <c r="C116" s="4">
        <v>34455</v>
      </c>
      <c r="D116" t="s">
        <v>70</v>
      </c>
      <c r="E116" t="s">
        <v>71</v>
      </c>
      <c r="F116" s="2">
        <f t="shared" si="34"/>
        <v>34455</v>
      </c>
      <c r="G116" s="2">
        <f t="shared" si="32"/>
        <v>34485</v>
      </c>
      <c r="H116" s="3" t="str">
        <f t="shared" si="35"/>
        <v>INSERT INTO temporalidad VALUES (58,'34455','Mes','Mensual','34455','34485');</v>
      </c>
    </row>
    <row r="117" spans="1:8" x14ac:dyDescent="0.3">
      <c r="A117">
        <f t="shared" si="41"/>
        <v>29</v>
      </c>
      <c r="B117">
        <v>58</v>
      </c>
      <c r="C117" s="4">
        <v>34486</v>
      </c>
      <c r="D117" t="s">
        <v>70</v>
      </c>
      <c r="E117" t="s">
        <v>71</v>
      </c>
      <c r="F117" s="2">
        <f t="shared" si="34"/>
        <v>34486</v>
      </c>
      <c r="G117" s="2">
        <f t="shared" si="32"/>
        <v>34515</v>
      </c>
      <c r="H117" s="3" t="str">
        <f t="shared" si="35"/>
        <v>INSERT INTO temporalidad VALUES (58,'34486','Mes','Mensual','34486','34515');</v>
      </c>
    </row>
    <row r="118" spans="1:8" x14ac:dyDescent="0.3">
      <c r="A118">
        <f t="shared" si="41"/>
        <v>30</v>
      </c>
      <c r="B118">
        <f t="shared" ref="B118" si="62">+B117+1</f>
        <v>59</v>
      </c>
      <c r="C118" s="4">
        <v>34516</v>
      </c>
      <c r="D118" t="s">
        <v>70</v>
      </c>
      <c r="E118" t="s">
        <v>71</v>
      </c>
      <c r="F118" s="2">
        <f t="shared" si="34"/>
        <v>34516</v>
      </c>
      <c r="G118" s="2">
        <f t="shared" si="32"/>
        <v>34546</v>
      </c>
      <c r="H118" s="3" t="str">
        <f t="shared" si="35"/>
        <v>INSERT INTO temporalidad VALUES (59,'34516','Mes','Mensual','34516','34546');</v>
      </c>
    </row>
    <row r="119" spans="1:8" x14ac:dyDescent="0.3">
      <c r="A119">
        <f t="shared" si="41"/>
        <v>30</v>
      </c>
      <c r="B119">
        <v>59</v>
      </c>
      <c r="C119" s="4">
        <v>34547</v>
      </c>
      <c r="D119" t="s">
        <v>70</v>
      </c>
      <c r="E119" t="s">
        <v>71</v>
      </c>
      <c r="F119" s="2">
        <f t="shared" si="34"/>
        <v>34547</v>
      </c>
      <c r="G119" s="2">
        <f t="shared" si="32"/>
        <v>34577</v>
      </c>
      <c r="H119" s="3" t="str">
        <f t="shared" si="35"/>
        <v>INSERT INTO temporalidad VALUES (59,'34547','Mes','Mensual','34547','34577');</v>
      </c>
    </row>
    <row r="120" spans="1:8" x14ac:dyDescent="0.3">
      <c r="A120">
        <f t="shared" si="41"/>
        <v>29</v>
      </c>
      <c r="B120">
        <f t="shared" ref="B120" si="63">+B119+1</f>
        <v>60</v>
      </c>
      <c r="C120" s="4">
        <v>34578</v>
      </c>
      <c r="D120" t="s">
        <v>70</v>
      </c>
      <c r="E120" t="s">
        <v>71</v>
      </c>
      <c r="F120" s="2">
        <f t="shared" si="34"/>
        <v>34578</v>
      </c>
      <c r="G120" s="2">
        <f t="shared" si="32"/>
        <v>34607</v>
      </c>
      <c r="H120" s="3" t="str">
        <f t="shared" si="35"/>
        <v>INSERT INTO temporalidad VALUES (60,'34578','Mes','Mensual','34578','34607');</v>
      </c>
    </row>
    <row r="121" spans="1:8" x14ac:dyDescent="0.3">
      <c r="A121">
        <f t="shared" si="41"/>
        <v>30</v>
      </c>
      <c r="B121">
        <v>60</v>
      </c>
      <c r="C121" s="4">
        <v>34608</v>
      </c>
      <c r="D121" t="s">
        <v>70</v>
      </c>
      <c r="E121" t="s">
        <v>71</v>
      </c>
      <c r="F121" s="2">
        <f t="shared" si="34"/>
        <v>34608</v>
      </c>
      <c r="G121" s="2">
        <f t="shared" si="32"/>
        <v>34638</v>
      </c>
      <c r="H121" s="3" t="str">
        <f t="shared" si="35"/>
        <v>INSERT INTO temporalidad VALUES (60,'34608','Mes','Mensual','34608','34638');</v>
      </c>
    </row>
    <row r="122" spans="1:8" x14ac:dyDescent="0.3">
      <c r="A122">
        <f t="shared" si="41"/>
        <v>29</v>
      </c>
      <c r="B122">
        <f t="shared" ref="B122" si="64">+B121+1</f>
        <v>61</v>
      </c>
      <c r="C122" s="4">
        <v>34639</v>
      </c>
      <c r="D122" t="s">
        <v>70</v>
      </c>
      <c r="E122" t="s">
        <v>71</v>
      </c>
      <c r="F122" s="2">
        <f t="shared" si="34"/>
        <v>34639</v>
      </c>
      <c r="G122" s="2">
        <f t="shared" si="32"/>
        <v>34668</v>
      </c>
      <c r="H122" s="3" t="str">
        <f t="shared" si="35"/>
        <v>INSERT INTO temporalidad VALUES (61,'34639','Mes','Mensual','34639','34668');</v>
      </c>
    </row>
    <row r="123" spans="1:8" x14ac:dyDescent="0.3">
      <c r="A123">
        <f t="shared" si="41"/>
        <v>30</v>
      </c>
      <c r="B123">
        <v>61</v>
      </c>
      <c r="C123" s="4">
        <v>34669</v>
      </c>
      <c r="D123" t="s">
        <v>70</v>
      </c>
      <c r="E123" t="s">
        <v>71</v>
      </c>
      <c r="F123" s="2">
        <f t="shared" si="34"/>
        <v>34669</v>
      </c>
      <c r="G123" s="2">
        <f t="shared" si="32"/>
        <v>34699</v>
      </c>
      <c r="H123" s="3" t="str">
        <f t="shared" si="35"/>
        <v>INSERT INTO temporalidad VALUES (61,'34669','Mes','Mensual','34669','34699');</v>
      </c>
    </row>
    <row r="124" spans="1:8" x14ac:dyDescent="0.3">
      <c r="A124">
        <f t="shared" si="41"/>
        <v>30</v>
      </c>
      <c r="B124">
        <f t="shared" ref="B124" si="65">+B123+1</f>
        <v>62</v>
      </c>
      <c r="C124" s="4">
        <v>34700</v>
      </c>
      <c r="D124" t="s">
        <v>70</v>
      </c>
      <c r="E124" t="s">
        <v>71</v>
      </c>
      <c r="F124" s="2">
        <f t="shared" si="34"/>
        <v>34700</v>
      </c>
      <c r="G124" s="2">
        <f t="shared" si="32"/>
        <v>34730</v>
      </c>
      <c r="H124" s="3" t="str">
        <f t="shared" si="35"/>
        <v>INSERT INTO temporalidad VALUES (62,'34700','Mes','Mensual','34700','34730');</v>
      </c>
    </row>
    <row r="125" spans="1:8" x14ac:dyDescent="0.3">
      <c r="A125">
        <f t="shared" si="41"/>
        <v>27</v>
      </c>
      <c r="B125">
        <v>62</v>
      </c>
      <c r="C125" s="4">
        <v>34731</v>
      </c>
      <c r="D125" t="s">
        <v>70</v>
      </c>
      <c r="E125" t="s">
        <v>71</v>
      </c>
      <c r="F125" s="2">
        <f t="shared" si="34"/>
        <v>34731</v>
      </c>
      <c r="G125" s="2">
        <f t="shared" si="32"/>
        <v>34758</v>
      </c>
      <c r="H125" s="3" t="str">
        <f t="shared" si="35"/>
        <v>INSERT INTO temporalidad VALUES (62,'34731','Mes','Mensual','34731','34758');</v>
      </c>
    </row>
    <row r="126" spans="1:8" x14ac:dyDescent="0.3">
      <c r="A126">
        <f t="shared" si="41"/>
        <v>30</v>
      </c>
      <c r="B126">
        <f t="shared" ref="B126" si="66">+B125+1</f>
        <v>63</v>
      </c>
      <c r="C126" s="4">
        <v>34759</v>
      </c>
      <c r="D126" t="s">
        <v>70</v>
      </c>
      <c r="E126" t="s">
        <v>71</v>
      </c>
      <c r="F126" s="2">
        <f t="shared" si="34"/>
        <v>34759</v>
      </c>
      <c r="G126" s="2">
        <f t="shared" si="32"/>
        <v>34789</v>
      </c>
      <c r="H126" s="3" t="str">
        <f t="shared" si="35"/>
        <v>INSERT INTO temporalidad VALUES (63,'34759','Mes','Mensual','34759','34789');</v>
      </c>
    </row>
    <row r="127" spans="1:8" x14ac:dyDescent="0.3">
      <c r="A127">
        <f t="shared" si="41"/>
        <v>29</v>
      </c>
      <c r="B127">
        <v>63</v>
      </c>
      <c r="C127" s="4">
        <v>34790</v>
      </c>
      <c r="D127" t="s">
        <v>70</v>
      </c>
      <c r="E127" t="s">
        <v>71</v>
      </c>
      <c r="F127" s="2">
        <f t="shared" si="34"/>
        <v>34790</v>
      </c>
      <c r="G127" s="2">
        <f t="shared" si="32"/>
        <v>34819</v>
      </c>
      <c r="H127" s="3" t="str">
        <f t="shared" si="35"/>
        <v>INSERT INTO temporalidad VALUES (63,'34790','Mes','Mensual','34790','34819');</v>
      </c>
    </row>
    <row r="128" spans="1:8" x14ac:dyDescent="0.3">
      <c r="A128">
        <f t="shared" si="41"/>
        <v>30</v>
      </c>
      <c r="B128">
        <f t="shared" ref="B128" si="67">+B127+1</f>
        <v>64</v>
      </c>
      <c r="C128" s="4">
        <v>34820</v>
      </c>
      <c r="D128" t="s">
        <v>70</v>
      </c>
      <c r="E128" t="s">
        <v>71</v>
      </c>
      <c r="F128" s="2">
        <f t="shared" si="34"/>
        <v>34820</v>
      </c>
      <c r="G128" s="2">
        <f t="shared" ref="G128:G191" si="68">+F128+A128</f>
        <v>34850</v>
      </c>
      <c r="H128" s="3" t="str">
        <f t="shared" si="35"/>
        <v>INSERT INTO temporalidad VALUES (64,'34820','Mes','Mensual','34820','34850');</v>
      </c>
    </row>
    <row r="129" spans="1:8" x14ac:dyDescent="0.3">
      <c r="A129">
        <f t="shared" si="41"/>
        <v>29</v>
      </c>
      <c r="B129">
        <v>64</v>
      </c>
      <c r="C129" s="4">
        <v>34851</v>
      </c>
      <c r="D129" t="s">
        <v>70</v>
      </c>
      <c r="E129" t="s">
        <v>71</v>
      </c>
      <c r="F129" s="2">
        <f t="shared" si="34"/>
        <v>34851</v>
      </c>
      <c r="G129" s="2">
        <f t="shared" si="68"/>
        <v>34880</v>
      </c>
      <c r="H129" s="3" t="str">
        <f t="shared" si="35"/>
        <v>INSERT INTO temporalidad VALUES (64,'34851','Mes','Mensual','34851','34880');</v>
      </c>
    </row>
    <row r="130" spans="1:8" x14ac:dyDescent="0.3">
      <c r="A130">
        <f t="shared" si="41"/>
        <v>30</v>
      </c>
      <c r="B130">
        <f t="shared" ref="B130" si="69">+B129+1</f>
        <v>65</v>
      </c>
      <c r="C130" s="4">
        <v>34881</v>
      </c>
      <c r="D130" t="s">
        <v>70</v>
      </c>
      <c r="E130" t="s">
        <v>71</v>
      </c>
      <c r="F130" s="2">
        <f t="shared" ref="F130:F193" si="70">+MIN(C130)</f>
        <v>34881</v>
      </c>
      <c r="G130" s="2">
        <f t="shared" si="68"/>
        <v>34911</v>
      </c>
      <c r="H130" s="3" t="str">
        <f t="shared" si="35"/>
        <v>INSERT INTO temporalidad VALUES (65,'34881','Mes','Mensual','34881','34911');</v>
      </c>
    </row>
    <row r="131" spans="1:8" x14ac:dyDescent="0.3">
      <c r="A131">
        <f t="shared" si="41"/>
        <v>30</v>
      </c>
      <c r="B131">
        <v>65</v>
      </c>
      <c r="C131" s="4">
        <v>34912</v>
      </c>
      <c r="D131" t="s">
        <v>70</v>
      </c>
      <c r="E131" t="s">
        <v>71</v>
      </c>
      <c r="F131" s="2">
        <f t="shared" si="70"/>
        <v>34912</v>
      </c>
      <c r="G131" s="2">
        <f t="shared" si="68"/>
        <v>34942</v>
      </c>
      <c r="H131" s="3" t="str">
        <f t="shared" ref="H131:H194" si="71">+"INSERT INTO "&amp;$H$2&amp;" VALUES ("&amp;B131&amp;",'"&amp;C131&amp;"','"&amp;D131&amp;"','"&amp;E131&amp;"','"&amp;F131&amp;"','"&amp;G131&amp;"');"</f>
        <v>INSERT INTO temporalidad VALUES (65,'34912','Mes','Mensual','34912','34942');</v>
      </c>
    </row>
    <row r="132" spans="1:8" x14ac:dyDescent="0.3">
      <c r="A132">
        <f t="shared" si="41"/>
        <v>29</v>
      </c>
      <c r="B132">
        <f t="shared" ref="B132" si="72">+B131+1</f>
        <v>66</v>
      </c>
      <c r="C132" s="4">
        <v>34943</v>
      </c>
      <c r="D132" t="s">
        <v>70</v>
      </c>
      <c r="E132" t="s">
        <v>71</v>
      </c>
      <c r="F132" s="2">
        <f t="shared" si="70"/>
        <v>34943</v>
      </c>
      <c r="G132" s="2">
        <f t="shared" si="68"/>
        <v>34972</v>
      </c>
      <c r="H132" s="3" t="str">
        <f t="shared" si="71"/>
        <v>INSERT INTO temporalidad VALUES (66,'34943','Mes','Mensual','34943','34972');</v>
      </c>
    </row>
    <row r="133" spans="1:8" x14ac:dyDescent="0.3">
      <c r="A133">
        <f t="shared" si="41"/>
        <v>30</v>
      </c>
      <c r="B133">
        <v>66</v>
      </c>
      <c r="C133" s="4">
        <v>34973</v>
      </c>
      <c r="D133" t="s">
        <v>70</v>
      </c>
      <c r="E133" t="s">
        <v>71</v>
      </c>
      <c r="F133" s="2">
        <f t="shared" si="70"/>
        <v>34973</v>
      </c>
      <c r="G133" s="2">
        <f t="shared" si="68"/>
        <v>35003</v>
      </c>
      <c r="H133" s="3" t="str">
        <f t="shared" si="71"/>
        <v>INSERT INTO temporalidad VALUES (66,'34973','Mes','Mensual','34973','35003');</v>
      </c>
    </row>
    <row r="134" spans="1:8" x14ac:dyDescent="0.3">
      <c r="A134">
        <f t="shared" si="41"/>
        <v>29</v>
      </c>
      <c r="B134">
        <f t="shared" ref="B134" si="73">+B133+1</f>
        <v>67</v>
      </c>
      <c r="C134" s="4">
        <v>35004</v>
      </c>
      <c r="D134" t="s">
        <v>70</v>
      </c>
      <c r="E134" t="s">
        <v>71</v>
      </c>
      <c r="F134" s="2">
        <f t="shared" si="70"/>
        <v>35004</v>
      </c>
      <c r="G134" s="2">
        <f t="shared" si="68"/>
        <v>35033</v>
      </c>
      <c r="H134" s="3" t="str">
        <f t="shared" si="71"/>
        <v>INSERT INTO temporalidad VALUES (67,'35004','Mes','Mensual','35004','35033');</v>
      </c>
    </row>
    <row r="135" spans="1:8" x14ac:dyDescent="0.3">
      <c r="A135">
        <f t="shared" si="41"/>
        <v>30</v>
      </c>
      <c r="B135">
        <v>67</v>
      </c>
      <c r="C135" s="4">
        <v>35034</v>
      </c>
      <c r="D135" t="s">
        <v>70</v>
      </c>
      <c r="E135" t="s">
        <v>71</v>
      </c>
      <c r="F135" s="2">
        <f t="shared" si="70"/>
        <v>35034</v>
      </c>
      <c r="G135" s="2">
        <f t="shared" si="68"/>
        <v>35064</v>
      </c>
      <c r="H135" s="3" t="str">
        <f t="shared" si="71"/>
        <v>INSERT INTO temporalidad VALUES (67,'35034','Mes','Mensual','35034','35064');</v>
      </c>
    </row>
    <row r="136" spans="1:8" x14ac:dyDescent="0.3">
      <c r="A136">
        <f t="shared" si="41"/>
        <v>30</v>
      </c>
      <c r="B136">
        <f t="shared" ref="B136" si="74">+B135+1</f>
        <v>68</v>
      </c>
      <c r="C136" s="4">
        <v>35065</v>
      </c>
      <c r="D136" t="s">
        <v>70</v>
      </c>
      <c r="E136" t="s">
        <v>71</v>
      </c>
      <c r="F136" s="2">
        <f t="shared" si="70"/>
        <v>35065</v>
      </c>
      <c r="G136" s="2">
        <f t="shared" si="68"/>
        <v>35095</v>
      </c>
      <c r="H136" s="3" t="str">
        <f t="shared" si="71"/>
        <v>INSERT INTO temporalidad VALUES (68,'35065','Mes','Mensual','35065','35095');</v>
      </c>
    </row>
    <row r="137" spans="1:8" x14ac:dyDescent="0.3">
      <c r="A137">
        <f t="shared" si="41"/>
        <v>27</v>
      </c>
      <c r="B137">
        <v>68</v>
      </c>
      <c r="C137" s="4">
        <v>35096</v>
      </c>
      <c r="D137" t="s">
        <v>70</v>
      </c>
      <c r="E137" t="s">
        <v>71</v>
      </c>
      <c r="F137" s="2">
        <f t="shared" si="70"/>
        <v>35096</v>
      </c>
      <c r="G137" s="2">
        <f t="shared" si="68"/>
        <v>35123</v>
      </c>
      <c r="H137" s="3" t="str">
        <f t="shared" si="71"/>
        <v>INSERT INTO temporalidad VALUES (68,'35096','Mes','Mensual','35096','35123');</v>
      </c>
    </row>
    <row r="138" spans="1:8" x14ac:dyDescent="0.3">
      <c r="A138">
        <f t="shared" si="41"/>
        <v>30</v>
      </c>
      <c r="B138">
        <f t="shared" ref="B138" si="75">+B137+1</f>
        <v>69</v>
      </c>
      <c r="C138" s="4">
        <v>35125</v>
      </c>
      <c r="D138" t="s">
        <v>70</v>
      </c>
      <c r="E138" t="s">
        <v>71</v>
      </c>
      <c r="F138" s="2">
        <f t="shared" si="70"/>
        <v>35125</v>
      </c>
      <c r="G138" s="2">
        <f t="shared" si="68"/>
        <v>35155</v>
      </c>
      <c r="H138" s="3" t="str">
        <f t="shared" si="71"/>
        <v>INSERT INTO temporalidad VALUES (69,'35125','Mes','Mensual','35125','35155');</v>
      </c>
    </row>
    <row r="139" spans="1:8" x14ac:dyDescent="0.3">
      <c r="A139">
        <f t="shared" si="41"/>
        <v>29</v>
      </c>
      <c r="B139">
        <v>69</v>
      </c>
      <c r="C139" s="4">
        <v>35156</v>
      </c>
      <c r="D139" t="s">
        <v>70</v>
      </c>
      <c r="E139" t="s">
        <v>71</v>
      </c>
      <c r="F139" s="2">
        <f t="shared" si="70"/>
        <v>35156</v>
      </c>
      <c r="G139" s="2">
        <f t="shared" si="68"/>
        <v>35185</v>
      </c>
      <c r="H139" s="3" t="str">
        <f t="shared" si="71"/>
        <v>INSERT INTO temporalidad VALUES (69,'35156','Mes','Mensual','35156','35185');</v>
      </c>
    </row>
    <row r="140" spans="1:8" x14ac:dyDescent="0.3">
      <c r="A140">
        <f t="shared" si="41"/>
        <v>30</v>
      </c>
      <c r="B140">
        <f t="shared" ref="B140" si="76">+B139+1</f>
        <v>70</v>
      </c>
      <c r="C140" s="4">
        <v>35186</v>
      </c>
      <c r="D140" t="s">
        <v>70</v>
      </c>
      <c r="E140" t="s">
        <v>71</v>
      </c>
      <c r="F140" s="2">
        <f t="shared" si="70"/>
        <v>35186</v>
      </c>
      <c r="G140" s="2">
        <f t="shared" si="68"/>
        <v>35216</v>
      </c>
      <c r="H140" s="3" t="str">
        <f t="shared" si="71"/>
        <v>INSERT INTO temporalidad VALUES (70,'35186','Mes','Mensual','35186','35216');</v>
      </c>
    </row>
    <row r="141" spans="1:8" x14ac:dyDescent="0.3">
      <c r="A141">
        <f t="shared" ref="A141:A204" si="77">+A129</f>
        <v>29</v>
      </c>
      <c r="B141">
        <v>70</v>
      </c>
      <c r="C141" s="4">
        <v>35217</v>
      </c>
      <c r="D141" t="s">
        <v>70</v>
      </c>
      <c r="E141" t="s">
        <v>71</v>
      </c>
      <c r="F141" s="2">
        <f t="shared" si="70"/>
        <v>35217</v>
      </c>
      <c r="G141" s="2">
        <f t="shared" si="68"/>
        <v>35246</v>
      </c>
      <c r="H141" s="3" t="str">
        <f t="shared" si="71"/>
        <v>INSERT INTO temporalidad VALUES (70,'35217','Mes','Mensual','35217','35246');</v>
      </c>
    </row>
    <row r="142" spans="1:8" x14ac:dyDescent="0.3">
      <c r="A142">
        <f t="shared" si="77"/>
        <v>30</v>
      </c>
      <c r="B142">
        <f t="shared" ref="B142" si="78">+B141+1</f>
        <v>71</v>
      </c>
      <c r="C142" s="4">
        <v>35247</v>
      </c>
      <c r="D142" t="s">
        <v>70</v>
      </c>
      <c r="E142" t="s">
        <v>71</v>
      </c>
      <c r="F142" s="2">
        <f t="shared" si="70"/>
        <v>35247</v>
      </c>
      <c r="G142" s="2">
        <f t="shared" si="68"/>
        <v>35277</v>
      </c>
      <c r="H142" s="3" t="str">
        <f t="shared" si="71"/>
        <v>INSERT INTO temporalidad VALUES (71,'35247','Mes','Mensual','35247','35277');</v>
      </c>
    </row>
    <row r="143" spans="1:8" x14ac:dyDescent="0.3">
      <c r="A143">
        <f t="shared" si="77"/>
        <v>30</v>
      </c>
      <c r="B143">
        <v>71</v>
      </c>
      <c r="C143" s="4">
        <v>35278</v>
      </c>
      <c r="D143" t="s">
        <v>70</v>
      </c>
      <c r="E143" t="s">
        <v>71</v>
      </c>
      <c r="F143" s="2">
        <f t="shared" si="70"/>
        <v>35278</v>
      </c>
      <c r="G143" s="2">
        <f t="shared" si="68"/>
        <v>35308</v>
      </c>
      <c r="H143" s="3" t="str">
        <f t="shared" si="71"/>
        <v>INSERT INTO temporalidad VALUES (71,'35278','Mes','Mensual','35278','35308');</v>
      </c>
    </row>
    <row r="144" spans="1:8" x14ac:dyDescent="0.3">
      <c r="A144">
        <f t="shared" si="77"/>
        <v>29</v>
      </c>
      <c r="B144">
        <f t="shared" ref="B144" si="79">+B143+1</f>
        <v>72</v>
      </c>
      <c r="C144" s="4">
        <v>35309</v>
      </c>
      <c r="D144" t="s">
        <v>70</v>
      </c>
      <c r="E144" t="s">
        <v>71</v>
      </c>
      <c r="F144" s="2">
        <f t="shared" si="70"/>
        <v>35309</v>
      </c>
      <c r="G144" s="2">
        <f t="shared" si="68"/>
        <v>35338</v>
      </c>
      <c r="H144" s="3" t="str">
        <f t="shared" si="71"/>
        <v>INSERT INTO temporalidad VALUES (72,'35309','Mes','Mensual','35309','35338');</v>
      </c>
    </row>
    <row r="145" spans="1:8" x14ac:dyDescent="0.3">
      <c r="A145">
        <f t="shared" si="77"/>
        <v>30</v>
      </c>
      <c r="B145">
        <v>72</v>
      </c>
      <c r="C145" s="4">
        <v>35339</v>
      </c>
      <c r="D145" t="s">
        <v>70</v>
      </c>
      <c r="E145" t="s">
        <v>71</v>
      </c>
      <c r="F145" s="2">
        <f t="shared" si="70"/>
        <v>35339</v>
      </c>
      <c r="G145" s="2">
        <f t="shared" si="68"/>
        <v>35369</v>
      </c>
      <c r="H145" s="3" t="str">
        <f t="shared" si="71"/>
        <v>INSERT INTO temporalidad VALUES (72,'35339','Mes','Mensual','35339','35369');</v>
      </c>
    </row>
    <row r="146" spans="1:8" x14ac:dyDescent="0.3">
      <c r="A146">
        <f t="shared" si="77"/>
        <v>29</v>
      </c>
      <c r="B146">
        <f t="shared" ref="B146" si="80">+B145+1</f>
        <v>73</v>
      </c>
      <c r="C146" s="4">
        <v>35370</v>
      </c>
      <c r="D146" t="s">
        <v>70</v>
      </c>
      <c r="E146" t="s">
        <v>71</v>
      </c>
      <c r="F146" s="2">
        <f t="shared" si="70"/>
        <v>35370</v>
      </c>
      <c r="G146" s="2">
        <f t="shared" si="68"/>
        <v>35399</v>
      </c>
      <c r="H146" s="3" t="str">
        <f t="shared" si="71"/>
        <v>INSERT INTO temporalidad VALUES (73,'35370','Mes','Mensual','35370','35399');</v>
      </c>
    </row>
    <row r="147" spans="1:8" x14ac:dyDescent="0.3">
      <c r="A147">
        <f t="shared" si="77"/>
        <v>30</v>
      </c>
      <c r="B147">
        <v>73</v>
      </c>
      <c r="C147" s="4">
        <v>35400</v>
      </c>
      <c r="D147" t="s">
        <v>70</v>
      </c>
      <c r="E147" t="s">
        <v>71</v>
      </c>
      <c r="F147" s="2">
        <f t="shared" si="70"/>
        <v>35400</v>
      </c>
      <c r="G147" s="2">
        <f t="shared" si="68"/>
        <v>35430</v>
      </c>
      <c r="H147" s="3" t="str">
        <f t="shared" si="71"/>
        <v>INSERT INTO temporalidad VALUES (73,'35400','Mes','Mensual','35400','35430');</v>
      </c>
    </row>
    <row r="148" spans="1:8" x14ac:dyDescent="0.3">
      <c r="A148">
        <f t="shared" si="77"/>
        <v>30</v>
      </c>
      <c r="B148">
        <f t="shared" ref="B148" si="81">+B147+1</f>
        <v>74</v>
      </c>
      <c r="C148" s="4">
        <v>35431</v>
      </c>
      <c r="D148" t="s">
        <v>70</v>
      </c>
      <c r="E148" t="s">
        <v>71</v>
      </c>
      <c r="F148" s="2">
        <f t="shared" si="70"/>
        <v>35431</v>
      </c>
      <c r="G148" s="2">
        <f t="shared" si="68"/>
        <v>35461</v>
      </c>
      <c r="H148" s="3" t="str">
        <f t="shared" si="71"/>
        <v>INSERT INTO temporalidad VALUES (74,'35431','Mes','Mensual','35431','35461');</v>
      </c>
    </row>
    <row r="149" spans="1:8" x14ac:dyDescent="0.3">
      <c r="A149">
        <f t="shared" si="77"/>
        <v>27</v>
      </c>
      <c r="B149">
        <v>74</v>
      </c>
      <c r="C149" s="4">
        <v>35462</v>
      </c>
      <c r="D149" t="s">
        <v>70</v>
      </c>
      <c r="E149" t="s">
        <v>71</v>
      </c>
      <c r="F149" s="2">
        <f t="shared" si="70"/>
        <v>35462</v>
      </c>
      <c r="G149" s="2">
        <f t="shared" si="68"/>
        <v>35489</v>
      </c>
      <c r="H149" s="3" t="str">
        <f t="shared" si="71"/>
        <v>INSERT INTO temporalidad VALUES (74,'35462','Mes','Mensual','35462','35489');</v>
      </c>
    </row>
    <row r="150" spans="1:8" x14ac:dyDescent="0.3">
      <c r="A150">
        <f t="shared" si="77"/>
        <v>30</v>
      </c>
      <c r="B150">
        <f t="shared" ref="B150" si="82">+B149+1</f>
        <v>75</v>
      </c>
      <c r="C150" s="4">
        <v>35490</v>
      </c>
      <c r="D150" t="s">
        <v>70</v>
      </c>
      <c r="E150" t="s">
        <v>71</v>
      </c>
      <c r="F150" s="2">
        <f t="shared" si="70"/>
        <v>35490</v>
      </c>
      <c r="G150" s="2">
        <f t="shared" si="68"/>
        <v>35520</v>
      </c>
      <c r="H150" s="3" t="str">
        <f t="shared" si="71"/>
        <v>INSERT INTO temporalidad VALUES (75,'35490','Mes','Mensual','35490','35520');</v>
      </c>
    </row>
    <row r="151" spans="1:8" x14ac:dyDescent="0.3">
      <c r="A151">
        <f t="shared" si="77"/>
        <v>29</v>
      </c>
      <c r="B151">
        <v>75</v>
      </c>
      <c r="C151" s="4">
        <v>35521</v>
      </c>
      <c r="D151" t="s">
        <v>70</v>
      </c>
      <c r="E151" t="s">
        <v>71</v>
      </c>
      <c r="F151" s="2">
        <f t="shared" si="70"/>
        <v>35521</v>
      </c>
      <c r="G151" s="2">
        <f t="shared" si="68"/>
        <v>35550</v>
      </c>
      <c r="H151" s="3" t="str">
        <f t="shared" si="71"/>
        <v>INSERT INTO temporalidad VALUES (75,'35521','Mes','Mensual','35521','35550');</v>
      </c>
    </row>
    <row r="152" spans="1:8" x14ac:dyDescent="0.3">
      <c r="A152">
        <f t="shared" si="77"/>
        <v>30</v>
      </c>
      <c r="B152">
        <f t="shared" ref="B152" si="83">+B151+1</f>
        <v>76</v>
      </c>
      <c r="C152" s="4">
        <v>35551</v>
      </c>
      <c r="D152" t="s">
        <v>70</v>
      </c>
      <c r="E152" t="s">
        <v>71</v>
      </c>
      <c r="F152" s="2">
        <f t="shared" si="70"/>
        <v>35551</v>
      </c>
      <c r="G152" s="2">
        <f t="shared" si="68"/>
        <v>35581</v>
      </c>
      <c r="H152" s="3" t="str">
        <f t="shared" si="71"/>
        <v>INSERT INTO temporalidad VALUES (76,'35551','Mes','Mensual','35551','35581');</v>
      </c>
    </row>
    <row r="153" spans="1:8" x14ac:dyDescent="0.3">
      <c r="A153">
        <f t="shared" si="77"/>
        <v>29</v>
      </c>
      <c r="B153">
        <v>76</v>
      </c>
      <c r="C153" s="4">
        <v>35582</v>
      </c>
      <c r="D153" t="s">
        <v>70</v>
      </c>
      <c r="E153" t="s">
        <v>71</v>
      </c>
      <c r="F153" s="2">
        <f t="shared" si="70"/>
        <v>35582</v>
      </c>
      <c r="G153" s="2">
        <f t="shared" si="68"/>
        <v>35611</v>
      </c>
      <c r="H153" s="3" t="str">
        <f t="shared" si="71"/>
        <v>INSERT INTO temporalidad VALUES (76,'35582','Mes','Mensual','35582','35611');</v>
      </c>
    </row>
    <row r="154" spans="1:8" x14ac:dyDescent="0.3">
      <c r="A154">
        <f t="shared" si="77"/>
        <v>30</v>
      </c>
      <c r="B154">
        <f t="shared" ref="B154" si="84">+B153+1</f>
        <v>77</v>
      </c>
      <c r="C154" s="4">
        <v>35612</v>
      </c>
      <c r="D154" t="s">
        <v>70</v>
      </c>
      <c r="E154" t="s">
        <v>71</v>
      </c>
      <c r="F154" s="2">
        <f t="shared" si="70"/>
        <v>35612</v>
      </c>
      <c r="G154" s="2">
        <f t="shared" si="68"/>
        <v>35642</v>
      </c>
      <c r="H154" s="3" t="str">
        <f t="shared" si="71"/>
        <v>INSERT INTO temporalidad VALUES (77,'35612','Mes','Mensual','35612','35642');</v>
      </c>
    </row>
    <row r="155" spans="1:8" x14ac:dyDescent="0.3">
      <c r="A155">
        <f t="shared" si="77"/>
        <v>30</v>
      </c>
      <c r="B155">
        <v>77</v>
      </c>
      <c r="C155" s="4">
        <v>35643</v>
      </c>
      <c r="D155" t="s">
        <v>70</v>
      </c>
      <c r="E155" t="s">
        <v>71</v>
      </c>
      <c r="F155" s="2">
        <f t="shared" si="70"/>
        <v>35643</v>
      </c>
      <c r="G155" s="2">
        <f t="shared" si="68"/>
        <v>35673</v>
      </c>
      <c r="H155" s="3" t="str">
        <f t="shared" si="71"/>
        <v>INSERT INTO temporalidad VALUES (77,'35643','Mes','Mensual','35643','35673');</v>
      </c>
    </row>
    <row r="156" spans="1:8" x14ac:dyDescent="0.3">
      <c r="A156">
        <f t="shared" si="77"/>
        <v>29</v>
      </c>
      <c r="B156">
        <f t="shared" ref="B156" si="85">+B155+1</f>
        <v>78</v>
      </c>
      <c r="C156" s="4">
        <v>35674</v>
      </c>
      <c r="D156" t="s">
        <v>70</v>
      </c>
      <c r="E156" t="s">
        <v>71</v>
      </c>
      <c r="F156" s="2">
        <f t="shared" si="70"/>
        <v>35674</v>
      </c>
      <c r="G156" s="2">
        <f t="shared" si="68"/>
        <v>35703</v>
      </c>
      <c r="H156" s="3" t="str">
        <f t="shared" si="71"/>
        <v>INSERT INTO temporalidad VALUES (78,'35674','Mes','Mensual','35674','35703');</v>
      </c>
    </row>
    <row r="157" spans="1:8" x14ac:dyDescent="0.3">
      <c r="A157">
        <f t="shared" si="77"/>
        <v>30</v>
      </c>
      <c r="B157">
        <v>78</v>
      </c>
      <c r="C157" s="4">
        <v>35704</v>
      </c>
      <c r="D157" t="s">
        <v>70</v>
      </c>
      <c r="E157" t="s">
        <v>71</v>
      </c>
      <c r="F157" s="2">
        <f t="shared" si="70"/>
        <v>35704</v>
      </c>
      <c r="G157" s="2">
        <f t="shared" si="68"/>
        <v>35734</v>
      </c>
      <c r="H157" s="3" t="str">
        <f t="shared" si="71"/>
        <v>INSERT INTO temporalidad VALUES (78,'35704','Mes','Mensual','35704','35734');</v>
      </c>
    </row>
    <row r="158" spans="1:8" x14ac:dyDescent="0.3">
      <c r="A158">
        <f t="shared" si="77"/>
        <v>29</v>
      </c>
      <c r="B158">
        <f t="shared" ref="B158" si="86">+B157+1</f>
        <v>79</v>
      </c>
      <c r="C158" s="4">
        <v>35735</v>
      </c>
      <c r="D158" t="s">
        <v>70</v>
      </c>
      <c r="E158" t="s">
        <v>71</v>
      </c>
      <c r="F158" s="2">
        <f t="shared" si="70"/>
        <v>35735</v>
      </c>
      <c r="G158" s="2">
        <f t="shared" si="68"/>
        <v>35764</v>
      </c>
      <c r="H158" s="3" t="str">
        <f t="shared" si="71"/>
        <v>INSERT INTO temporalidad VALUES (79,'35735','Mes','Mensual','35735','35764');</v>
      </c>
    </row>
    <row r="159" spans="1:8" x14ac:dyDescent="0.3">
      <c r="A159">
        <f t="shared" si="77"/>
        <v>30</v>
      </c>
      <c r="B159">
        <v>79</v>
      </c>
      <c r="C159" s="4">
        <v>35765</v>
      </c>
      <c r="D159" t="s">
        <v>70</v>
      </c>
      <c r="E159" t="s">
        <v>71</v>
      </c>
      <c r="F159" s="2">
        <f t="shared" si="70"/>
        <v>35765</v>
      </c>
      <c r="G159" s="2">
        <f t="shared" si="68"/>
        <v>35795</v>
      </c>
      <c r="H159" s="3" t="str">
        <f t="shared" si="71"/>
        <v>INSERT INTO temporalidad VALUES (79,'35765','Mes','Mensual','35765','35795');</v>
      </c>
    </row>
    <row r="160" spans="1:8" x14ac:dyDescent="0.3">
      <c r="A160">
        <f t="shared" si="77"/>
        <v>30</v>
      </c>
      <c r="B160">
        <f t="shared" ref="B160" si="87">+B159+1</f>
        <v>80</v>
      </c>
      <c r="C160" s="4">
        <v>35796</v>
      </c>
      <c r="D160" t="s">
        <v>70</v>
      </c>
      <c r="E160" t="s">
        <v>71</v>
      </c>
      <c r="F160" s="2">
        <f t="shared" si="70"/>
        <v>35796</v>
      </c>
      <c r="G160" s="2">
        <f t="shared" si="68"/>
        <v>35826</v>
      </c>
      <c r="H160" s="3" t="str">
        <f t="shared" si="71"/>
        <v>INSERT INTO temporalidad VALUES (80,'35796','Mes','Mensual','35796','35826');</v>
      </c>
    </row>
    <row r="161" spans="1:8" x14ac:dyDescent="0.3">
      <c r="A161">
        <f t="shared" si="77"/>
        <v>27</v>
      </c>
      <c r="B161">
        <v>80</v>
      </c>
      <c r="C161" s="4">
        <v>35827</v>
      </c>
      <c r="D161" t="s">
        <v>70</v>
      </c>
      <c r="E161" t="s">
        <v>71</v>
      </c>
      <c r="F161" s="2">
        <f t="shared" si="70"/>
        <v>35827</v>
      </c>
      <c r="G161" s="2">
        <f t="shared" si="68"/>
        <v>35854</v>
      </c>
      <c r="H161" s="3" t="str">
        <f t="shared" si="71"/>
        <v>INSERT INTO temporalidad VALUES (80,'35827','Mes','Mensual','35827','35854');</v>
      </c>
    </row>
    <row r="162" spans="1:8" x14ac:dyDescent="0.3">
      <c r="A162">
        <f t="shared" si="77"/>
        <v>30</v>
      </c>
      <c r="B162">
        <f t="shared" ref="B162" si="88">+B161+1</f>
        <v>81</v>
      </c>
      <c r="C162" s="4">
        <v>35855</v>
      </c>
      <c r="D162" t="s">
        <v>70</v>
      </c>
      <c r="E162" t="s">
        <v>71</v>
      </c>
      <c r="F162" s="2">
        <f t="shared" si="70"/>
        <v>35855</v>
      </c>
      <c r="G162" s="2">
        <f t="shared" si="68"/>
        <v>35885</v>
      </c>
      <c r="H162" s="3" t="str">
        <f t="shared" si="71"/>
        <v>INSERT INTO temporalidad VALUES (81,'35855','Mes','Mensual','35855','35885');</v>
      </c>
    </row>
    <row r="163" spans="1:8" x14ac:dyDescent="0.3">
      <c r="A163">
        <f t="shared" si="77"/>
        <v>29</v>
      </c>
      <c r="B163">
        <v>81</v>
      </c>
      <c r="C163" s="4">
        <v>35886</v>
      </c>
      <c r="D163" t="s">
        <v>70</v>
      </c>
      <c r="E163" t="s">
        <v>71</v>
      </c>
      <c r="F163" s="2">
        <f t="shared" si="70"/>
        <v>35886</v>
      </c>
      <c r="G163" s="2">
        <f t="shared" si="68"/>
        <v>35915</v>
      </c>
      <c r="H163" s="3" t="str">
        <f t="shared" si="71"/>
        <v>INSERT INTO temporalidad VALUES (81,'35886','Mes','Mensual','35886','35915');</v>
      </c>
    </row>
    <row r="164" spans="1:8" x14ac:dyDescent="0.3">
      <c r="A164">
        <f t="shared" si="77"/>
        <v>30</v>
      </c>
      <c r="B164">
        <f t="shared" ref="B164" si="89">+B163+1</f>
        <v>82</v>
      </c>
      <c r="C164" s="4">
        <v>35916</v>
      </c>
      <c r="D164" t="s">
        <v>70</v>
      </c>
      <c r="E164" t="s">
        <v>71</v>
      </c>
      <c r="F164" s="2">
        <f t="shared" si="70"/>
        <v>35916</v>
      </c>
      <c r="G164" s="2">
        <f t="shared" si="68"/>
        <v>35946</v>
      </c>
      <c r="H164" s="3" t="str">
        <f t="shared" si="71"/>
        <v>INSERT INTO temporalidad VALUES (82,'35916','Mes','Mensual','35916','35946');</v>
      </c>
    </row>
    <row r="165" spans="1:8" x14ac:dyDescent="0.3">
      <c r="A165">
        <f t="shared" si="77"/>
        <v>29</v>
      </c>
      <c r="B165">
        <v>82</v>
      </c>
      <c r="C165" s="4">
        <v>35947</v>
      </c>
      <c r="D165" t="s">
        <v>70</v>
      </c>
      <c r="E165" t="s">
        <v>71</v>
      </c>
      <c r="F165" s="2">
        <f t="shared" si="70"/>
        <v>35947</v>
      </c>
      <c r="G165" s="2">
        <f t="shared" si="68"/>
        <v>35976</v>
      </c>
      <c r="H165" s="3" t="str">
        <f t="shared" si="71"/>
        <v>INSERT INTO temporalidad VALUES (82,'35947','Mes','Mensual','35947','35976');</v>
      </c>
    </row>
    <row r="166" spans="1:8" x14ac:dyDescent="0.3">
      <c r="A166">
        <f t="shared" si="77"/>
        <v>30</v>
      </c>
      <c r="B166">
        <f t="shared" ref="B166" si="90">+B165+1</f>
        <v>83</v>
      </c>
      <c r="C166" s="4">
        <v>35977</v>
      </c>
      <c r="D166" t="s">
        <v>70</v>
      </c>
      <c r="E166" t="s">
        <v>71</v>
      </c>
      <c r="F166" s="2">
        <f t="shared" si="70"/>
        <v>35977</v>
      </c>
      <c r="G166" s="2">
        <f t="shared" si="68"/>
        <v>36007</v>
      </c>
      <c r="H166" s="3" t="str">
        <f t="shared" si="71"/>
        <v>INSERT INTO temporalidad VALUES (83,'35977','Mes','Mensual','35977','36007');</v>
      </c>
    </row>
    <row r="167" spans="1:8" x14ac:dyDescent="0.3">
      <c r="A167">
        <f t="shared" si="77"/>
        <v>30</v>
      </c>
      <c r="B167">
        <v>83</v>
      </c>
      <c r="C167" s="4">
        <v>36008</v>
      </c>
      <c r="D167" t="s">
        <v>70</v>
      </c>
      <c r="E167" t="s">
        <v>71</v>
      </c>
      <c r="F167" s="2">
        <f t="shared" si="70"/>
        <v>36008</v>
      </c>
      <c r="G167" s="2">
        <f t="shared" si="68"/>
        <v>36038</v>
      </c>
      <c r="H167" s="3" t="str">
        <f t="shared" si="71"/>
        <v>INSERT INTO temporalidad VALUES (83,'36008','Mes','Mensual','36008','36038');</v>
      </c>
    </row>
    <row r="168" spans="1:8" x14ac:dyDescent="0.3">
      <c r="A168">
        <f t="shared" si="77"/>
        <v>29</v>
      </c>
      <c r="B168">
        <f t="shared" ref="B168" si="91">+B167+1</f>
        <v>84</v>
      </c>
      <c r="C168" s="4">
        <v>36039</v>
      </c>
      <c r="D168" t="s">
        <v>70</v>
      </c>
      <c r="E168" t="s">
        <v>71</v>
      </c>
      <c r="F168" s="2">
        <f t="shared" si="70"/>
        <v>36039</v>
      </c>
      <c r="G168" s="2">
        <f t="shared" si="68"/>
        <v>36068</v>
      </c>
      <c r="H168" s="3" t="str">
        <f t="shared" si="71"/>
        <v>INSERT INTO temporalidad VALUES (84,'36039','Mes','Mensual','36039','36068');</v>
      </c>
    </row>
    <row r="169" spans="1:8" x14ac:dyDescent="0.3">
      <c r="A169">
        <f t="shared" si="77"/>
        <v>30</v>
      </c>
      <c r="B169">
        <v>84</v>
      </c>
      <c r="C169" s="4">
        <v>36069</v>
      </c>
      <c r="D169" t="s">
        <v>70</v>
      </c>
      <c r="E169" t="s">
        <v>71</v>
      </c>
      <c r="F169" s="2">
        <f t="shared" si="70"/>
        <v>36069</v>
      </c>
      <c r="G169" s="2">
        <f t="shared" si="68"/>
        <v>36099</v>
      </c>
      <c r="H169" s="3" t="str">
        <f t="shared" si="71"/>
        <v>INSERT INTO temporalidad VALUES (84,'36069','Mes','Mensual','36069','36099');</v>
      </c>
    </row>
    <row r="170" spans="1:8" x14ac:dyDescent="0.3">
      <c r="A170">
        <f t="shared" si="77"/>
        <v>29</v>
      </c>
      <c r="B170">
        <f t="shared" ref="B170" si="92">+B169+1</f>
        <v>85</v>
      </c>
      <c r="C170" s="4">
        <v>36100</v>
      </c>
      <c r="D170" t="s">
        <v>70</v>
      </c>
      <c r="E170" t="s">
        <v>71</v>
      </c>
      <c r="F170" s="2">
        <f t="shared" si="70"/>
        <v>36100</v>
      </c>
      <c r="G170" s="2">
        <f t="shared" si="68"/>
        <v>36129</v>
      </c>
      <c r="H170" s="3" t="str">
        <f t="shared" si="71"/>
        <v>INSERT INTO temporalidad VALUES (85,'36100','Mes','Mensual','36100','36129');</v>
      </c>
    </row>
    <row r="171" spans="1:8" x14ac:dyDescent="0.3">
      <c r="A171">
        <f t="shared" si="77"/>
        <v>30</v>
      </c>
      <c r="B171">
        <v>85</v>
      </c>
      <c r="C171" s="4">
        <v>36130</v>
      </c>
      <c r="D171" t="s">
        <v>70</v>
      </c>
      <c r="E171" t="s">
        <v>71</v>
      </c>
      <c r="F171" s="2">
        <f t="shared" si="70"/>
        <v>36130</v>
      </c>
      <c r="G171" s="2">
        <f t="shared" si="68"/>
        <v>36160</v>
      </c>
      <c r="H171" s="3" t="str">
        <f t="shared" si="71"/>
        <v>INSERT INTO temporalidad VALUES (85,'36130','Mes','Mensual','36130','36160');</v>
      </c>
    </row>
    <row r="172" spans="1:8" x14ac:dyDescent="0.3">
      <c r="A172">
        <f t="shared" si="77"/>
        <v>30</v>
      </c>
      <c r="B172">
        <f t="shared" ref="B172" si="93">+B171+1</f>
        <v>86</v>
      </c>
      <c r="C172" s="4">
        <v>36161</v>
      </c>
      <c r="D172" t="s">
        <v>70</v>
      </c>
      <c r="E172" t="s">
        <v>71</v>
      </c>
      <c r="F172" s="2">
        <f t="shared" si="70"/>
        <v>36161</v>
      </c>
      <c r="G172" s="2">
        <f t="shared" si="68"/>
        <v>36191</v>
      </c>
      <c r="H172" s="3" t="str">
        <f t="shared" si="71"/>
        <v>INSERT INTO temporalidad VALUES (86,'36161','Mes','Mensual','36161','36191');</v>
      </c>
    </row>
    <row r="173" spans="1:8" x14ac:dyDescent="0.3">
      <c r="A173">
        <f t="shared" si="77"/>
        <v>27</v>
      </c>
      <c r="B173">
        <v>86</v>
      </c>
      <c r="C173" s="4">
        <v>36192</v>
      </c>
      <c r="D173" t="s">
        <v>70</v>
      </c>
      <c r="E173" t="s">
        <v>71</v>
      </c>
      <c r="F173" s="2">
        <f t="shared" si="70"/>
        <v>36192</v>
      </c>
      <c r="G173" s="2">
        <f t="shared" si="68"/>
        <v>36219</v>
      </c>
      <c r="H173" s="3" t="str">
        <f t="shared" si="71"/>
        <v>INSERT INTO temporalidad VALUES (86,'36192','Mes','Mensual','36192','36219');</v>
      </c>
    </row>
    <row r="174" spans="1:8" x14ac:dyDescent="0.3">
      <c r="A174">
        <f t="shared" si="77"/>
        <v>30</v>
      </c>
      <c r="B174">
        <f t="shared" ref="B174" si="94">+B173+1</f>
        <v>87</v>
      </c>
      <c r="C174" s="4">
        <v>36220</v>
      </c>
      <c r="D174" t="s">
        <v>70</v>
      </c>
      <c r="E174" t="s">
        <v>71</v>
      </c>
      <c r="F174" s="2">
        <f t="shared" si="70"/>
        <v>36220</v>
      </c>
      <c r="G174" s="2">
        <f t="shared" si="68"/>
        <v>36250</v>
      </c>
      <c r="H174" s="3" t="str">
        <f t="shared" si="71"/>
        <v>INSERT INTO temporalidad VALUES (87,'36220','Mes','Mensual','36220','36250');</v>
      </c>
    </row>
    <row r="175" spans="1:8" x14ac:dyDescent="0.3">
      <c r="A175">
        <f t="shared" si="77"/>
        <v>29</v>
      </c>
      <c r="B175">
        <v>87</v>
      </c>
      <c r="C175" s="4">
        <v>36251</v>
      </c>
      <c r="D175" t="s">
        <v>70</v>
      </c>
      <c r="E175" t="s">
        <v>71</v>
      </c>
      <c r="F175" s="2">
        <f t="shared" si="70"/>
        <v>36251</v>
      </c>
      <c r="G175" s="2">
        <f t="shared" si="68"/>
        <v>36280</v>
      </c>
      <c r="H175" s="3" t="str">
        <f t="shared" si="71"/>
        <v>INSERT INTO temporalidad VALUES (87,'36251','Mes','Mensual','36251','36280');</v>
      </c>
    </row>
    <row r="176" spans="1:8" x14ac:dyDescent="0.3">
      <c r="A176">
        <f t="shared" si="77"/>
        <v>30</v>
      </c>
      <c r="B176">
        <f t="shared" ref="B176" si="95">+B175+1</f>
        <v>88</v>
      </c>
      <c r="C176" s="4">
        <v>36281</v>
      </c>
      <c r="D176" t="s">
        <v>70</v>
      </c>
      <c r="E176" t="s">
        <v>71</v>
      </c>
      <c r="F176" s="2">
        <f t="shared" si="70"/>
        <v>36281</v>
      </c>
      <c r="G176" s="2">
        <f t="shared" si="68"/>
        <v>36311</v>
      </c>
      <c r="H176" s="3" t="str">
        <f t="shared" si="71"/>
        <v>INSERT INTO temporalidad VALUES (88,'36281','Mes','Mensual','36281','36311');</v>
      </c>
    </row>
    <row r="177" spans="1:8" x14ac:dyDescent="0.3">
      <c r="A177">
        <f t="shared" si="77"/>
        <v>29</v>
      </c>
      <c r="B177">
        <v>88</v>
      </c>
      <c r="C177" s="4">
        <v>36312</v>
      </c>
      <c r="D177" t="s">
        <v>70</v>
      </c>
      <c r="E177" t="s">
        <v>71</v>
      </c>
      <c r="F177" s="2">
        <f t="shared" si="70"/>
        <v>36312</v>
      </c>
      <c r="G177" s="2">
        <f t="shared" si="68"/>
        <v>36341</v>
      </c>
      <c r="H177" s="3" t="str">
        <f t="shared" si="71"/>
        <v>INSERT INTO temporalidad VALUES (88,'36312','Mes','Mensual','36312','36341');</v>
      </c>
    </row>
    <row r="178" spans="1:8" x14ac:dyDescent="0.3">
      <c r="A178">
        <f t="shared" si="77"/>
        <v>30</v>
      </c>
      <c r="B178">
        <f t="shared" ref="B178" si="96">+B177+1</f>
        <v>89</v>
      </c>
      <c r="C178" s="4">
        <v>36342</v>
      </c>
      <c r="D178" t="s">
        <v>70</v>
      </c>
      <c r="E178" t="s">
        <v>71</v>
      </c>
      <c r="F178" s="2">
        <f t="shared" si="70"/>
        <v>36342</v>
      </c>
      <c r="G178" s="2">
        <f t="shared" si="68"/>
        <v>36372</v>
      </c>
      <c r="H178" s="3" t="str">
        <f t="shared" si="71"/>
        <v>INSERT INTO temporalidad VALUES (89,'36342','Mes','Mensual','36342','36372');</v>
      </c>
    </row>
    <row r="179" spans="1:8" x14ac:dyDescent="0.3">
      <c r="A179">
        <f t="shared" si="77"/>
        <v>30</v>
      </c>
      <c r="B179">
        <v>89</v>
      </c>
      <c r="C179" s="4">
        <v>36373</v>
      </c>
      <c r="D179" t="s">
        <v>70</v>
      </c>
      <c r="E179" t="s">
        <v>71</v>
      </c>
      <c r="F179" s="2">
        <f t="shared" si="70"/>
        <v>36373</v>
      </c>
      <c r="G179" s="2">
        <f t="shared" si="68"/>
        <v>36403</v>
      </c>
      <c r="H179" s="3" t="str">
        <f t="shared" si="71"/>
        <v>INSERT INTO temporalidad VALUES (89,'36373','Mes','Mensual','36373','36403');</v>
      </c>
    </row>
    <row r="180" spans="1:8" x14ac:dyDescent="0.3">
      <c r="A180">
        <f t="shared" si="77"/>
        <v>29</v>
      </c>
      <c r="B180">
        <f t="shared" ref="B180" si="97">+B179+1</f>
        <v>90</v>
      </c>
      <c r="C180" s="4">
        <v>36404</v>
      </c>
      <c r="D180" t="s">
        <v>70</v>
      </c>
      <c r="E180" t="s">
        <v>71</v>
      </c>
      <c r="F180" s="2">
        <f t="shared" si="70"/>
        <v>36404</v>
      </c>
      <c r="G180" s="2">
        <f t="shared" si="68"/>
        <v>36433</v>
      </c>
      <c r="H180" s="3" t="str">
        <f t="shared" si="71"/>
        <v>INSERT INTO temporalidad VALUES (90,'36404','Mes','Mensual','36404','36433');</v>
      </c>
    </row>
    <row r="181" spans="1:8" x14ac:dyDescent="0.3">
      <c r="A181">
        <f t="shared" si="77"/>
        <v>30</v>
      </c>
      <c r="B181">
        <v>90</v>
      </c>
      <c r="C181" s="4">
        <v>36434</v>
      </c>
      <c r="D181" t="s">
        <v>70</v>
      </c>
      <c r="E181" t="s">
        <v>71</v>
      </c>
      <c r="F181" s="2">
        <f t="shared" si="70"/>
        <v>36434</v>
      </c>
      <c r="G181" s="2">
        <f t="shared" si="68"/>
        <v>36464</v>
      </c>
      <c r="H181" s="3" t="str">
        <f t="shared" si="71"/>
        <v>INSERT INTO temporalidad VALUES (90,'36434','Mes','Mensual','36434','36464');</v>
      </c>
    </row>
    <row r="182" spans="1:8" x14ac:dyDescent="0.3">
      <c r="A182">
        <f t="shared" si="77"/>
        <v>29</v>
      </c>
      <c r="B182">
        <f t="shared" ref="B182" si="98">+B181+1</f>
        <v>91</v>
      </c>
      <c r="C182" s="4">
        <v>36465</v>
      </c>
      <c r="D182" t="s">
        <v>70</v>
      </c>
      <c r="E182" t="s">
        <v>71</v>
      </c>
      <c r="F182" s="2">
        <f t="shared" si="70"/>
        <v>36465</v>
      </c>
      <c r="G182" s="2">
        <f t="shared" si="68"/>
        <v>36494</v>
      </c>
      <c r="H182" s="3" t="str">
        <f t="shared" si="71"/>
        <v>INSERT INTO temporalidad VALUES (91,'36465','Mes','Mensual','36465','36494');</v>
      </c>
    </row>
    <row r="183" spans="1:8" x14ac:dyDescent="0.3">
      <c r="A183">
        <f t="shared" si="77"/>
        <v>30</v>
      </c>
      <c r="B183">
        <v>91</v>
      </c>
      <c r="C183" s="4">
        <v>36495</v>
      </c>
      <c r="D183" t="s">
        <v>70</v>
      </c>
      <c r="E183" t="s">
        <v>71</v>
      </c>
      <c r="F183" s="2">
        <f t="shared" si="70"/>
        <v>36495</v>
      </c>
      <c r="G183" s="2">
        <f t="shared" si="68"/>
        <v>36525</v>
      </c>
      <c r="H183" s="3" t="str">
        <f t="shared" si="71"/>
        <v>INSERT INTO temporalidad VALUES (91,'36495','Mes','Mensual','36495','36525');</v>
      </c>
    </row>
    <row r="184" spans="1:8" x14ac:dyDescent="0.3">
      <c r="A184">
        <f t="shared" si="77"/>
        <v>30</v>
      </c>
      <c r="B184">
        <f t="shared" ref="B184" si="99">+B183+1</f>
        <v>92</v>
      </c>
      <c r="C184" s="4">
        <v>36526</v>
      </c>
      <c r="D184" t="s">
        <v>70</v>
      </c>
      <c r="E184" t="s">
        <v>71</v>
      </c>
      <c r="F184" s="2">
        <f t="shared" si="70"/>
        <v>36526</v>
      </c>
      <c r="G184" s="2">
        <f t="shared" si="68"/>
        <v>36556</v>
      </c>
      <c r="H184" s="3" t="str">
        <f t="shared" si="71"/>
        <v>INSERT INTO temporalidad VALUES (92,'36526','Mes','Mensual','36526','36556');</v>
      </c>
    </row>
    <row r="185" spans="1:8" x14ac:dyDescent="0.3">
      <c r="A185">
        <f t="shared" si="77"/>
        <v>27</v>
      </c>
      <c r="B185">
        <v>92</v>
      </c>
      <c r="C185" s="4">
        <v>36557</v>
      </c>
      <c r="D185" t="s">
        <v>70</v>
      </c>
      <c r="E185" t="s">
        <v>71</v>
      </c>
      <c r="F185" s="2">
        <f t="shared" si="70"/>
        <v>36557</v>
      </c>
      <c r="G185" s="2">
        <f t="shared" si="68"/>
        <v>36584</v>
      </c>
      <c r="H185" s="3" t="str">
        <f t="shared" si="71"/>
        <v>INSERT INTO temporalidad VALUES (92,'36557','Mes','Mensual','36557','36584');</v>
      </c>
    </row>
    <row r="186" spans="1:8" x14ac:dyDescent="0.3">
      <c r="A186">
        <f t="shared" si="77"/>
        <v>30</v>
      </c>
      <c r="B186">
        <f t="shared" ref="B186" si="100">+B185+1</f>
        <v>93</v>
      </c>
      <c r="C186" s="4">
        <v>36586</v>
      </c>
      <c r="D186" t="s">
        <v>70</v>
      </c>
      <c r="E186" t="s">
        <v>71</v>
      </c>
      <c r="F186" s="2">
        <f t="shared" si="70"/>
        <v>36586</v>
      </c>
      <c r="G186" s="2">
        <f t="shared" si="68"/>
        <v>36616</v>
      </c>
      <c r="H186" s="3" t="str">
        <f t="shared" si="71"/>
        <v>INSERT INTO temporalidad VALUES (93,'36586','Mes','Mensual','36586','36616');</v>
      </c>
    </row>
    <row r="187" spans="1:8" x14ac:dyDescent="0.3">
      <c r="A187">
        <f t="shared" si="77"/>
        <v>29</v>
      </c>
      <c r="B187">
        <v>93</v>
      </c>
      <c r="C187" s="4">
        <v>36617</v>
      </c>
      <c r="D187" t="s">
        <v>70</v>
      </c>
      <c r="E187" t="s">
        <v>71</v>
      </c>
      <c r="F187" s="2">
        <f t="shared" si="70"/>
        <v>36617</v>
      </c>
      <c r="G187" s="2">
        <f t="shared" si="68"/>
        <v>36646</v>
      </c>
      <c r="H187" s="3" t="str">
        <f t="shared" si="71"/>
        <v>INSERT INTO temporalidad VALUES (93,'36617','Mes','Mensual','36617','36646');</v>
      </c>
    </row>
    <row r="188" spans="1:8" x14ac:dyDescent="0.3">
      <c r="A188">
        <f t="shared" si="77"/>
        <v>30</v>
      </c>
      <c r="B188">
        <f t="shared" ref="B188" si="101">+B187+1</f>
        <v>94</v>
      </c>
      <c r="C188" s="4">
        <v>36647</v>
      </c>
      <c r="D188" t="s">
        <v>70</v>
      </c>
      <c r="E188" t="s">
        <v>71</v>
      </c>
      <c r="F188" s="2">
        <f t="shared" si="70"/>
        <v>36647</v>
      </c>
      <c r="G188" s="2">
        <f t="shared" si="68"/>
        <v>36677</v>
      </c>
      <c r="H188" s="3" t="str">
        <f t="shared" si="71"/>
        <v>INSERT INTO temporalidad VALUES (94,'36647','Mes','Mensual','36647','36677');</v>
      </c>
    </row>
    <row r="189" spans="1:8" x14ac:dyDescent="0.3">
      <c r="A189">
        <f t="shared" si="77"/>
        <v>29</v>
      </c>
      <c r="B189">
        <v>94</v>
      </c>
      <c r="C189" s="4">
        <v>36678</v>
      </c>
      <c r="D189" t="s">
        <v>70</v>
      </c>
      <c r="E189" t="s">
        <v>71</v>
      </c>
      <c r="F189" s="2">
        <f t="shared" si="70"/>
        <v>36678</v>
      </c>
      <c r="G189" s="2">
        <f t="shared" si="68"/>
        <v>36707</v>
      </c>
      <c r="H189" s="3" t="str">
        <f t="shared" si="71"/>
        <v>INSERT INTO temporalidad VALUES (94,'36678','Mes','Mensual','36678','36707');</v>
      </c>
    </row>
    <row r="190" spans="1:8" x14ac:dyDescent="0.3">
      <c r="A190">
        <f t="shared" si="77"/>
        <v>30</v>
      </c>
      <c r="B190">
        <f t="shared" ref="B190" si="102">+B189+1</f>
        <v>95</v>
      </c>
      <c r="C190" s="4">
        <v>36708</v>
      </c>
      <c r="D190" t="s">
        <v>70</v>
      </c>
      <c r="E190" t="s">
        <v>71</v>
      </c>
      <c r="F190" s="2">
        <f t="shared" si="70"/>
        <v>36708</v>
      </c>
      <c r="G190" s="2">
        <f t="shared" si="68"/>
        <v>36738</v>
      </c>
      <c r="H190" s="3" t="str">
        <f t="shared" si="71"/>
        <v>INSERT INTO temporalidad VALUES (95,'36708','Mes','Mensual','36708','36738');</v>
      </c>
    </row>
    <row r="191" spans="1:8" x14ac:dyDescent="0.3">
      <c r="A191">
        <f t="shared" si="77"/>
        <v>30</v>
      </c>
      <c r="B191">
        <v>95</v>
      </c>
      <c r="C191" s="4">
        <v>36739</v>
      </c>
      <c r="D191" t="s">
        <v>70</v>
      </c>
      <c r="E191" t="s">
        <v>71</v>
      </c>
      <c r="F191" s="2">
        <f t="shared" si="70"/>
        <v>36739</v>
      </c>
      <c r="G191" s="2">
        <f t="shared" si="68"/>
        <v>36769</v>
      </c>
      <c r="H191" s="3" t="str">
        <f t="shared" si="71"/>
        <v>INSERT INTO temporalidad VALUES (95,'36739','Mes','Mensual','36739','36769');</v>
      </c>
    </row>
    <row r="192" spans="1:8" x14ac:dyDescent="0.3">
      <c r="A192">
        <f t="shared" si="77"/>
        <v>29</v>
      </c>
      <c r="B192">
        <f t="shared" ref="B192" si="103">+B191+1</f>
        <v>96</v>
      </c>
      <c r="C192" s="4">
        <v>36770</v>
      </c>
      <c r="D192" t="s">
        <v>70</v>
      </c>
      <c r="E192" t="s">
        <v>71</v>
      </c>
      <c r="F192" s="2">
        <f t="shared" si="70"/>
        <v>36770</v>
      </c>
      <c r="G192" s="2">
        <f t="shared" ref="G192:G255" si="104">+F192+A192</f>
        <v>36799</v>
      </c>
      <c r="H192" s="3" t="str">
        <f t="shared" si="71"/>
        <v>INSERT INTO temporalidad VALUES (96,'36770','Mes','Mensual','36770','36799');</v>
      </c>
    </row>
    <row r="193" spans="1:8" x14ac:dyDescent="0.3">
      <c r="A193">
        <f t="shared" si="77"/>
        <v>30</v>
      </c>
      <c r="B193">
        <v>96</v>
      </c>
      <c r="C193" s="4">
        <v>36800</v>
      </c>
      <c r="D193" t="s">
        <v>70</v>
      </c>
      <c r="E193" t="s">
        <v>71</v>
      </c>
      <c r="F193" s="2">
        <f t="shared" si="70"/>
        <v>36800</v>
      </c>
      <c r="G193" s="2">
        <f t="shared" si="104"/>
        <v>36830</v>
      </c>
      <c r="H193" s="3" t="str">
        <f t="shared" si="71"/>
        <v>INSERT INTO temporalidad VALUES (96,'36800','Mes','Mensual','36800','36830');</v>
      </c>
    </row>
    <row r="194" spans="1:8" x14ac:dyDescent="0.3">
      <c r="A194">
        <f t="shared" si="77"/>
        <v>29</v>
      </c>
      <c r="B194">
        <f t="shared" ref="B194" si="105">+B193+1</f>
        <v>97</v>
      </c>
      <c r="C194" s="4">
        <v>36831</v>
      </c>
      <c r="D194" t="s">
        <v>70</v>
      </c>
      <c r="E194" t="s">
        <v>71</v>
      </c>
      <c r="F194" s="2">
        <f t="shared" ref="F194:F257" si="106">+MIN(C194)</f>
        <v>36831</v>
      </c>
      <c r="G194" s="2">
        <f t="shared" si="104"/>
        <v>36860</v>
      </c>
      <c r="H194" s="3" t="str">
        <f t="shared" si="71"/>
        <v>INSERT INTO temporalidad VALUES (97,'36831','Mes','Mensual','36831','36860');</v>
      </c>
    </row>
    <row r="195" spans="1:8" x14ac:dyDescent="0.3">
      <c r="A195">
        <f t="shared" si="77"/>
        <v>30</v>
      </c>
      <c r="B195">
        <v>97</v>
      </c>
      <c r="C195" s="4">
        <v>36861</v>
      </c>
      <c r="D195" t="s">
        <v>70</v>
      </c>
      <c r="E195" t="s">
        <v>71</v>
      </c>
      <c r="F195" s="2">
        <f t="shared" si="106"/>
        <v>36861</v>
      </c>
      <c r="G195" s="2">
        <f t="shared" si="104"/>
        <v>36891</v>
      </c>
      <c r="H195" s="3" t="str">
        <f t="shared" ref="H195:H258" si="107">+"INSERT INTO "&amp;$H$2&amp;" VALUES ("&amp;B195&amp;",'"&amp;C195&amp;"','"&amp;D195&amp;"','"&amp;E195&amp;"','"&amp;F195&amp;"','"&amp;G195&amp;"');"</f>
        <v>INSERT INTO temporalidad VALUES (97,'36861','Mes','Mensual','36861','36891');</v>
      </c>
    </row>
    <row r="196" spans="1:8" x14ac:dyDescent="0.3">
      <c r="A196">
        <f t="shared" si="77"/>
        <v>30</v>
      </c>
      <c r="B196">
        <f t="shared" ref="B196" si="108">+B195+1</f>
        <v>98</v>
      </c>
      <c r="C196" s="4">
        <v>36892</v>
      </c>
      <c r="D196" t="s">
        <v>70</v>
      </c>
      <c r="E196" t="s">
        <v>71</v>
      </c>
      <c r="F196" s="2">
        <f t="shared" si="106"/>
        <v>36892</v>
      </c>
      <c r="G196" s="2">
        <f t="shared" si="104"/>
        <v>36922</v>
      </c>
      <c r="H196" s="3" t="str">
        <f t="shared" si="107"/>
        <v>INSERT INTO temporalidad VALUES (98,'36892','Mes','Mensual','36892','36922');</v>
      </c>
    </row>
    <row r="197" spans="1:8" x14ac:dyDescent="0.3">
      <c r="A197">
        <f t="shared" si="77"/>
        <v>27</v>
      </c>
      <c r="B197">
        <v>98</v>
      </c>
      <c r="C197" s="4">
        <v>36923</v>
      </c>
      <c r="D197" t="s">
        <v>70</v>
      </c>
      <c r="E197" t="s">
        <v>71</v>
      </c>
      <c r="F197" s="2">
        <f t="shared" si="106"/>
        <v>36923</v>
      </c>
      <c r="G197" s="2">
        <f t="shared" si="104"/>
        <v>36950</v>
      </c>
      <c r="H197" s="3" t="str">
        <f t="shared" si="107"/>
        <v>INSERT INTO temporalidad VALUES (98,'36923','Mes','Mensual','36923','36950');</v>
      </c>
    </row>
    <row r="198" spans="1:8" x14ac:dyDescent="0.3">
      <c r="A198">
        <f t="shared" si="77"/>
        <v>30</v>
      </c>
      <c r="B198">
        <f t="shared" ref="B198" si="109">+B197+1</f>
        <v>99</v>
      </c>
      <c r="C198" s="4">
        <v>36951</v>
      </c>
      <c r="D198" t="s">
        <v>70</v>
      </c>
      <c r="E198" t="s">
        <v>71</v>
      </c>
      <c r="F198" s="2">
        <f t="shared" si="106"/>
        <v>36951</v>
      </c>
      <c r="G198" s="2">
        <f t="shared" si="104"/>
        <v>36981</v>
      </c>
      <c r="H198" s="3" t="str">
        <f t="shared" si="107"/>
        <v>INSERT INTO temporalidad VALUES (99,'36951','Mes','Mensual','36951','36981');</v>
      </c>
    </row>
    <row r="199" spans="1:8" x14ac:dyDescent="0.3">
      <c r="A199">
        <f t="shared" si="77"/>
        <v>29</v>
      </c>
      <c r="B199">
        <v>99</v>
      </c>
      <c r="C199" s="4">
        <v>36982</v>
      </c>
      <c r="D199" t="s">
        <v>70</v>
      </c>
      <c r="E199" t="s">
        <v>71</v>
      </c>
      <c r="F199" s="2">
        <f t="shared" si="106"/>
        <v>36982</v>
      </c>
      <c r="G199" s="2">
        <f t="shared" si="104"/>
        <v>37011</v>
      </c>
      <c r="H199" s="3" t="str">
        <f t="shared" si="107"/>
        <v>INSERT INTO temporalidad VALUES (99,'36982','Mes','Mensual','36982','37011');</v>
      </c>
    </row>
    <row r="200" spans="1:8" x14ac:dyDescent="0.3">
      <c r="A200">
        <f t="shared" si="77"/>
        <v>30</v>
      </c>
      <c r="B200">
        <f t="shared" ref="B200" si="110">+B199+1</f>
        <v>100</v>
      </c>
      <c r="C200" s="4">
        <v>37012</v>
      </c>
      <c r="D200" t="s">
        <v>70</v>
      </c>
      <c r="E200" t="s">
        <v>71</v>
      </c>
      <c r="F200" s="2">
        <f t="shared" si="106"/>
        <v>37012</v>
      </c>
      <c r="G200" s="2">
        <f t="shared" si="104"/>
        <v>37042</v>
      </c>
      <c r="H200" s="3" t="str">
        <f t="shared" si="107"/>
        <v>INSERT INTO temporalidad VALUES (100,'37012','Mes','Mensual','37012','37042');</v>
      </c>
    </row>
    <row r="201" spans="1:8" x14ac:dyDescent="0.3">
      <c r="A201">
        <f t="shared" si="77"/>
        <v>29</v>
      </c>
      <c r="B201">
        <v>100</v>
      </c>
      <c r="C201" s="4">
        <v>37043</v>
      </c>
      <c r="D201" t="s">
        <v>70</v>
      </c>
      <c r="E201" t="s">
        <v>71</v>
      </c>
      <c r="F201" s="2">
        <f t="shared" si="106"/>
        <v>37043</v>
      </c>
      <c r="G201" s="2">
        <f t="shared" si="104"/>
        <v>37072</v>
      </c>
      <c r="H201" s="3" t="str">
        <f t="shared" si="107"/>
        <v>INSERT INTO temporalidad VALUES (100,'37043','Mes','Mensual','37043','37072');</v>
      </c>
    </row>
    <row r="202" spans="1:8" x14ac:dyDescent="0.3">
      <c r="A202">
        <f t="shared" si="77"/>
        <v>30</v>
      </c>
      <c r="B202">
        <f t="shared" ref="B202" si="111">+B201+1</f>
        <v>101</v>
      </c>
      <c r="C202" s="4">
        <v>37073</v>
      </c>
      <c r="D202" t="s">
        <v>70</v>
      </c>
      <c r="E202" t="s">
        <v>71</v>
      </c>
      <c r="F202" s="2">
        <f t="shared" si="106"/>
        <v>37073</v>
      </c>
      <c r="G202" s="2">
        <f t="shared" si="104"/>
        <v>37103</v>
      </c>
      <c r="H202" s="3" t="str">
        <f t="shared" si="107"/>
        <v>INSERT INTO temporalidad VALUES (101,'37073','Mes','Mensual','37073','37103');</v>
      </c>
    </row>
    <row r="203" spans="1:8" x14ac:dyDescent="0.3">
      <c r="A203">
        <f t="shared" si="77"/>
        <v>30</v>
      </c>
      <c r="B203">
        <v>101</v>
      </c>
      <c r="C203" s="4">
        <v>37104</v>
      </c>
      <c r="D203" t="s">
        <v>70</v>
      </c>
      <c r="E203" t="s">
        <v>71</v>
      </c>
      <c r="F203" s="2">
        <f t="shared" si="106"/>
        <v>37104</v>
      </c>
      <c r="G203" s="2">
        <f t="shared" si="104"/>
        <v>37134</v>
      </c>
      <c r="H203" s="3" t="str">
        <f t="shared" si="107"/>
        <v>INSERT INTO temporalidad VALUES (101,'37104','Mes','Mensual','37104','37134');</v>
      </c>
    </row>
    <row r="204" spans="1:8" x14ac:dyDescent="0.3">
      <c r="A204">
        <f t="shared" si="77"/>
        <v>29</v>
      </c>
      <c r="B204">
        <f t="shared" ref="B204" si="112">+B203+1</f>
        <v>102</v>
      </c>
      <c r="C204" s="4">
        <v>37135</v>
      </c>
      <c r="D204" t="s">
        <v>70</v>
      </c>
      <c r="E204" t="s">
        <v>71</v>
      </c>
      <c r="F204" s="2">
        <f t="shared" si="106"/>
        <v>37135</v>
      </c>
      <c r="G204" s="2">
        <f t="shared" si="104"/>
        <v>37164</v>
      </c>
      <c r="H204" s="3" t="str">
        <f t="shared" si="107"/>
        <v>INSERT INTO temporalidad VALUES (102,'37135','Mes','Mensual','37135','37164');</v>
      </c>
    </row>
    <row r="205" spans="1:8" x14ac:dyDescent="0.3">
      <c r="A205">
        <f t="shared" ref="A205:A268" si="113">+A193</f>
        <v>30</v>
      </c>
      <c r="B205">
        <v>102</v>
      </c>
      <c r="C205" s="4">
        <v>37165</v>
      </c>
      <c r="D205" t="s">
        <v>70</v>
      </c>
      <c r="E205" t="s">
        <v>71</v>
      </c>
      <c r="F205" s="2">
        <f t="shared" si="106"/>
        <v>37165</v>
      </c>
      <c r="G205" s="2">
        <f t="shared" si="104"/>
        <v>37195</v>
      </c>
      <c r="H205" s="3" t="str">
        <f t="shared" si="107"/>
        <v>INSERT INTO temporalidad VALUES (102,'37165','Mes','Mensual','37165','37195');</v>
      </c>
    </row>
    <row r="206" spans="1:8" x14ac:dyDescent="0.3">
      <c r="A206">
        <f t="shared" si="113"/>
        <v>29</v>
      </c>
      <c r="B206">
        <f t="shared" ref="B206" si="114">+B205+1</f>
        <v>103</v>
      </c>
      <c r="C206" s="4">
        <v>37196</v>
      </c>
      <c r="D206" t="s">
        <v>70</v>
      </c>
      <c r="E206" t="s">
        <v>71</v>
      </c>
      <c r="F206" s="2">
        <f t="shared" si="106"/>
        <v>37196</v>
      </c>
      <c r="G206" s="2">
        <f t="shared" si="104"/>
        <v>37225</v>
      </c>
      <c r="H206" s="3" t="str">
        <f t="shared" si="107"/>
        <v>INSERT INTO temporalidad VALUES (103,'37196','Mes','Mensual','37196','37225');</v>
      </c>
    </row>
    <row r="207" spans="1:8" x14ac:dyDescent="0.3">
      <c r="A207">
        <f t="shared" si="113"/>
        <v>30</v>
      </c>
      <c r="B207">
        <v>103</v>
      </c>
      <c r="C207" s="4">
        <v>37226</v>
      </c>
      <c r="D207" t="s">
        <v>70</v>
      </c>
      <c r="E207" t="s">
        <v>71</v>
      </c>
      <c r="F207" s="2">
        <f t="shared" si="106"/>
        <v>37226</v>
      </c>
      <c r="G207" s="2">
        <f t="shared" si="104"/>
        <v>37256</v>
      </c>
      <c r="H207" s="3" t="str">
        <f t="shared" si="107"/>
        <v>INSERT INTO temporalidad VALUES (103,'37226','Mes','Mensual','37226','37256');</v>
      </c>
    </row>
    <row r="208" spans="1:8" x14ac:dyDescent="0.3">
      <c r="A208">
        <f t="shared" si="113"/>
        <v>30</v>
      </c>
      <c r="B208">
        <f t="shared" ref="B208" si="115">+B207+1</f>
        <v>104</v>
      </c>
      <c r="C208" s="4">
        <v>37257</v>
      </c>
      <c r="D208" t="s">
        <v>70</v>
      </c>
      <c r="E208" t="s">
        <v>71</v>
      </c>
      <c r="F208" s="2">
        <f t="shared" si="106"/>
        <v>37257</v>
      </c>
      <c r="G208" s="2">
        <f t="shared" si="104"/>
        <v>37287</v>
      </c>
      <c r="H208" s="3" t="str">
        <f t="shared" si="107"/>
        <v>INSERT INTO temporalidad VALUES (104,'37257','Mes','Mensual','37257','37287');</v>
      </c>
    </row>
    <row r="209" spans="1:8" x14ac:dyDescent="0.3">
      <c r="A209">
        <f t="shared" si="113"/>
        <v>27</v>
      </c>
      <c r="B209">
        <v>104</v>
      </c>
      <c r="C209" s="4">
        <v>37288</v>
      </c>
      <c r="D209" t="s">
        <v>70</v>
      </c>
      <c r="E209" t="s">
        <v>71</v>
      </c>
      <c r="F209" s="2">
        <f t="shared" si="106"/>
        <v>37288</v>
      </c>
      <c r="G209" s="2">
        <f t="shared" si="104"/>
        <v>37315</v>
      </c>
      <c r="H209" s="3" t="str">
        <f t="shared" si="107"/>
        <v>INSERT INTO temporalidad VALUES (104,'37288','Mes','Mensual','37288','37315');</v>
      </c>
    </row>
    <row r="210" spans="1:8" x14ac:dyDescent="0.3">
      <c r="A210">
        <f t="shared" si="113"/>
        <v>30</v>
      </c>
      <c r="B210">
        <f t="shared" ref="B210" si="116">+B209+1</f>
        <v>105</v>
      </c>
      <c r="C210" s="4">
        <v>37316</v>
      </c>
      <c r="D210" t="s">
        <v>70</v>
      </c>
      <c r="E210" t="s">
        <v>71</v>
      </c>
      <c r="F210" s="2">
        <f t="shared" si="106"/>
        <v>37316</v>
      </c>
      <c r="G210" s="2">
        <f t="shared" si="104"/>
        <v>37346</v>
      </c>
      <c r="H210" s="3" t="str">
        <f t="shared" si="107"/>
        <v>INSERT INTO temporalidad VALUES (105,'37316','Mes','Mensual','37316','37346');</v>
      </c>
    </row>
    <row r="211" spans="1:8" x14ac:dyDescent="0.3">
      <c r="A211">
        <f t="shared" si="113"/>
        <v>29</v>
      </c>
      <c r="B211">
        <v>105</v>
      </c>
      <c r="C211" s="4">
        <v>37347</v>
      </c>
      <c r="D211" t="s">
        <v>70</v>
      </c>
      <c r="E211" t="s">
        <v>71</v>
      </c>
      <c r="F211" s="2">
        <f t="shared" si="106"/>
        <v>37347</v>
      </c>
      <c r="G211" s="2">
        <f t="shared" si="104"/>
        <v>37376</v>
      </c>
      <c r="H211" s="3" t="str">
        <f t="shared" si="107"/>
        <v>INSERT INTO temporalidad VALUES (105,'37347','Mes','Mensual','37347','37376');</v>
      </c>
    </row>
    <row r="212" spans="1:8" x14ac:dyDescent="0.3">
      <c r="A212">
        <f t="shared" si="113"/>
        <v>30</v>
      </c>
      <c r="B212">
        <f t="shared" ref="B212" si="117">+B211+1</f>
        <v>106</v>
      </c>
      <c r="C212" s="4">
        <v>37377</v>
      </c>
      <c r="D212" t="s">
        <v>70</v>
      </c>
      <c r="E212" t="s">
        <v>71</v>
      </c>
      <c r="F212" s="2">
        <f t="shared" si="106"/>
        <v>37377</v>
      </c>
      <c r="G212" s="2">
        <f t="shared" si="104"/>
        <v>37407</v>
      </c>
      <c r="H212" s="3" t="str">
        <f t="shared" si="107"/>
        <v>INSERT INTO temporalidad VALUES (106,'37377','Mes','Mensual','37377','37407');</v>
      </c>
    </row>
    <row r="213" spans="1:8" x14ac:dyDescent="0.3">
      <c r="A213">
        <f t="shared" si="113"/>
        <v>29</v>
      </c>
      <c r="B213">
        <v>106</v>
      </c>
      <c r="C213" s="4">
        <v>37408</v>
      </c>
      <c r="D213" t="s">
        <v>70</v>
      </c>
      <c r="E213" t="s">
        <v>71</v>
      </c>
      <c r="F213" s="2">
        <f t="shared" si="106"/>
        <v>37408</v>
      </c>
      <c r="G213" s="2">
        <f t="shared" si="104"/>
        <v>37437</v>
      </c>
      <c r="H213" s="3" t="str">
        <f t="shared" si="107"/>
        <v>INSERT INTO temporalidad VALUES (106,'37408','Mes','Mensual','37408','37437');</v>
      </c>
    </row>
    <row r="214" spans="1:8" x14ac:dyDescent="0.3">
      <c r="A214">
        <f t="shared" si="113"/>
        <v>30</v>
      </c>
      <c r="B214">
        <f t="shared" ref="B214" si="118">+B213+1</f>
        <v>107</v>
      </c>
      <c r="C214" s="4">
        <v>37438</v>
      </c>
      <c r="D214" t="s">
        <v>70</v>
      </c>
      <c r="E214" t="s">
        <v>71</v>
      </c>
      <c r="F214" s="2">
        <f t="shared" si="106"/>
        <v>37438</v>
      </c>
      <c r="G214" s="2">
        <f t="shared" si="104"/>
        <v>37468</v>
      </c>
      <c r="H214" s="3" t="str">
        <f t="shared" si="107"/>
        <v>INSERT INTO temporalidad VALUES (107,'37438','Mes','Mensual','37438','37468');</v>
      </c>
    </row>
    <row r="215" spans="1:8" x14ac:dyDescent="0.3">
      <c r="A215">
        <f t="shared" si="113"/>
        <v>30</v>
      </c>
      <c r="B215">
        <v>107</v>
      </c>
      <c r="C215" s="4">
        <v>37469</v>
      </c>
      <c r="D215" t="s">
        <v>70</v>
      </c>
      <c r="E215" t="s">
        <v>71</v>
      </c>
      <c r="F215" s="2">
        <f t="shared" si="106"/>
        <v>37469</v>
      </c>
      <c r="G215" s="2">
        <f t="shared" si="104"/>
        <v>37499</v>
      </c>
      <c r="H215" s="3" t="str">
        <f t="shared" si="107"/>
        <v>INSERT INTO temporalidad VALUES (107,'37469','Mes','Mensual','37469','37499');</v>
      </c>
    </row>
    <row r="216" spans="1:8" x14ac:dyDescent="0.3">
      <c r="A216">
        <f t="shared" si="113"/>
        <v>29</v>
      </c>
      <c r="B216">
        <f t="shared" ref="B216" si="119">+B215+1</f>
        <v>108</v>
      </c>
      <c r="C216" s="4">
        <v>37500</v>
      </c>
      <c r="D216" t="s">
        <v>70</v>
      </c>
      <c r="E216" t="s">
        <v>71</v>
      </c>
      <c r="F216" s="2">
        <f t="shared" si="106"/>
        <v>37500</v>
      </c>
      <c r="G216" s="2">
        <f t="shared" si="104"/>
        <v>37529</v>
      </c>
      <c r="H216" s="3" t="str">
        <f t="shared" si="107"/>
        <v>INSERT INTO temporalidad VALUES (108,'37500','Mes','Mensual','37500','37529');</v>
      </c>
    </row>
    <row r="217" spans="1:8" x14ac:dyDescent="0.3">
      <c r="A217">
        <f t="shared" si="113"/>
        <v>30</v>
      </c>
      <c r="B217">
        <v>108</v>
      </c>
      <c r="C217" s="4">
        <v>37530</v>
      </c>
      <c r="D217" t="s">
        <v>70</v>
      </c>
      <c r="E217" t="s">
        <v>71</v>
      </c>
      <c r="F217" s="2">
        <f t="shared" si="106"/>
        <v>37530</v>
      </c>
      <c r="G217" s="2">
        <f t="shared" si="104"/>
        <v>37560</v>
      </c>
      <c r="H217" s="3" t="str">
        <f t="shared" si="107"/>
        <v>INSERT INTO temporalidad VALUES (108,'37530','Mes','Mensual','37530','37560');</v>
      </c>
    </row>
    <row r="218" spans="1:8" x14ac:dyDescent="0.3">
      <c r="A218">
        <f t="shared" si="113"/>
        <v>29</v>
      </c>
      <c r="B218">
        <f t="shared" ref="B218" si="120">+B217+1</f>
        <v>109</v>
      </c>
      <c r="C218" s="4">
        <v>37561</v>
      </c>
      <c r="D218" t="s">
        <v>70</v>
      </c>
      <c r="E218" t="s">
        <v>71</v>
      </c>
      <c r="F218" s="2">
        <f t="shared" si="106"/>
        <v>37561</v>
      </c>
      <c r="G218" s="2">
        <f t="shared" si="104"/>
        <v>37590</v>
      </c>
      <c r="H218" s="3" t="str">
        <f t="shared" si="107"/>
        <v>INSERT INTO temporalidad VALUES (109,'37561','Mes','Mensual','37561','37590');</v>
      </c>
    </row>
    <row r="219" spans="1:8" x14ac:dyDescent="0.3">
      <c r="A219">
        <f t="shared" si="113"/>
        <v>30</v>
      </c>
      <c r="B219">
        <v>109</v>
      </c>
      <c r="C219" s="4">
        <v>37591</v>
      </c>
      <c r="D219" t="s">
        <v>70</v>
      </c>
      <c r="E219" t="s">
        <v>71</v>
      </c>
      <c r="F219" s="2">
        <f t="shared" si="106"/>
        <v>37591</v>
      </c>
      <c r="G219" s="2">
        <f t="shared" si="104"/>
        <v>37621</v>
      </c>
      <c r="H219" s="3" t="str">
        <f t="shared" si="107"/>
        <v>INSERT INTO temporalidad VALUES (109,'37591','Mes','Mensual','37591','37621');</v>
      </c>
    </row>
    <row r="220" spans="1:8" x14ac:dyDescent="0.3">
      <c r="A220">
        <f t="shared" si="113"/>
        <v>30</v>
      </c>
      <c r="B220">
        <f t="shared" ref="B220" si="121">+B219+1</f>
        <v>110</v>
      </c>
      <c r="C220" s="4">
        <v>37622</v>
      </c>
      <c r="D220" t="s">
        <v>70</v>
      </c>
      <c r="E220" t="s">
        <v>71</v>
      </c>
      <c r="F220" s="2">
        <f t="shared" si="106"/>
        <v>37622</v>
      </c>
      <c r="G220" s="2">
        <f t="shared" si="104"/>
        <v>37652</v>
      </c>
      <c r="H220" s="3" t="str">
        <f t="shared" si="107"/>
        <v>INSERT INTO temporalidad VALUES (110,'37622','Mes','Mensual','37622','37652');</v>
      </c>
    </row>
    <row r="221" spans="1:8" x14ac:dyDescent="0.3">
      <c r="A221">
        <f t="shared" si="113"/>
        <v>27</v>
      </c>
      <c r="B221">
        <v>110</v>
      </c>
      <c r="C221" s="4">
        <v>37653</v>
      </c>
      <c r="D221" t="s">
        <v>70</v>
      </c>
      <c r="E221" t="s">
        <v>71</v>
      </c>
      <c r="F221" s="2">
        <f t="shared" si="106"/>
        <v>37653</v>
      </c>
      <c r="G221" s="2">
        <f t="shared" si="104"/>
        <v>37680</v>
      </c>
      <c r="H221" s="3" t="str">
        <f t="shared" si="107"/>
        <v>INSERT INTO temporalidad VALUES (110,'37653','Mes','Mensual','37653','37680');</v>
      </c>
    </row>
    <row r="222" spans="1:8" x14ac:dyDescent="0.3">
      <c r="A222">
        <f t="shared" si="113"/>
        <v>30</v>
      </c>
      <c r="B222">
        <f t="shared" ref="B222" si="122">+B221+1</f>
        <v>111</v>
      </c>
      <c r="C222" s="4">
        <v>37681</v>
      </c>
      <c r="D222" t="s">
        <v>70</v>
      </c>
      <c r="E222" t="s">
        <v>71</v>
      </c>
      <c r="F222" s="2">
        <f t="shared" si="106"/>
        <v>37681</v>
      </c>
      <c r="G222" s="2">
        <f t="shared" si="104"/>
        <v>37711</v>
      </c>
      <c r="H222" s="3" t="str">
        <f t="shared" si="107"/>
        <v>INSERT INTO temporalidad VALUES (111,'37681','Mes','Mensual','37681','37711');</v>
      </c>
    </row>
    <row r="223" spans="1:8" x14ac:dyDescent="0.3">
      <c r="A223">
        <f t="shared" si="113"/>
        <v>29</v>
      </c>
      <c r="B223">
        <v>111</v>
      </c>
      <c r="C223" s="4">
        <v>37712</v>
      </c>
      <c r="D223" t="s">
        <v>70</v>
      </c>
      <c r="E223" t="s">
        <v>71</v>
      </c>
      <c r="F223" s="2">
        <f t="shared" si="106"/>
        <v>37712</v>
      </c>
      <c r="G223" s="2">
        <f t="shared" si="104"/>
        <v>37741</v>
      </c>
      <c r="H223" s="3" t="str">
        <f t="shared" si="107"/>
        <v>INSERT INTO temporalidad VALUES (111,'37712','Mes','Mensual','37712','37741');</v>
      </c>
    </row>
    <row r="224" spans="1:8" x14ac:dyDescent="0.3">
      <c r="A224">
        <f t="shared" si="113"/>
        <v>30</v>
      </c>
      <c r="B224">
        <f t="shared" ref="B224" si="123">+B223+1</f>
        <v>112</v>
      </c>
      <c r="C224" s="4">
        <v>37742</v>
      </c>
      <c r="D224" t="s">
        <v>70</v>
      </c>
      <c r="E224" t="s">
        <v>71</v>
      </c>
      <c r="F224" s="2">
        <f t="shared" si="106"/>
        <v>37742</v>
      </c>
      <c r="G224" s="2">
        <f t="shared" si="104"/>
        <v>37772</v>
      </c>
      <c r="H224" s="3" t="str">
        <f t="shared" si="107"/>
        <v>INSERT INTO temporalidad VALUES (112,'37742','Mes','Mensual','37742','37772');</v>
      </c>
    </row>
    <row r="225" spans="1:8" x14ac:dyDescent="0.3">
      <c r="A225">
        <f t="shared" si="113"/>
        <v>29</v>
      </c>
      <c r="B225">
        <v>112</v>
      </c>
      <c r="C225" s="4">
        <v>37773</v>
      </c>
      <c r="D225" t="s">
        <v>70</v>
      </c>
      <c r="E225" t="s">
        <v>71</v>
      </c>
      <c r="F225" s="2">
        <f t="shared" si="106"/>
        <v>37773</v>
      </c>
      <c r="G225" s="2">
        <f t="shared" si="104"/>
        <v>37802</v>
      </c>
      <c r="H225" s="3" t="str">
        <f t="shared" si="107"/>
        <v>INSERT INTO temporalidad VALUES (112,'37773','Mes','Mensual','37773','37802');</v>
      </c>
    </row>
    <row r="226" spans="1:8" x14ac:dyDescent="0.3">
      <c r="A226">
        <f t="shared" si="113"/>
        <v>30</v>
      </c>
      <c r="B226">
        <f t="shared" ref="B226" si="124">+B225+1</f>
        <v>113</v>
      </c>
      <c r="C226" s="4">
        <v>37803</v>
      </c>
      <c r="D226" t="s">
        <v>70</v>
      </c>
      <c r="E226" t="s">
        <v>71</v>
      </c>
      <c r="F226" s="2">
        <f t="shared" si="106"/>
        <v>37803</v>
      </c>
      <c r="G226" s="2">
        <f t="shared" si="104"/>
        <v>37833</v>
      </c>
      <c r="H226" s="3" t="str">
        <f t="shared" si="107"/>
        <v>INSERT INTO temporalidad VALUES (113,'37803','Mes','Mensual','37803','37833');</v>
      </c>
    </row>
    <row r="227" spans="1:8" x14ac:dyDescent="0.3">
      <c r="A227">
        <f t="shared" si="113"/>
        <v>30</v>
      </c>
      <c r="B227">
        <v>113</v>
      </c>
      <c r="C227" s="4">
        <v>37834</v>
      </c>
      <c r="D227" t="s">
        <v>70</v>
      </c>
      <c r="E227" t="s">
        <v>71</v>
      </c>
      <c r="F227" s="2">
        <f t="shared" si="106"/>
        <v>37834</v>
      </c>
      <c r="G227" s="2">
        <f t="shared" si="104"/>
        <v>37864</v>
      </c>
      <c r="H227" s="3" t="str">
        <f t="shared" si="107"/>
        <v>INSERT INTO temporalidad VALUES (113,'37834','Mes','Mensual','37834','37864');</v>
      </c>
    </row>
    <row r="228" spans="1:8" x14ac:dyDescent="0.3">
      <c r="A228">
        <f t="shared" si="113"/>
        <v>29</v>
      </c>
      <c r="B228">
        <f t="shared" ref="B228" si="125">+B227+1</f>
        <v>114</v>
      </c>
      <c r="C228" s="4">
        <v>37865</v>
      </c>
      <c r="D228" t="s">
        <v>70</v>
      </c>
      <c r="E228" t="s">
        <v>71</v>
      </c>
      <c r="F228" s="2">
        <f t="shared" si="106"/>
        <v>37865</v>
      </c>
      <c r="G228" s="2">
        <f t="shared" si="104"/>
        <v>37894</v>
      </c>
      <c r="H228" s="3" t="str">
        <f t="shared" si="107"/>
        <v>INSERT INTO temporalidad VALUES (114,'37865','Mes','Mensual','37865','37894');</v>
      </c>
    </row>
    <row r="229" spans="1:8" x14ac:dyDescent="0.3">
      <c r="A229">
        <f t="shared" si="113"/>
        <v>30</v>
      </c>
      <c r="B229">
        <v>114</v>
      </c>
      <c r="C229" s="4">
        <v>37895</v>
      </c>
      <c r="D229" t="s">
        <v>70</v>
      </c>
      <c r="E229" t="s">
        <v>71</v>
      </c>
      <c r="F229" s="2">
        <f t="shared" si="106"/>
        <v>37895</v>
      </c>
      <c r="G229" s="2">
        <f t="shared" si="104"/>
        <v>37925</v>
      </c>
      <c r="H229" s="3" t="str">
        <f t="shared" si="107"/>
        <v>INSERT INTO temporalidad VALUES (114,'37895','Mes','Mensual','37895','37925');</v>
      </c>
    </row>
    <row r="230" spans="1:8" x14ac:dyDescent="0.3">
      <c r="A230">
        <f t="shared" si="113"/>
        <v>29</v>
      </c>
      <c r="B230">
        <f t="shared" ref="B230" si="126">+B229+1</f>
        <v>115</v>
      </c>
      <c r="C230" s="4">
        <v>37926</v>
      </c>
      <c r="D230" t="s">
        <v>70</v>
      </c>
      <c r="E230" t="s">
        <v>71</v>
      </c>
      <c r="F230" s="2">
        <f t="shared" si="106"/>
        <v>37926</v>
      </c>
      <c r="G230" s="2">
        <f t="shared" si="104"/>
        <v>37955</v>
      </c>
      <c r="H230" s="3" t="str">
        <f t="shared" si="107"/>
        <v>INSERT INTO temporalidad VALUES (115,'37926','Mes','Mensual','37926','37955');</v>
      </c>
    </row>
    <row r="231" spans="1:8" x14ac:dyDescent="0.3">
      <c r="A231">
        <f t="shared" si="113"/>
        <v>30</v>
      </c>
      <c r="B231">
        <v>115</v>
      </c>
      <c r="C231" s="4">
        <v>37956</v>
      </c>
      <c r="D231" t="s">
        <v>70</v>
      </c>
      <c r="E231" t="s">
        <v>71</v>
      </c>
      <c r="F231" s="2">
        <f t="shared" si="106"/>
        <v>37956</v>
      </c>
      <c r="G231" s="2">
        <f t="shared" si="104"/>
        <v>37986</v>
      </c>
      <c r="H231" s="3" t="str">
        <f t="shared" si="107"/>
        <v>INSERT INTO temporalidad VALUES (115,'37956','Mes','Mensual','37956','37986');</v>
      </c>
    </row>
    <row r="232" spans="1:8" x14ac:dyDescent="0.3">
      <c r="A232">
        <f t="shared" si="113"/>
        <v>30</v>
      </c>
      <c r="B232">
        <f t="shared" ref="B232" si="127">+B231+1</f>
        <v>116</v>
      </c>
      <c r="C232" s="4">
        <v>37987</v>
      </c>
      <c r="D232" t="s">
        <v>70</v>
      </c>
      <c r="E232" t="s">
        <v>71</v>
      </c>
      <c r="F232" s="2">
        <f t="shared" si="106"/>
        <v>37987</v>
      </c>
      <c r="G232" s="2">
        <f t="shared" si="104"/>
        <v>38017</v>
      </c>
      <c r="H232" s="3" t="str">
        <f t="shared" si="107"/>
        <v>INSERT INTO temporalidad VALUES (116,'37987','Mes','Mensual','37987','38017');</v>
      </c>
    </row>
    <row r="233" spans="1:8" x14ac:dyDescent="0.3">
      <c r="A233">
        <f t="shared" si="113"/>
        <v>27</v>
      </c>
      <c r="B233">
        <v>116</v>
      </c>
      <c r="C233" s="4">
        <v>38018</v>
      </c>
      <c r="D233" t="s">
        <v>70</v>
      </c>
      <c r="E233" t="s">
        <v>71</v>
      </c>
      <c r="F233" s="2">
        <f t="shared" si="106"/>
        <v>38018</v>
      </c>
      <c r="G233" s="2">
        <f t="shared" si="104"/>
        <v>38045</v>
      </c>
      <c r="H233" s="3" t="str">
        <f t="shared" si="107"/>
        <v>INSERT INTO temporalidad VALUES (116,'38018','Mes','Mensual','38018','38045');</v>
      </c>
    </row>
    <row r="234" spans="1:8" x14ac:dyDescent="0.3">
      <c r="A234">
        <f t="shared" si="113"/>
        <v>30</v>
      </c>
      <c r="B234">
        <f t="shared" ref="B234" si="128">+B233+1</f>
        <v>117</v>
      </c>
      <c r="C234" s="4">
        <v>38047</v>
      </c>
      <c r="D234" t="s">
        <v>70</v>
      </c>
      <c r="E234" t="s">
        <v>71</v>
      </c>
      <c r="F234" s="2">
        <f t="shared" si="106"/>
        <v>38047</v>
      </c>
      <c r="G234" s="2">
        <f t="shared" si="104"/>
        <v>38077</v>
      </c>
      <c r="H234" s="3" t="str">
        <f t="shared" si="107"/>
        <v>INSERT INTO temporalidad VALUES (117,'38047','Mes','Mensual','38047','38077');</v>
      </c>
    </row>
    <row r="235" spans="1:8" x14ac:dyDescent="0.3">
      <c r="A235">
        <f t="shared" si="113"/>
        <v>29</v>
      </c>
      <c r="B235">
        <v>117</v>
      </c>
      <c r="C235" s="4">
        <v>38078</v>
      </c>
      <c r="D235" t="s">
        <v>70</v>
      </c>
      <c r="E235" t="s">
        <v>71</v>
      </c>
      <c r="F235" s="2">
        <f t="shared" si="106"/>
        <v>38078</v>
      </c>
      <c r="G235" s="2">
        <f t="shared" si="104"/>
        <v>38107</v>
      </c>
      <c r="H235" s="3" t="str">
        <f t="shared" si="107"/>
        <v>INSERT INTO temporalidad VALUES (117,'38078','Mes','Mensual','38078','38107');</v>
      </c>
    </row>
    <row r="236" spans="1:8" x14ac:dyDescent="0.3">
      <c r="A236">
        <f t="shared" si="113"/>
        <v>30</v>
      </c>
      <c r="B236">
        <f t="shared" ref="B236" si="129">+B235+1</f>
        <v>118</v>
      </c>
      <c r="C236" s="4">
        <v>38108</v>
      </c>
      <c r="D236" t="s">
        <v>70</v>
      </c>
      <c r="E236" t="s">
        <v>71</v>
      </c>
      <c r="F236" s="2">
        <f t="shared" si="106"/>
        <v>38108</v>
      </c>
      <c r="G236" s="2">
        <f t="shared" si="104"/>
        <v>38138</v>
      </c>
      <c r="H236" s="3" t="str">
        <f t="shared" si="107"/>
        <v>INSERT INTO temporalidad VALUES (118,'38108','Mes','Mensual','38108','38138');</v>
      </c>
    </row>
    <row r="237" spans="1:8" x14ac:dyDescent="0.3">
      <c r="A237">
        <f t="shared" si="113"/>
        <v>29</v>
      </c>
      <c r="B237">
        <v>118</v>
      </c>
      <c r="C237" s="4">
        <v>38139</v>
      </c>
      <c r="D237" t="s">
        <v>70</v>
      </c>
      <c r="E237" t="s">
        <v>71</v>
      </c>
      <c r="F237" s="2">
        <f t="shared" si="106"/>
        <v>38139</v>
      </c>
      <c r="G237" s="2">
        <f t="shared" si="104"/>
        <v>38168</v>
      </c>
      <c r="H237" s="3" t="str">
        <f t="shared" si="107"/>
        <v>INSERT INTO temporalidad VALUES (118,'38139','Mes','Mensual','38139','38168');</v>
      </c>
    </row>
    <row r="238" spans="1:8" x14ac:dyDescent="0.3">
      <c r="A238">
        <f t="shared" si="113"/>
        <v>30</v>
      </c>
      <c r="B238">
        <f t="shared" ref="B238" si="130">+B237+1</f>
        <v>119</v>
      </c>
      <c r="C238" s="4">
        <v>38169</v>
      </c>
      <c r="D238" t="s">
        <v>70</v>
      </c>
      <c r="E238" t="s">
        <v>71</v>
      </c>
      <c r="F238" s="2">
        <f t="shared" si="106"/>
        <v>38169</v>
      </c>
      <c r="G238" s="2">
        <f t="shared" si="104"/>
        <v>38199</v>
      </c>
      <c r="H238" s="3" t="str">
        <f t="shared" si="107"/>
        <v>INSERT INTO temporalidad VALUES (119,'38169','Mes','Mensual','38169','38199');</v>
      </c>
    </row>
    <row r="239" spans="1:8" x14ac:dyDescent="0.3">
      <c r="A239">
        <f t="shared" si="113"/>
        <v>30</v>
      </c>
      <c r="B239">
        <v>119</v>
      </c>
      <c r="C239" s="4">
        <v>38200</v>
      </c>
      <c r="D239" t="s">
        <v>70</v>
      </c>
      <c r="E239" t="s">
        <v>71</v>
      </c>
      <c r="F239" s="2">
        <f t="shared" si="106"/>
        <v>38200</v>
      </c>
      <c r="G239" s="2">
        <f t="shared" si="104"/>
        <v>38230</v>
      </c>
      <c r="H239" s="3" t="str">
        <f t="shared" si="107"/>
        <v>INSERT INTO temporalidad VALUES (119,'38200','Mes','Mensual','38200','38230');</v>
      </c>
    </row>
    <row r="240" spans="1:8" x14ac:dyDescent="0.3">
      <c r="A240">
        <f t="shared" si="113"/>
        <v>29</v>
      </c>
      <c r="B240">
        <f t="shared" ref="B240" si="131">+B239+1</f>
        <v>120</v>
      </c>
      <c r="C240" s="4">
        <v>38231</v>
      </c>
      <c r="D240" t="s">
        <v>70</v>
      </c>
      <c r="E240" t="s">
        <v>71</v>
      </c>
      <c r="F240" s="2">
        <f t="shared" si="106"/>
        <v>38231</v>
      </c>
      <c r="G240" s="2">
        <f t="shared" si="104"/>
        <v>38260</v>
      </c>
      <c r="H240" s="3" t="str">
        <f t="shared" si="107"/>
        <v>INSERT INTO temporalidad VALUES (120,'38231','Mes','Mensual','38231','38260');</v>
      </c>
    </row>
    <row r="241" spans="1:8" x14ac:dyDescent="0.3">
      <c r="A241">
        <f t="shared" si="113"/>
        <v>30</v>
      </c>
      <c r="B241">
        <v>120</v>
      </c>
      <c r="C241" s="4">
        <v>38261</v>
      </c>
      <c r="D241" t="s">
        <v>70</v>
      </c>
      <c r="E241" t="s">
        <v>71</v>
      </c>
      <c r="F241" s="2">
        <f t="shared" si="106"/>
        <v>38261</v>
      </c>
      <c r="G241" s="2">
        <f t="shared" si="104"/>
        <v>38291</v>
      </c>
      <c r="H241" s="3" t="str">
        <f t="shared" si="107"/>
        <v>INSERT INTO temporalidad VALUES (120,'38261','Mes','Mensual','38261','38291');</v>
      </c>
    </row>
    <row r="242" spans="1:8" x14ac:dyDescent="0.3">
      <c r="A242">
        <f t="shared" si="113"/>
        <v>29</v>
      </c>
      <c r="B242">
        <f t="shared" ref="B242" si="132">+B241+1</f>
        <v>121</v>
      </c>
      <c r="C242" s="4">
        <v>38292</v>
      </c>
      <c r="D242" t="s">
        <v>70</v>
      </c>
      <c r="E242" t="s">
        <v>71</v>
      </c>
      <c r="F242" s="2">
        <f t="shared" si="106"/>
        <v>38292</v>
      </c>
      <c r="G242" s="2">
        <f t="shared" si="104"/>
        <v>38321</v>
      </c>
      <c r="H242" s="3" t="str">
        <f t="shared" si="107"/>
        <v>INSERT INTO temporalidad VALUES (121,'38292','Mes','Mensual','38292','38321');</v>
      </c>
    </row>
    <row r="243" spans="1:8" x14ac:dyDescent="0.3">
      <c r="A243">
        <f t="shared" si="113"/>
        <v>30</v>
      </c>
      <c r="B243">
        <v>121</v>
      </c>
      <c r="C243" s="4">
        <v>38322</v>
      </c>
      <c r="D243" t="s">
        <v>70</v>
      </c>
      <c r="E243" t="s">
        <v>71</v>
      </c>
      <c r="F243" s="2">
        <f t="shared" si="106"/>
        <v>38322</v>
      </c>
      <c r="G243" s="2">
        <f t="shared" si="104"/>
        <v>38352</v>
      </c>
      <c r="H243" s="3" t="str">
        <f t="shared" si="107"/>
        <v>INSERT INTO temporalidad VALUES (121,'38322','Mes','Mensual','38322','38352');</v>
      </c>
    </row>
    <row r="244" spans="1:8" x14ac:dyDescent="0.3">
      <c r="A244">
        <f t="shared" si="113"/>
        <v>30</v>
      </c>
      <c r="B244">
        <f t="shared" ref="B244" si="133">+B243+1</f>
        <v>122</v>
      </c>
      <c r="C244" s="4">
        <v>38353</v>
      </c>
      <c r="D244" t="s">
        <v>70</v>
      </c>
      <c r="E244" t="s">
        <v>71</v>
      </c>
      <c r="F244" s="2">
        <f t="shared" si="106"/>
        <v>38353</v>
      </c>
      <c r="G244" s="2">
        <f t="shared" si="104"/>
        <v>38383</v>
      </c>
      <c r="H244" s="3" t="str">
        <f t="shared" si="107"/>
        <v>INSERT INTO temporalidad VALUES (122,'38353','Mes','Mensual','38353','38383');</v>
      </c>
    </row>
    <row r="245" spans="1:8" x14ac:dyDescent="0.3">
      <c r="A245">
        <f t="shared" si="113"/>
        <v>27</v>
      </c>
      <c r="B245">
        <v>122</v>
      </c>
      <c r="C245" s="4">
        <v>38384</v>
      </c>
      <c r="D245" t="s">
        <v>70</v>
      </c>
      <c r="E245" t="s">
        <v>71</v>
      </c>
      <c r="F245" s="2">
        <f t="shared" si="106"/>
        <v>38384</v>
      </c>
      <c r="G245" s="2">
        <f t="shared" si="104"/>
        <v>38411</v>
      </c>
      <c r="H245" s="3" t="str">
        <f t="shared" si="107"/>
        <v>INSERT INTO temporalidad VALUES (122,'38384','Mes','Mensual','38384','38411');</v>
      </c>
    </row>
    <row r="246" spans="1:8" x14ac:dyDescent="0.3">
      <c r="A246">
        <f t="shared" si="113"/>
        <v>30</v>
      </c>
      <c r="B246">
        <f t="shared" ref="B246" si="134">+B245+1</f>
        <v>123</v>
      </c>
      <c r="C246" s="4">
        <v>38412</v>
      </c>
      <c r="D246" t="s">
        <v>70</v>
      </c>
      <c r="E246" t="s">
        <v>71</v>
      </c>
      <c r="F246" s="2">
        <f t="shared" si="106"/>
        <v>38412</v>
      </c>
      <c r="G246" s="2">
        <f t="shared" si="104"/>
        <v>38442</v>
      </c>
      <c r="H246" s="3" t="str">
        <f t="shared" si="107"/>
        <v>INSERT INTO temporalidad VALUES (123,'38412','Mes','Mensual','38412','38442');</v>
      </c>
    </row>
    <row r="247" spans="1:8" x14ac:dyDescent="0.3">
      <c r="A247">
        <f t="shared" si="113"/>
        <v>29</v>
      </c>
      <c r="B247">
        <v>123</v>
      </c>
      <c r="C247" s="4">
        <v>38443</v>
      </c>
      <c r="D247" t="s">
        <v>70</v>
      </c>
      <c r="E247" t="s">
        <v>71</v>
      </c>
      <c r="F247" s="2">
        <f t="shared" si="106"/>
        <v>38443</v>
      </c>
      <c r="G247" s="2">
        <f t="shared" si="104"/>
        <v>38472</v>
      </c>
      <c r="H247" s="3" t="str">
        <f t="shared" si="107"/>
        <v>INSERT INTO temporalidad VALUES (123,'38443','Mes','Mensual','38443','38472');</v>
      </c>
    </row>
    <row r="248" spans="1:8" x14ac:dyDescent="0.3">
      <c r="A248">
        <f t="shared" si="113"/>
        <v>30</v>
      </c>
      <c r="B248">
        <f t="shared" ref="B248" si="135">+B247+1</f>
        <v>124</v>
      </c>
      <c r="C248" s="4">
        <v>38473</v>
      </c>
      <c r="D248" t="s">
        <v>70</v>
      </c>
      <c r="E248" t="s">
        <v>71</v>
      </c>
      <c r="F248" s="2">
        <f t="shared" si="106"/>
        <v>38473</v>
      </c>
      <c r="G248" s="2">
        <f t="shared" si="104"/>
        <v>38503</v>
      </c>
      <c r="H248" s="3" t="str">
        <f t="shared" si="107"/>
        <v>INSERT INTO temporalidad VALUES (124,'38473','Mes','Mensual','38473','38503');</v>
      </c>
    </row>
    <row r="249" spans="1:8" x14ac:dyDescent="0.3">
      <c r="A249">
        <f t="shared" si="113"/>
        <v>29</v>
      </c>
      <c r="B249">
        <v>124</v>
      </c>
      <c r="C249" s="4">
        <v>38504</v>
      </c>
      <c r="D249" t="s">
        <v>70</v>
      </c>
      <c r="E249" t="s">
        <v>71</v>
      </c>
      <c r="F249" s="2">
        <f t="shared" si="106"/>
        <v>38504</v>
      </c>
      <c r="G249" s="2">
        <f t="shared" si="104"/>
        <v>38533</v>
      </c>
      <c r="H249" s="3" t="str">
        <f t="shared" si="107"/>
        <v>INSERT INTO temporalidad VALUES (124,'38504','Mes','Mensual','38504','38533');</v>
      </c>
    </row>
    <row r="250" spans="1:8" x14ac:dyDescent="0.3">
      <c r="A250">
        <f t="shared" si="113"/>
        <v>30</v>
      </c>
      <c r="B250">
        <f t="shared" ref="B250" si="136">+B249+1</f>
        <v>125</v>
      </c>
      <c r="C250" s="4">
        <v>38534</v>
      </c>
      <c r="D250" t="s">
        <v>70</v>
      </c>
      <c r="E250" t="s">
        <v>71</v>
      </c>
      <c r="F250" s="2">
        <f t="shared" si="106"/>
        <v>38534</v>
      </c>
      <c r="G250" s="2">
        <f t="shared" si="104"/>
        <v>38564</v>
      </c>
      <c r="H250" s="3" t="str">
        <f t="shared" si="107"/>
        <v>INSERT INTO temporalidad VALUES (125,'38534','Mes','Mensual','38534','38564');</v>
      </c>
    </row>
    <row r="251" spans="1:8" x14ac:dyDescent="0.3">
      <c r="A251">
        <f t="shared" si="113"/>
        <v>30</v>
      </c>
      <c r="B251">
        <v>125</v>
      </c>
      <c r="C251" s="4">
        <v>38565</v>
      </c>
      <c r="D251" t="s">
        <v>70</v>
      </c>
      <c r="E251" t="s">
        <v>71</v>
      </c>
      <c r="F251" s="2">
        <f t="shared" si="106"/>
        <v>38565</v>
      </c>
      <c r="G251" s="2">
        <f t="shared" si="104"/>
        <v>38595</v>
      </c>
      <c r="H251" s="3" t="str">
        <f t="shared" si="107"/>
        <v>INSERT INTO temporalidad VALUES (125,'38565','Mes','Mensual','38565','38595');</v>
      </c>
    </row>
    <row r="252" spans="1:8" x14ac:dyDescent="0.3">
      <c r="A252">
        <f t="shared" si="113"/>
        <v>29</v>
      </c>
      <c r="B252">
        <f t="shared" ref="B252" si="137">+B251+1</f>
        <v>126</v>
      </c>
      <c r="C252" s="4">
        <v>38596</v>
      </c>
      <c r="D252" t="s">
        <v>70</v>
      </c>
      <c r="E252" t="s">
        <v>71</v>
      </c>
      <c r="F252" s="2">
        <f t="shared" si="106"/>
        <v>38596</v>
      </c>
      <c r="G252" s="2">
        <f t="shared" si="104"/>
        <v>38625</v>
      </c>
      <c r="H252" s="3" t="str">
        <f t="shared" si="107"/>
        <v>INSERT INTO temporalidad VALUES (126,'38596','Mes','Mensual','38596','38625');</v>
      </c>
    </row>
    <row r="253" spans="1:8" x14ac:dyDescent="0.3">
      <c r="A253">
        <f t="shared" si="113"/>
        <v>30</v>
      </c>
      <c r="B253">
        <v>126</v>
      </c>
      <c r="C253" s="4">
        <v>38626</v>
      </c>
      <c r="D253" t="s">
        <v>70</v>
      </c>
      <c r="E253" t="s">
        <v>71</v>
      </c>
      <c r="F253" s="2">
        <f t="shared" si="106"/>
        <v>38626</v>
      </c>
      <c r="G253" s="2">
        <f t="shared" si="104"/>
        <v>38656</v>
      </c>
      <c r="H253" s="3" t="str">
        <f t="shared" si="107"/>
        <v>INSERT INTO temporalidad VALUES (126,'38626','Mes','Mensual','38626','38656');</v>
      </c>
    </row>
    <row r="254" spans="1:8" x14ac:dyDescent="0.3">
      <c r="A254">
        <f t="shared" si="113"/>
        <v>29</v>
      </c>
      <c r="B254">
        <f t="shared" ref="B254" si="138">+B253+1</f>
        <v>127</v>
      </c>
      <c r="C254" s="4">
        <v>38657</v>
      </c>
      <c r="D254" t="s">
        <v>70</v>
      </c>
      <c r="E254" t="s">
        <v>71</v>
      </c>
      <c r="F254" s="2">
        <f t="shared" si="106"/>
        <v>38657</v>
      </c>
      <c r="G254" s="2">
        <f t="shared" si="104"/>
        <v>38686</v>
      </c>
      <c r="H254" s="3" t="str">
        <f t="shared" si="107"/>
        <v>INSERT INTO temporalidad VALUES (127,'38657','Mes','Mensual','38657','38686');</v>
      </c>
    </row>
    <row r="255" spans="1:8" x14ac:dyDescent="0.3">
      <c r="A255">
        <f t="shared" si="113"/>
        <v>30</v>
      </c>
      <c r="B255">
        <v>127</v>
      </c>
      <c r="C255" s="4">
        <v>38687</v>
      </c>
      <c r="D255" t="s">
        <v>70</v>
      </c>
      <c r="E255" t="s">
        <v>71</v>
      </c>
      <c r="F255" s="2">
        <f t="shared" si="106"/>
        <v>38687</v>
      </c>
      <c r="G255" s="2">
        <f t="shared" si="104"/>
        <v>38717</v>
      </c>
      <c r="H255" s="3" t="str">
        <f t="shared" si="107"/>
        <v>INSERT INTO temporalidad VALUES (127,'38687','Mes','Mensual','38687','38717');</v>
      </c>
    </row>
    <row r="256" spans="1:8" x14ac:dyDescent="0.3">
      <c r="A256">
        <f t="shared" si="113"/>
        <v>30</v>
      </c>
      <c r="B256">
        <f t="shared" ref="B256" si="139">+B255+1</f>
        <v>128</v>
      </c>
      <c r="C256" s="4">
        <v>38718</v>
      </c>
      <c r="D256" t="s">
        <v>70</v>
      </c>
      <c r="E256" t="s">
        <v>71</v>
      </c>
      <c r="F256" s="2">
        <f t="shared" si="106"/>
        <v>38718</v>
      </c>
      <c r="G256" s="2">
        <f t="shared" ref="G256:G319" si="140">+F256+A256</f>
        <v>38748</v>
      </c>
      <c r="H256" s="3" t="str">
        <f t="shared" si="107"/>
        <v>INSERT INTO temporalidad VALUES (128,'38718','Mes','Mensual','38718','38748');</v>
      </c>
    </row>
    <row r="257" spans="1:8" x14ac:dyDescent="0.3">
      <c r="A257">
        <f t="shared" si="113"/>
        <v>27</v>
      </c>
      <c r="B257">
        <v>128</v>
      </c>
      <c r="C257" s="4">
        <v>38749</v>
      </c>
      <c r="D257" t="s">
        <v>70</v>
      </c>
      <c r="E257" t="s">
        <v>71</v>
      </c>
      <c r="F257" s="2">
        <f t="shared" si="106"/>
        <v>38749</v>
      </c>
      <c r="G257" s="2">
        <f t="shared" si="140"/>
        <v>38776</v>
      </c>
      <c r="H257" s="3" t="str">
        <f t="shared" si="107"/>
        <v>INSERT INTO temporalidad VALUES (128,'38749','Mes','Mensual','38749','38776');</v>
      </c>
    </row>
    <row r="258" spans="1:8" x14ac:dyDescent="0.3">
      <c r="A258">
        <f t="shared" si="113"/>
        <v>30</v>
      </c>
      <c r="B258">
        <f t="shared" ref="B258" si="141">+B257+1</f>
        <v>129</v>
      </c>
      <c r="C258" s="4">
        <v>38777</v>
      </c>
      <c r="D258" t="s">
        <v>70</v>
      </c>
      <c r="E258" t="s">
        <v>71</v>
      </c>
      <c r="F258" s="2">
        <f t="shared" ref="F258:F321" si="142">+MIN(C258)</f>
        <v>38777</v>
      </c>
      <c r="G258" s="2">
        <f t="shared" si="140"/>
        <v>38807</v>
      </c>
      <c r="H258" s="3" t="str">
        <f t="shared" si="107"/>
        <v>INSERT INTO temporalidad VALUES (129,'38777','Mes','Mensual','38777','38807');</v>
      </c>
    </row>
    <row r="259" spans="1:8" x14ac:dyDescent="0.3">
      <c r="A259">
        <f t="shared" si="113"/>
        <v>29</v>
      </c>
      <c r="B259">
        <v>129</v>
      </c>
      <c r="C259" s="4">
        <v>38808</v>
      </c>
      <c r="D259" t="s">
        <v>70</v>
      </c>
      <c r="E259" t="s">
        <v>71</v>
      </c>
      <c r="F259" s="2">
        <f t="shared" si="142"/>
        <v>38808</v>
      </c>
      <c r="G259" s="2">
        <f t="shared" si="140"/>
        <v>38837</v>
      </c>
      <c r="H259" s="3" t="str">
        <f t="shared" ref="H259:H322" si="143">+"INSERT INTO "&amp;$H$2&amp;" VALUES ("&amp;B259&amp;",'"&amp;C259&amp;"','"&amp;D259&amp;"','"&amp;E259&amp;"','"&amp;F259&amp;"','"&amp;G259&amp;"');"</f>
        <v>INSERT INTO temporalidad VALUES (129,'38808','Mes','Mensual','38808','38837');</v>
      </c>
    </row>
    <row r="260" spans="1:8" x14ac:dyDescent="0.3">
      <c r="A260">
        <f t="shared" si="113"/>
        <v>30</v>
      </c>
      <c r="B260">
        <f t="shared" ref="B260" si="144">+B259+1</f>
        <v>130</v>
      </c>
      <c r="C260" s="4">
        <v>38838</v>
      </c>
      <c r="D260" t="s">
        <v>70</v>
      </c>
      <c r="E260" t="s">
        <v>71</v>
      </c>
      <c r="F260" s="2">
        <f t="shared" si="142"/>
        <v>38838</v>
      </c>
      <c r="G260" s="2">
        <f t="shared" si="140"/>
        <v>38868</v>
      </c>
      <c r="H260" s="3" t="str">
        <f t="shared" si="143"/>
        <v>INSERT INTO temporalidad VALUES (130,'38838','Mes','Mensual','38838','38868');</v>
      </c>
    </row>
    <row r="261" spans="1:8" x14ac:dyDescent="0.3">
      <c r="A261">
        <f t="shared" si="113"/>
        <v>29</v>
      </c>
      <c r="B261">
        <v>130</v>
      </c>
      <c r="C261" s="4">
        <v>38869</v>
      </c>
      <c r="D261" t="s">
        <v>70</v>
      </c>
      <c r="E261" t="s">
        <v>71</v>
      </c>
      <c r="F261" s="2">
        <f t="shared" si="142"/>
        <v>38869</v>
      </c>
      <c r="G261" s="2">
        <f t="shared" si="140"/>
        <v>38898</v>
      </c>
      <c r="H261" s="3" t="str">
        <f t="shared" si="143"/>
        <v>INSERT INTO temporalidad VALUES (130,'38869','Mes','Mensual','38869','38898');</v>
      </c>
    </row>
    <row r="262" spans="1:8" x14ac:dyDescent="0.3">
      <c r="A262">
        <f t="shared" si="113"/>
        <v>30</v>
      </c>
      <c r="B262">
        <f t="shared" ref="B262" si="145">+B261+1</f>
        <v>131</v>
      </c>
      <c r="C262" s="4">
        <v>38899</v>
      </c>
      <c r="D262" t="s">
        <v>70</v>
      </c>
      <c r="E262" t="s">
        <v>71</v>
      </c>
      <c r="F262" s="2">
        <f t="shared" si="142"/>
        <v>38899</v>
      </c>
      <c r="G262" s="2">
        <f t="shared" si="140"/>
        <v>38929</v>
      </c>
      <c r="H262" s="3" t="str">
        <f t="shared" si="143"/>
        <v>INSERT INTO temporalidad VALUES (131,'38899','Mes','Mensual','38899','38929');</v>
      </c>
    </row>
    <row r="263" spans="1:8" x14ac:dyDescent="0.3">
      <c r="A263">
        <f t="shared" si="113"/>
        <v>30</v>
      </c>
      <c r="B263">
        <v>131</v>
      </c>
      <c r="C263" s="4">
        <v>38930</v>
      </c>
      <c r="D263" t="s">
        <v>70</v>
      </c>
      <c r="E263" t="s">
        <v>71</v>
      </c>
      <c r="F263" s="2">
        <f t="shared" si="142"/>
        <v>38930</v>
      </c>
      <c r="G263" s="2">
        <f t="shared" si="140"/>
        <v>38960</v>
      </c>
      <c r="H263" s="3" t="str">
        <f t="shared" si="143"/>
        <v>INSERT INTO temporalidad VALUES (131,'38930','Mes','Mensual','38930','38960');</v>
      </c>
    </row>
    <row r="264" spans="1:8" x14ac:dyDescent="0.3">
      <c r="A264">
        <f t="shared" si="113"/>
        <v>29</v>
      </c>
      <c r="B264">
        <f t="shared" ref="B264" si="146">+B263+1</f>
        <v>132</v>
      </c>
      <c r="C264" s="4">
        <v>38961</v>
      </c>
      <c r="D264" t="s">
        <v>70</v>
      </c>
      <c r="E264" t="s">
        <v>71</v>
      </c>
      <c r="F264" s="2">
        <f t="shared" si="142"/>
        <v>38961</v>
      </c>
      <c r="G264" s="2">
        <f t="shared" si="140"/>
        <v>38990</v>
      </c>
      <c r="H264" s="3" t="str">
        <f t="shared" si="143"/>
        <v>INSERT INTO temporalidad VALUES (132,'38961','Mes','Mensual','38961','38990');</v>
      </c>
    </row>
    <row r="265" spans="1:8" x14ac:dyDescent="0.3">
      <c r="A265">
        <f t="shared" si="113"/>
        <v>30</v>
      </c>
      <c r="B265">
        <v>132</v>
      </c>
      <c r="C265" s="4">
        <v>38991</v>
      </c>
      <c r="D265" t="s">
        <v>70</v>
      </c>
      <c r="E265" t="s">
        <v>71</v>
      </c>
      <c r="F265" s="2">
        <f t="shared" si="142"/>
        <v>38991</v>
      </c>
      <c r="G265" s="2">
        <f t="shared" si="140"/>
        <v>39021</v>
      </c>
      <c r="H265" s="3" t="str">
        <f t="shared" si="143"/>
        <v>INSERT INTO temporalidad VALUES (132,'38991','Mes','Mensual','38991','39021');</v>
      </c>
    </row>
    <row r="266" spans="1:8" x14ac:dyDescent="0.3">
      <c r="A266">
        <f t="shared" si="113"/>
        <v>29</v>
      </c>
      <c r="B266">
        <f t="shared" ref="B266" si="147">+B265+1</f>
        <v>133</v>
      </c>
      <c r="C266" s="4">
        <v>39022</v>
      </c>
      <c r="D266" t="s">
        <v>70</v>
      </c>
      <c r="E266" t="s">
        <v>71</v>
      </c>
      <c r="F266" s="2">
        <f t="shared" si="142"/>
        <v>39022</v>
      </c>
      <c r="G266" s="2">
        <f t="shared" si="140"/>
        <v>39051</v>
      </c>
      <c r="H266" s="3" t="str">
        <f t="shared" si="143"/>
        <v>INSERT INTO temporalidad VALUES (133,'39022','Mes','Mensual','39022','39051');</v>
      </c>
    </row>
    <row r="267" spans="1:8" x14ac:dyDescent="0.3">
      <c r="A267">
        <f t="shared" si="113"/>
        <v>30</v>
      </c>
      <c r="B267">
        <v>133</v>
      </c>
      <c r="C267" s="4">
        <v>39052</v>
      </c>
      <c r="D267" t="s">
        <v>70</v>
      </c>
      <c r="E267" t="s">
        <v>71</v>
      </c>
      <c r="F267" s="2">
        <f t="shared" si="142"/>
        <v>39052</v>
      </c>
      <c r="G267" s="2">
        <f t="shared" si="140"/>
        <v>39082</v>
      </c>
      <c r="H267" s="3" t="str">
        <f t="shared" si="143"/>
        <v>INSERT INTO temporalidad VALUES (133,'39052','Mes','Mensual','39052','39082');</v>
      </c>
    </row>
    <row r="268" spans="1:8" x14ac:dyDescent="0.3">
      <c r="A268">
        <f t="shared" si="113"/>
        <v>30</v>
      </c>
      <c r="B268">
        <f t="shared" ref="B268" si="148">+B267+1</f>
        <v>134</v>
      </c>
      <c r="C268" s="4">
        <v>39083</v>
      </c>
      <c r="D268" t="s">
        <v>70</v>
      </c>
      <c r="E268" t="s">
        <v>71</v>
      </c>
      <c r="F268" s="2">
        <f t="shared" si="142"/>
        <v>39083</v>
      </c>
      <c r="G268" s="2">
        <f t="shared" si="140"/>
        <v>39113</v>
      </c>
      <c r="H268" s="3" t="str">
        <f t="shared" si="143"/>
        <v>INSERT INTO temporalidad VALUES (134,'39083','Mes','Mensual','39083','39113');</v>
      </c>
    </row>
    <row r="269" spans="1:8" x14ac:dyDescent="0.3">
      <c r="A269">
        <f t="shared" ref="A269:A332" si="149">+A257</f>
        <v>27</v>
      </c>
      <c r="B269">
        <v>134</v>
      </c>
      <c r="C269" s="4">
        <v>39114</v>
      </c>
      <c r="D269" t="s">
        <v>70</v>
      </c>
      <c r="E269" t="s">
        <v>71</v>
      </c>
      <c r="F269" s="2">
        <f t="shared" si="142"/>
        <v>39114</v>
      </c>
      <c r="G269" s="2">
        <f t="shared" si="140"/>
        <v>39141</v>
      </c>
      <c r="H269" s="3" t="str">
        <f t="shared" si="143"/>
        <v>INSERT INTO temporalidad VALUES (134,'39114','Mes','Mensual','39114','39141');</v>
      </c>
    </row>
    <row r="270" spans="1:8" x14ac:dyDescent="0.3">
      <c r="A270">
        <f t="shared" si="149"/>
        <v>30</v>
      </c>
      <c r="B270">
        <f t="shared" ref="B270" si="150">+B269+1</f>
        <v>135</v>
      </c>
      <c r="C270" s="4">
        <v>39142</v>
      </c>
      <c r="D270" t="s">
        <v>70</v>
      </c>
      <c r="E270" t="s">
        <v>71</v>
      </c>
      <c r="F270" s="2">
        <f t="shared" si="142"/>
        <v>39142</v>
      </c>
      <c r="G270" s="2">
        <f t="shared" si="140"/>
        <v>39172</v>
      </c>
      <c r="H270" s="3" t="str">
        <f t="shared" si="143"/>
        <v>INSERT INTO temporalidad VALUES (135,'39142','Mes','Mensual','39142','39172');</v>
      </c>
    </row>
    <row r="271" spans="1:8" x14ac:dyDescent="0.3">
      <c r="A271">
        <f t="shared" si="149"/>
        <v>29</v>
      </c>
      <c r="B271">
        <v>135</v>
      </c>
      <c r="C271" s="4">
        <v>39173</v>
      </c>
      <c r="D271" t="s">
        <v>70</v>
      </c>
      <c r="E271" t="s">
        <v>71</v>
      </c>
      <c r="F271" s="2">
        <f t="shared" si="142"/>
        <v>39173</v>
      </c>
      <c r="G271" s="2">
        <f t="shared" si="140"/>
        <v>39202</v>
      </c>
      <c r="H271" s="3" t="str">
        <f t="shared" si="143"/>
        <v>INSERT INTO temporalidad VALUES (135,'39173','Mes','Mensual','39173','39202');</v>
      </c>
    </row>
    <row r="272" spans="1:8" x14ac:dyDescent="0.3">
      <c r="A272">
        <f t="shared" si="149"/>
        <v>30</v>
      </c>
      <c r="B272">
        <f t="shared" ref="B272" si="151">+B271+1</f>
        <v>136</v>
      </c>
      <c r="C272" s="4">
        <v>39203</v>
      </c>
      <c r="D272" t="s">
        <v>70</v>
      </c>
      <c r="E272" t="s">
        <v>71</v>
      </c>
      <c r="F272" s="2">
        <f t="shared" si="142"/>
        <v>39203</v>
      </c>
      <c r="G272" s="2">
        <f t="shared" si="140"/>
        <v>39233</v>
      </c>
      <c r="H272" s="3" t="str">
        <f t="shared" si="143"/>
        <v>INSERT INTO temporalidad VALUES (136,'39203','Mes','Mensual','39203','39233');</v>
      </c>
    </row>
    <row r="273" spans="1:8" x14ac:dyDescent="0.3">
      <c r="A273">
        <f t="shared" si="149"/>
        <v>29</v>
      </c>
      <c r="B273">
        <v>136</v>
      </c>
      <c r="C273" s="4">
        <v>39234</v>
      </c>
      <c r="D273" t="s">
        <v>70</v>
      </c>
      <c r="E273" t="s">
        <v>71</v>
      </c>
      <c r="F273" s="2">
        <f t="shared" si="142"/>
        <v>39234</v>
      </c>
      <c r="G273" s="2">
        <f t="shared" si="140"/>
        <v>39263</v>
      </c>
      <c r="H273" s="3" t="str">
        <f t="shared" si="143"/>
        <v>INSERT INTO temporalidad VALUES (136,'39234','Mes','Mensual','39234','39263');</v>
      </c>
    </row>
    <row r="274" spans="1:8" x14ac:dyDescent="0.3">
      <c r="A274">
        <f t="shared" si="149"/>
        <v>30</v>
      </c>
      <c r="B274">
        <f t="shared" ref="B274" si="152">+B273+1</f>
        <v>137</v>
      </c>
      <c r="C274" s="4">
        <v>39264</v>
      </c>
      <c r="D274" t="s">
        <v>70</v>
      </c>
      <c r="E274" t="s">
        <v>71</v>
      </c>
      <c r="F274" s="2">
        <f t="shared" si="142"/>
        <v>39264</v>
      </c>
      <c r="G274" s="2">
        <f t="shared" si="140"/>
        <v>39294</v>
      </c>
      <c r="H274" s="3" t="str">
        <f t="shared" si="143"/>
        <v>INSERT INTO temporalidad VALUES (137,'39264','Mes','Mensual','39264','39294');</v>
      </c>
    </row>
    <row r="275" spans="1:8" x14ac:dyDescent="0.3">
      <c r="A275">
        <f t="shared" si="149"/>
        <v>30</v>
      </c>
      <c r="B275">
        <v>137</v>
      </c>
      <c r="C275" s="4">
        <v>39295</v>
      </c>
      <c r="D275" t="s">
        <v>70</v>
      </c>
      <c r="E275" t="s">
        <v>71</v>
      </c>
      <c r="F275" s="2">
        <f t="shared" si="142"/>
        <v>39295</v>
      </c>
      <c r="G275" s="2">
        <f t="shared" si="140"/>
        <v>39325</v>
      </c>
      <c r="H275" s="3" t="str">
        <f t="shared" si="143"/>
        <v>INSERT INTO temporalidad VALUES (137,'39295','Mes','Mensual','39295','39325');</v>
      </c>
    </row>
    <row r="276" spans="1:8" x14ac:dyDescent="0.3">
      <c r="A276">
        <f t="shared" si="149"/>
        <v>29</v>
      </c>
      <c r="B276">
        <f t="shared" ref="B276" si="153">+B275+1</f>
        <v>138</v>
      </c>
      <c r="C276" s="4">
        <v>39326</v>
      </c>
      <c r="D276" t="s">
        <v>70</v>
      </c>
      <c r="E276" t="s">
        <v>71</v>
      </c>
      <c r="F276" s="2">
        <f t="shared" si="142"/>
        <v>39326</v>
      </c>
      <c r="G276" s="2">
        <f t="shared" si="140"/>
        <v>39355</v>
      </c>
      <c r="H276" s="3" t="str">
        <f t="shared" si="143"/>
        <v>INSERT INTO temporalidad VALUES (138,'39326','Mes','Mensual','39326','39355');</v>
      </c>
    </row>
    <row r="277" spans="1:8" x14ac:dyDescent="0.3">
      <c r="A277">
        <f t="shared" si="149"/>
        <v>30</v>
      </c>
      <c r="B277">
        <v>138</v>
      </c>
      <c r="C277" s="4">
        <v>39356</v>
      </c>
      <c r="D277" t="s">
        <v>70</v>
      </c>
      <c r="E277" t="s">
        <v>71</v>
      </c>
      <c r="F277" s="2">
        <f t="shared" si="142"/>
        <v>39356</v>
      </c>
      <c r="G277" s="2">
        <f t="shared" si="140"/>
        <v>39386</v>
      </c>
      <c r="H277" s="3" t="str">
        <f t="shared" si="143"/>
        <v>INSERT INTO temporalidad VALUES (138,'39356','Mes','Mensual','39356','39386');</v>
      </c>
    </row>
    <row r="278" spans="1:8" x14ac:dyDescent="0.3">
      <c r="A278">
        <f t="shared" si="149"/>
        <v>29</v>
      </c>
      <c r="B278">
        <f t="shared" ref="B278" si="154">+B277+1</f>
        <v>139</v>
      </c>
      <c r="C278" s="4">
        <v>39387</v>
      </c>
      <c r="D278" t="s">
        <v>70</v>
      </c>
      <c r="E278" t="s">
        <v>71</v>
      </c>
      <c r="F278" s="2">
        <f t="shared" si="142"/>
        <v>39387</v>
      </c>
      <c r="G278" s="2">
        <f t="shared" si="140"/>
        <v>39416</v>
      </c>
      <c r="H278" s="3" t="str">
        <f t="shared" si="143"/>
        <v>INSERT INTO temporalidad VALUES (139,'39387','Mes','Mensual','39387','39416');</v>
      </c>
    </row>
    <row r="279" spans="1:8" x14ac:dyDescent="0.3">
      <c r="A279">
        <f t="shared" si="149"/>
        <v>30</v>
      </c>
      <c r="B279">
        <v>139</v>
      </c>
      <c r="C279" s="4">
        <v>39417</v>
      </c>
      <c r="D279" t="s">
        <v>70</v>
      </c>
      <c r="E279" t="s">
        <v>71</v>
      </c>
      <c r="F279" s="2">
        <f t="shared" si="142"/>
        <v>39417</v>
      </c>
      <c r="G279" s="2">
        <f t="shared" si="140"/>
        <v>39447</v>
      </c>
      <c r="H279" s="3" t="str">
        <f t="shared" si="143"/>
        <v>INSERT INTO temporalidad VALUES (139,'39417','Mes','Mensual','39417','39447');</v>
      </c>
    </row>
    <row r="280" spans="1:8" x14ac:dyDescent="0.3">
      <c r="A280">
        <f t="shared" si="149"/>
        <v>30</v>
      </c>
      <c r="B280">
        <f t="shared" ref="B280" si="155">+B279+1</f>
        <v>140</v>
      </c>
      <c r="C280" s="4">
        <v>39448</v>
      </c>
      <c r="D280" t="s">
        <v>70</v>
      </c>
      <c r="E280" t="s">
        <v>71</v>
      </c>
      <c r="F280" s="2">
        <f t="shared" si="142"/>
        <v>39448</v>
      </c>
      <c r="G280" s="2">
        <f t="shared" si="140"/>
        <v>39478</v>
      </c>
      <c r="H280" s="3" t="str">
        <f t="shared" si="143"/>
        <v>INSERT INTO temporalidad VALUES (140,'39448','Mes','Mensual','39448','39478');</v>
      </c>
    </row>
    <row r="281" spans="1:8" x14ac:dyDescent="0.3">
      <c r="A281">
        <f t="shared" si="149"/>
        <v>27</v>
      </c>
      <c r="B281">
        <v>140</v>
      </c>
      <c r="C281" s="4">
        <v>39479</v>
      </c>
      <c r="D281" t="s">
        <v>70</v>
      </c>
      <c r="E281" t="s">
        <v>71</v>
      </c>
      <c r="F281" s="2">
        <f t="shared" si="142"/>
        <v>39479</v>
      </c>
      <c r="G281" s="2">
        <f t="shared" si="140"/>
        <v>39506</v>
      </c>
      <c r="H281" s="3" t="str">
        <f t="shared" si="143"/>
        <v>INSERT INTO temporalidad VALUES (140,'39479','Mes','Mensual','39479','39506');</v>
      </c>
    </row>
    <row r="282" spans="1:8" x14ac:dyDescent="0.3">
      <c r="A282">
        <f t="shared" si="149"/>
        <v>30</v>
      </c>
      <c r="B282">
        <f t="shared" ref="B282" si="156">+B281+1</f>
        <v>141</v>
      </c>
      <c r="C282" s="4">
        <v>39508</v>
      </c>
      <c r="D282" t="s">
        <v>70</v>
      </c>
      <c r="E282" t="s">
        <v>71</v>
      </c>
      <c r="F282" s="2">
        <f t="shared" si="142"/>
        <v>39508</v>
      </c>
      <c r="G282" s="2">
        <f t="shared" si="140"/>
        <v>39538</v>
      </c>
      <c r="H282" s="3" t="str">
        <f t="shared" si="143"/>
        <v>INSERT INTO temporalidad VALUES (141,'39508','Mes','Mensual','39508','39538');</v>
      </c>
    </row>
    <row r="283" spans="1:8" x14ac:dyDescent="0.3">
      <c r="A283">
        <f t="shared" si="149"/>
        <v>29</v>
      </c>
      <c r="B283">
        <v>141</v>
      </c>
      <c r="C283" s="4">
        <v>39539</v>
      </c>
      <c r="D283" t="s">
        <v>70</v>
      </c>
      <c r="E283" t="s">
        <v>71</v>
      </c>
      <c r="F283" s="2">
        <f t="shared" si="142"/>
        <v>39539</v>
      </c>
      <c r="G283" s="2">
        <f t="shared" si="140"/>
        <v>39568</v>
      </c>
      <c r="H283" s="3" t="str">
        <f t="shared" si="143"/>
        <v>INSERT INTO temporalidad VALUES (141,'39539','Mes','Mensual','39539','39568');</v>
      </c>
    </row>
    <row r="284" spans="1:8" x14ac:dyDescent="0.3">
      <c r="A284">
        <f t="shared" si="149"/>
        <v>30</v>
      </c>
      <c r="B284">
        <f t="shared" ref="B284" si="157">+B283+1</f>
        <v>142</v>
      </c>
      <c r="C284" s="4">
        <v>39569</v>
      </c>
      <c r="D284" t="s">
        <v>70</v>
      </c>
      <c r="E284" t="s">
        <v>71</v>
      </c>
      <c r="F284" s="2">
        <f t="shared" si="142"/>
        <v>39569</v>
      </c>
      <c r="G284" s="2">
        <f t="shared" si="140"/>
        <v>39599</v>
      </c>
      <c r="H284" s="3" t="str">
        <f t="shared" si="143"/>
        <v>INSERT INTO temporalidad VALUES (142,'39569','Mes','Mensual','39569','39599');</v>
      </c>
    </row>
    <row r="285" spans="1:8" x14ac:dyDescent="0.3">
      <c r="A285">
        <f t="shared" si="149"/>
        <v>29</v>
      </c>
      <c r="B285">
        <v>142</v>
      </c>
      <c r="C285" s="4">
        <v>39600</v>
      </c>
      <c r="D285" t="s">
        <v>70</v>
      </c>
      <c r="E285" t="s">
        <v>71</v>
      </c>
      <c r="F285" s="2">
        <f t="shared" si="142"/>
        <v>39600</v>
      </c>
      <c r="G285" s="2">
        <f t="shared" si="140"/>
        <v>39629</v>
      </c>
      <c r="H285" s="3" t="str">
        <f t="shared" si="143"/>
        <v>INSERT INTO temporalidad VALUES (142,'39600','Mes','Mensual','39600','39629');</v>
      </c>
    </row>
    <row r="286" spans="1:8" x14ac:dyDescent="0.3">
      <c r="A286">
        <f t="shared" si="149"/>
        <v>30</v>
      </c>
      <c r="B286">
        <f t="shared" ref="B286" si="158">+B285+1</f>
        <v>143</v>
      </c>
      <c r="C286" s="4">
        <v>39630</v>
      </c>
      <c r="D286" t="s">
        <v>70</v>
      </c>
      <c r="E286" t="s">
        <v>71</v>
      </c>
      <c r="F286" s="2">
        <f t="shared" si="142"/>
        <v>39630</v>
      </c>
      <c r="G286" s="2">
        <f t="shared" si="140"/>
        <v>39660</v>
      </c>
      <c r="H286" s="3" t="str">
        <f t="shared" si="143"/>
        <v>INSERT INTO temporalidad VALUES (143,'39630','Mes','Mensual','39630','39660');</v>
      </c>
    </row>
    <row r="287" spans="1:8" x14ac:dyDescent="0.3">
      <c r="A287">
        <f t="shared" si="149"/>
        <v>30</v>
      </c>
      <c r="B287">
        <v>143</v>
      </c>
      <c r="C287" s="4">
        <v>39661</v>
      </c>
      <c r="D287" t="s">
        <v>70</v>
      </c>
      <c r="E287" t="s">
        <v>71</v>
      </c>
      <c r="F287" s="2">
        <f t="shared" si="142"/>
        <v>39661</v>
      </c>
      <c r="G287" s="2">
        <f t="shared" si="140"/>
        <v>39691</v>
      </c>
      <c r="H287" s="3" t="str">
        <f t="shared" si="143"/>
        <v>INSERT INTO temporalidad VALUES (143,'39661','Mes','Mensual','39661','39691');</v>
      </c>
    </row>
    <row r="288" spans="1:8" x14ac:dyDescent="0.3">
      <c r="A288">
        <f t="shared" si="149"/>
        <v>29</v>
      </c>
      <c r="B288">
        <f t="shared" ref="B288" si="159">+B287+1</f>
        <v>144</v>
      </c>
      <c r="C288" s="4">
        <v>39692</v>
      </c>
      <c r="D288" t="s">
        <v>70</v>
      </c>
      <c r="E288" t="s">
        <v>71</v>
      </c>
      <c r="F288" s="2">
        <f t="shared" si="142"/>
        <v>39692</v>
      </c>
      <c r="G288" s="2">
        <f t="shared" si="140"/>
        <v>39721</v>
      </c>
      <c r="H288" s="3" t="str">
        <f t="shared" si="143"/>
        <v>INSERT INTO temporalidad VALUES (144,'39692','Mes','Mensual','39692','39721');</v>
      </c>
    </row>
    <row r="289" spans="1:8" x14ac:dyDescent="0.3">
      <c r="A289">
        <f t="shared" si="149"/>
        <v>30</v>
      </c>
      <c r="B289">
        <v>144</v>
      </c>
      <c r="C289" s="4">
        <v>39722</v>
      </c>
      <c r="D289" t="s">
        <v>70</v>
      </c>
      <c r="E289" t="s">
        <v>71</v>
      </c>
      <c r="F289" s="2">
        <f t="shared" si="142"/>
        <v>39722</v>
      </c>
      <c r="G289" s="2">
        <f t="shared" si="140"/>
        <v>39752</v>
      </c>
      <c r="H289" s="3" t="str">
        <f t="shared" si="143"/>
        <v>INSERT INTO temporalidad VALUES (144,'39722','Mes','Mensual','39722','39752');</v>
      </c>
    </row>
    <row r="290" spans="1:8" x14ac:dyDescent="0.3">
      <c r="A290">
        <f t="shared" si="149"/>
        <v>29</v>
      </c>
      <c r="B290">
        <f t="shared" ref="B290" si="160">+B289+1</f>
        <v>145</v>
      </c>
      <c r="C290" s="4">
        <v>39753</v>
      </c>
      <c r="D290" t="s">
        <v>70</v>
      </c>
      <c r="E290" t="s">
        <v>71</v>
      </c>
      <c r="F290" s="2">
        <f t="shared" si="142"/>
        <v>39753</v>
      </c>
      <c r="G290" s="2">
        <f t="shared" si="140"/>
        <v>39782</v>
      </c>
      <c r="H290" s="3" t="str">
        <f t="shared" si="143"/>
        <v>INSERT INTO temporalidad VALUES (145,'39753','Mes','Mensual','39753','39782');</v>
      </c>
    </row>
    <row r="291" spans="1:8" x14ac:dyDescent="0.3">
      <c r="A291">
        <f t="shared" si="149"/>
        <v>30</v>
      </c>
      <c r="B291">
        <v>145</v>
      </c>
      <c r="C291" s="4">
        <v>39783</v>
      </c>
      <c r="D291" t="s">
        <v>70</v>
      </c>
      <c r="E291" t="s">
        <v>71</v>
      </c>
      <c r="F291" s="2">
        <f t="shared" si="142"/>
        <v>39783</v>
      </c>
      <c r="G291" s="2">
        <f t="shared" si="140"/>
        <v>39813</v>
      </c>
      <c r="H291" s="3" t="str">
        <f t="shared" si="143"/>
        <v>INSERT INTO temporalidad VALUES (145,'39783','Mes','Mensual','39783','39813');</v>
      </c>
    </row>
    <row r="292" spans="1:8" x14ac:dyDescent="0.3">
      <c r="A292">
        <f t="shared" si="149"/>
        <v>30</v>
      </c>
      <c r="B292">
        <f t="shared" ref="B292" si="161">+B291+1</f>
        <v>146</v>
      </c>
      <c r="C292" s="4">
        <v>39814</v>
      </c>
      <c r="D292" t="s">
        <v>70</v>
      </c>
      <c r="E292" t="s">
        <v>71</v>
      </c>
      <c r="F292" s="2">
        <f t="shared" si="142"/>
        <v>39814</v>
      </c>
      <c r="G292" s="2">
        <f t="shared" si="140"/>
        <v>39844</v>
      </c>
      <c r="H292" s="3" t="str">
        <f t="shared" si="143"/>
        <v>INSERT INTO temporalidad VALUES (146,'39814','Mes','Mensual','39814','39844');</v>
      </c>
    </row>
    <row r="293" spans="1:8" x14ac:dyDescent="0.3">
      <c r="A293">
        <f t="shared" si="149"/>
        <v>27</v>
      </c>
      <c r="B293">
        <v>146</v>
      </c>
      <c r="C293" s="4">
        <v>39845</v>
      </c>
      <c r="D293" t="s">
        <v>70</v>
      </c>
      <c r="E293" t="s">
        <v>71</v>
      </c>
      <c r="F293" s="2">
        <f t="shared" si="142"/>
        <v>39845</v>
      </c>
      <c r="G293" s="2">
        <f t="shared" si="140"/>
        <v>39872</v>
      </c>
      <c r="H293" s="3" t="str">
        <f t="shared" si="143"/>
        <v>INSERT INTO temporalidad VALUES (146,'39845','Mes','Mensual','39845','39872');</v>
      </c>
    </row>
    <row r="294" spans="1:8" x14ac:dyDescent="0.3">
      <c r="A294">
        <f t="shared" si="149"/>
        <v>30</v>
      </c>
      <c r="B294">
        <f t="shared" ref="B294" si="162">+B293+1</f>
        <v>147</v>
      </c>
      <c r="C294" s="4">
        <v>39873</v>
      </c>
      <c r="D294" t="s">
        <v>70</v>
      </c>
      <c r="E294" t="s">
        <v>71</v>
      </c>
      <c r="F294" s="2">
        <f t="shared" si="142"/>
        <v>39873</v>
      </c>
      <c r="G294" s="2">
        <f t="shared" si="140"/>
        <v>39903</v>
      </c>
      <c r="H294" s="3" t="str">
        <f t="shared" si="143"/>
        <v>INSERT INTO temporalidad VALUES (147,'39873','Mes','Mensual','39873','39903');</v>
      </c>
    </row>
    <row r="295" spans="1:8" x14ac:dyDescent="0.3">
      <c r="A295">
        <f t="shared" si="149"/>
        <v>29</v>
      </c>
      <c r="B295">
        <v>147</v>
      </c>
      <c r="C295" s="4">
        <v>39904</v>
      </c>
      <c r="D295" t="s">
        <v>70</v>
      </c>
      <c r="E295" t="s">
        <v>71</v>
      </c>
      <c r="F295" s="2">
        <f t="shared" si="142"/>
        <v>39904</v>
      </c>
      <c r="G295" s="2">
        <f t="shared" si="140"/>
        <v>39933</v>
      </c>
      <c r="H295" s="3" t="str">
        <f t="shared" si="143"/>
        <v>INSERT INTO temporalidad VALUES (147,'39904','Mes','Mensual','39904','39933');</v>
      </c>
    </row>
    <row r="296" spans="1:8" x14ac:dyDescent="0.3">
      <c r="A296">
        <f t="shared" si="149"/>
        <v>30</v>
      </c>
      <c r="B296">
        <f t="shared" ref="B296" si="163">+B295+1</f>
        <v>148</v>
      </c>
      <c r="C296" s="4">
        <v>39934</v>
      </c>
      <c r="D296" t="s">
        <v>70</v>
      </c>
      <c r="E296" t="s">
        <v>71</v>
      </c>
      <c r="F296" s="2">
        <f t="shared" si="142"/>
        <v>39934</v>
      </c>
      <c r="G296" s="2">
        <f t="shared" si="140"/>
        <v>39964</v>
      </c>
      <c r="H296" s="3" t="str">
        <f t="shared" si="143"/>
        <v>INSERT INTO temporalidad VALUES (148,'39934','Mes','Mensual','39934','39964');</v>
      </c>
    </row>
    <row r="297" spans="1:8" x14ac:dyDescent="0.3">
      <c r="A297">
        <f t="shared" si="149"/>
        <v>29</v>
      </c>
      <c r="B297">
        <v>148</v>
      </c>
      <c r="C297" s="4">
        <v>39965</v>
      </c>
      <c r="D297" t="s">
        <v>70</v>
      </c>
      <c r="E297" t="s">
        <v>71</v>
      </c>
      <c r="F297" s="2">
        <f t="shared" si="142"/>
        <v>39965</v>
      </c>
      <c r="G297" s="2">
        <f t="shared" si="140"/>
        <v>39994</v>
      </c>
      <c r="H297" s="3" t="str">
        <f t="shared" si="143"/>
        <v>INSERT INTO temporalidad VALUES (148,'39965','Mes','Mensual','39965','39994');</v>
      </c>
    </row>
    <row r="298" spans="1:8" x14ac:dyDescent="0.3">
      <c r="A298">
        <f t="shared" si="149"/>
        <v>30</v>
      </c>
      <c r="B298">
        <f t="shared" ref="B298" si="164">+B297+1</f>
        <v>149</v>
      </c>
      <c r="C298" s="4">
        <v>39995</v>
      </c>
      <c r="D298" t="s">
        <v>70</v>
      </c>
      <c r="E298" t="s">
        <v>71</v>
      </c>
      <c r="F298" s="2">
        <f t="shared" si="142"/>
        <v>39995</v>
      </c>
      <c r="G298" s="2">
        <f t="shared" si="140"/>
        <v>40025</v>
      </c>
      <c r="H298" s="3" t="str">
        <f t="shared" si="143"/>
        <v>INSERT INTO temporalidad VALUES (149,'39995','Mes','Mensual','39995','40025');</v>
      </c>
    </row>
    <row r="299" spans="1:8" x14ac:dyDescent="0.3">
      <c r="A299">
        <f t="shared" si="149"/>
        <v>30</v>
      </c>
      <c r="B299">
        <v>149</v>
      </c>
      <c r="C299" s="4">
        <v>40026</v>
      </c>
      <c r="D299" t="s">
        <v>70</v>
      </c>
      <c r="E299" t="s">
        <v>71</v>
      </c>
      <c r="F299" s="2">
        <f t="shared" si="142"/>
        <v>40026</v>
      </c>
      <c r="G299" s="2">
        <f t="shared" si="140"/>
        <v>40056</v>
      </c>
      <c r="H299" s="3" t="str">
        <f t="shared" si="143"/>
        <v>INSERT INTO temporalidad VALUES (149,'40026','Mes','Mensual','40026','40056');</v>
      </c>
    </row>
    <row r="300" spans="1:8" x14ac:dyDescent="0.3">
      <c r="A300">
        <f t="shared" si="149"/>
        <v>29</v>
      </c>
      <c r="B300">
        <f t="shared" ref="B300" si="165">+B299+1</f>
        <v>150</v>
      </c>
      <c r="C300" s="4">
        <v>40057</v>
      </c>
      <c r="D300" t="s">
        <v>70</v>
      </c>
      <c r="E300" t="s">
        <v>71</v>
      </c>
      <c r="F300" s="2">
        <f t="shared" si="142"/>
        <v>40057</v>
      </c>
      <c r="G300" s="2">
        <f t="shared" si="140"/>
        <v>40086</v>
      </c>
      <c r="H300" s="3" t="str">
        <f t="shared" si="143"/>
        <v>INSERT INTO temporalidad VALUES (150,'40057','Mes','Mensual','40057','40086');</v>
      </c>
    </row>
    <row r="301" spans="1:8" x14ac:dyDescent="0.3">
      <c r="A301">
        <f t="shared" si="149"/>
        <v>30</v>
      </c>
      <c r="B301">
        <v>150</v>
      </c>
      <c r="C301" s="4">
        <v>40087</v>
      </c>
      <c r="D301" t="s">
        <v>70</v>
      </c>
      <c r="E301" t="s">
        <v>71</v>
      </c>
      <c r="F301" s="2">
        <f t="shared" si="142"/>
        <v>40087</v>
      </c>
      <c r="G301" s="2">
        <f t="shared" si="140"/>
        <v>40117</v>
      </c>
      <c r="H301" s="3" t="str">
        <f t="shared" si="143"/>
        <v>INSERT INTO temporalidad VALUES (150,'40087','Mes','Mensual','40087','40117');</v>
      </c>
    </row>
    <row r="302" spans="1:8" x14ac:dyDescent="0.3">
      <c r="A302">
        <f t="shared" si="149"/>
        <v>29</v>
      </c>
      <c r="B302">
        <f t="shared" ref="B302" si="166">+B301+1</f>
        <v>151</v>
      </c>
      <c r="C302" s="4">
        <v>40118</v>
      </c>
      <c r="D302" t="s">
        <v>70</v>
      </c>
      <c r="E302" t="s">
        <v>71</v>
      </c>
      <c r="F302" s="2">
        <f t="shared" si="142"/>
        <v>40118</v>
      </c>
      <c r="G302" s="2">
        <f t="shared" si="140"/>
        <v>40147</v>
      </c>
      <c r="H302" s="3" t="str">
        <f t="shared" si="143"/>
        <v>INSERT INTO temporalidad VALUES (151,'40118','Mes','Mensual','40118','40147');</v>
      </c>
    </row>
    <row r="303" spans="1:8" x14ac:dyDescent="0.3">
      <c r="A303">
        <f t="shared" si="149"/>
        <v>30</v>
      </c>
      <c r="B303">
        <v>151</v>
      </c>
      <c r="C303" s="4">
        <v>40148</v>
      </c>
      <c r="D303" t="s">
        <v>70</v>
      </c>
      <c r="E303" t="s">
        <v>71</v>
      </c>
      <c r="F303" s="2">
        <f t="shared" si="142"/>
        <v>40148</v>
      </c>
      <c r="G303" s="2">
        <f t="shared" si="140"/>
        <v>40178</v>
      </c>
      <c r="H303" s="3" t="str">
        <f t="shared" si="143"/>
        <v>INSERT INTO temporalidad VALUES (151,'40148','Mes','Mensual','40148','40178');</v>
      </c>
    </row>
    <row r="304" spans="1:8" x14ac:dyDescent="0.3">
      <c r="A304">
        <f t="shared" si="149"/>
        <v>30</v>
      </c>
      <c r="B304">
        <f t="shared" ref="B304" si="167">+B303+1</f>
        <v>152</v>
      </c>
      <c r="C304" s="4">
        <v>40179</v>
      </c>
      <c r="D304" t="s">
        <v>70</v>
      </c>
      <c r="E304" t="s">
        <v>71</v>
      </c>
      <c r="F304" s="2">
        <f t="shared" si="142"/>
        <v>40179</v>
      </c>
      <c r="G304" s="2">
        <f t="shared" si="140"/>
        <v>40209</v>
      </c>
      <c r="H304" s="3" t="str">
        <f t="shared" si="143"/>
        <v>INSERT INTO temporalidad VALUES (152,'40179','Mes','Mensual','40179','40209');</v>
      </c>
    </row>
    <row r="305" spans="1:8" x14ac:dyDescent="0.3">
      <c r="A305">
        <f t="shared" si="149"/>
        <v>27</v>
      </c>
      <c r="B305">
        <v>152</v>
      </c>
      <c r="C305" s="4">
        <v>40210</v>
      </c>
      <c r="D305" t="s">
        <v>70</v>
      </c>
      <c r="E305" t="s">
        <v>71</v>
      </c>
      <c r="F305" s="2">
        <f t="shared" si="142"/>
        <v>40210</v>
      </c>
      <c r="G305" s="2">
        <f t="shared" si="140"/>
        <v>40237</v>
      </c>
      <c r="H305" s="3" t="str">
        <f t="shared" si="143"/>
        <v>INSERT INTO temporalidad VALUES (152,'40210','Mes','Mensual','40210','40237');</v>
      </c>
    </row>
    <row r="306" spans="1:8" x14ac:dyDescent="0.3">
      <c r="A306">
        <f t="shared" si="149"/>
        <v>30</v>
      </c>
      <c r="B306">
        <f t="shared" ref="B306" si="168">+B305+1</f>
        <v>153</v>
      </c>
      <c r="C306" s="4">
        <v>40238</v>
      </c>
      <c r="D306" t="s">
        <v>70</v>
      </c>
      <c r="E306" t="s">
        <v>71</v>
      </c>
      <c r="F306" s="2">
        <f t="shared" si="142"/>
        <v>40238</v>
      </c>
      <c r="G306" s="2">
        <f t="shared" si="140"/>
        <v>40268</v>
      </c>
      <c r="H306" s="3" t="str">
        <f t="shared" si="143"/>
        <v>INSERT INTO temporalidad VALUES (153,'40238','Mes','Mensual','40238','40268');</v>
      </c>
    </row>
    <row r="307" spans="1:8" x14ac:dyDescent="0.3">
      <c r="A307">
        <f t="shared" si="149"/>
        <v>29</v>
      </c>
      <c r="B307">
        <v>153</v>
      </c>
      <c r="C307" s="4">
        <v>40269</v>
      </c>
      <c r="D307" t="s">
        <v>70</v>
      </c>
      <c r="E307" t="s">
        <v>71</v>
      </c>
      <c r="F307" s="2">
        <f t="shared" si="142"/>
        <v>40269</v>
      </c>
      <c r="G307" s="2">
        <f t="shared" si="140"/>
        <v>40298</v>
      </c>
      <c r="H307" s="3" t="str">
        <f t="shared" si="143"/>
        <v>INSERT INTO temporalidad VALUES (153,'40269','Mes','Mensual','40269','40298');</v>
      </c>
    </row>
    <row r="308" spans="1:8" x14ac:dyDescent="0.3">
      <c r="A308">
        <f t="shared" si="149"/>
        <v>30</v>
      </c>
      <c r="B308">
        <f t="shared" ref="B308" si="169">+B307+1</f>
        <v>154</v>
      </c>
      <c r="C308" s="4">
        <v>40299</v>
      </c>
      <c r="D308" t="s">
        <v>70</v>
      </c>
      <c r="E308" t="s">
        <v>71</v>
      </c>
      <c r="F308" s="2">
        <f t="shared" si="142"/>
        <v>40299</v>
      </c>
      <c r="G308" s="2">
        <f t="shared" si="140"/>
        <v>40329</v>
      </c>
      <c r="H308" s="3" t="str">
        <f t="shared" si="143"/>
        <v>INSERT INTO temporalidad VALUES (154,'40299','Mes','Mensual','40299','40329');</v>
      </c>
    </row>
    <row r="309" spans="1:8" x14ac:dyDescent="0.3">
      <c r="A309">
        <f t="shared" si="149"/>
        <v>29</v>
      </c>
      <c r="B309">
        <v>154</v>
      </c>
      <c r="C309" s="4">
        <v>40330</v>
      </c>
      <c r="D309" t="s">
        <v>70</v>
      </c>
      <c r="E309" t="s">
        <v>71</v>
      </c>
      <c r="F309" s="2">
        <f t="shared" si="142"/>
        <v>40330</v>
      </c>
      <c r="G309" s="2">
        <f t="shared" si="140"/>
        <v>40359</v>
      </c>
      <c r="H309" s="3" t="str">
        <f t="shared" si="143"/>
        <v>INSERT INTO temporalidad VALUES (154,'40330','Mes','Mensual','40330','40359');</v>
      </c>
    </row>
    <row r="310" spans="1:8" x14ac:dyDescent="0.3">
      <c r="A310">
        <f t="shared" si="149"/>
        <v>30</v>
      </c>
      <c r="B310">
        <f t="shared" ref="B310" si="170">+B309+1</f>
        <v>155</v>
      </c>
      <c r="C310" s="4">
        <v>40360</v>
      </c>
      <c r="D310" t="s">
        <v>70</v>
      </c>
      <c r="E310" t="s">
        <v>71</v>
      </c>
      <c r="F310" s="2">
        <f t="shared" si="142"/>
        <v>40360</v>
      </c>
      <c r="G310" s="2">
        <f t="shared" si="140"/>
        <v>40390</v>
      </c>
      <c r="H310" s="3" t="str">
        <f t="shared" si="143"/>
        <v>INSERT INTO temporalidad VALUES (155,'40360','Mes','Mensual','40360','40390');</v>
      </c>
    </row>
    <row r="311" spans="1:8" x14ac:dyDescent="0.3">
      <c r="A311">
        <f t="shared" si="149"/>
        <v>30</v>
      </c>
      <c r="B311">
        <v>155</v>
      </c>
      <c r="C311" s="4">
        <v>40391</v>
      </c>
      <c r="D311" t="s">
        <v>70</v>
      </c>
      <c r="E311" t="s">
        <v>71</v>
      </c>
      <c r="F311" s="2">
        <f t="shared" si="142"/>
        <v>40391</v>
      </c>
      <c r="G311" s="2">
        <f t="shared" si="140"/>
        <v>40421</v>
      </c>
      <c r="H311" s="3" t="str">
        <f t="shared" si="143"/>
        <v>INSERT INTO temporalidad VALUES (155,'40391','Mes','Mensual','40391','40421');</v>
      </c>
    </row>
    <row r="312" spans="1:8" x14ac:dyDescent="0.3">
      <c r="A312">
        <f t="shared" si="149"/>
        <v>29</v>
      </c>
      <c r="B312">
        <f t="shared" ref="B312" si="171">+B311+1</f>
        <v>156</v>
      </c>
      <c r="C312" s="4">
        <v>40422</v>
      </c>
      <c r="D312" t="s">
        <v>70</v>
      </c>
      <c r="E312" t="s">
        <v>71</v>
      </c>
      <c r="F312" s="2">
        <f t="shared" si="142"/>
        <v>40422</v>
      </c>
      <c r="G312" s="2">
        <f t="shared" si="140"/>
        <v>40451</v>
      </c>
      <c r="H312" s="3" t="str">
        <f t="shared" si="143"/>
        <v>INSERT INTO temporalidad VALUES (156,'40422','Mes','Mensual','40422','40451');</v>
      </c>
    </row>
    <row r="313" spans="1:8" x14ac:dyDescent="0.3">
      <c r="A313">
        <f t="shared" si="149"/>
        <v>30</v>
      </c>
      <c r="B313">
        <v>156</v>
      </c>
      <c r="C313" s="4">
        <v>40452</v>
      </c>
      <c r="D313" t="s">
        <v>70</v>
      </c>
      <c r="E313" t="s">
        <v>71</v>
      </c>
      <c r="F313" s="2">
        <f t="shared" si="142"/>
        <v>40452</v>
      </c>
      <c r="G313" s="2">
        <f t="shared" si="140"/>
        <v>40482</v>
      </c>
      <c r="H313" s="3" t="str">
        <f t="shared" si="143"/>
        <v>INSERT INTO temporalidad VALUES (156,'40452','Mes','Mensual','40452','40482');</v>
      </c>
    </row>
    <row r="314" spans="1:8" x14ac:dyDescent="0.3">
      <c r="A314">
        <f t="shared" si="149"/>
        <v>29</v>
      </c>
      <c r="B314">
        <f t="shared" ref="B314" si="172">+B313+1</f>
        <v>157</v>
      </c>
      <c r="C314" s="4">
        <v>40483</v>
      </c>
      <c r="D314" t="s">
        <v>70</v>
      </c>
      <c r="E314" t="s">
        <v>71</v>
      </c>
      <c r="F314" s="2">
        <f t="shared" si="142"/>
        <v>40483</v>
      </c>
      <c r="G314" s="2">
        <f t="shared" si="140"/>
        <v>40512</v>
      </c>
      <c r="H314" s="3" t="str">
        <f t="shared" si="143"/>
        <v>INSERT INTO temporalidad VALUES (157,'40483','Mes','Mensual','40483','40512');</v>
      </c>
    </row>
    <row r="315" spans="1:8" x14ac:dyDescent="0.3">
      <c r="A315">
        <f t="shared" si="149"/>
        <v>30</v>
      </c>
      <c r="B315">
        <v>157</v>
      </c>
      <c r="C315" s="4">
        <v>40513</v>
      </c>
      <c r="D315" t="s">
        <v>70</v>
      </c>
      <c r="E315" t="s">
        <v>71</v>
      </c>
      <c r="F315" s="2">
        <f t="shared" si="142"/>
        <v>40513</v>
      </c>
      <c r="G315" s="2">
        <f t="shared" si="140"/>
        <v>40543</v>
      </c>
      <c r="H315" s="3" t="str">
        <f t="shared" si="143"/>
        <v>INSERT INTO temporalidad VALUES (157,'40513','Mes','Mensual','40513','40543');</v>
      </c>
    </row>
    <row r="316" spans="1:8" x14ac:dyDescent="0.3">
      <c r="A316">
        <f t="shared" si="149"/>
        <v>30</v>
      </c>
      <c r="B316">
        <f t="shared" ref="B316" si="173">+B315+1</f>
        <v>158</v>
      </c>
      <c r="C316" s="4">
        <v>40544</v>
      </c>
      <c r="D316" t="s">
        <v>70</v>
      </c>
      <c r="E316" t="s">
        <v>71</v>
      </c>
      <c r="F316" s="2">
        <f t="shared" si="142"/>
        <v>40544</v>
      </c>
      <c r="G316" s="2">
        <f t="shared" si="140"/>
        <v>40574</v>
      </c>
      <c r="H316" s="3" t="str">
        <f t="shared" si="143"/>
        <v>INSERT INTO temporalidad VALUES (158,'40544','Mes','Mensual','40544','40574');</v>
      </c>
    </row>
    <row r="317" spans="1:8" x14ac:dyDescent="0.3">
      <c r="A317">
        <f t="shared" si="149"/>
        <v>27</v>
      </c>
      <c r="B317">
        <v>158</v>
      </c>
      <c r="C317" s="4">
        <v>40575</v>
      </c>
      <c r="D317" t="s">
        <v>70</v>
      </c>
      <c r="E317" t="s">
        <v>71</v>
      </c>
      <c r="F317" s="2">
        <f t="shared" si="142"/>
        <v>40575</v>
      </c>
      <c r="G317" s="2">
        <f t="shared" si="140"/>
        <v>40602</v>
      </c>
      <c r="H317" s="3" t="str">
        <f t="shared" si="143"/>
        <v>INSERT INTO temporalidad VALUES (158,'40575','Mes','Mensual','40575','40602');</v>
      </c>
    </row>
    <row r="318" spans="1:8" x14ac:dyDescent="0.3">
      <c r="A318">
        <f t="shared" si="149"/>
        <v>30</v>
      </c>
      <c r="B318">
        <f t="shared" ref="B318" si="174">+B317+1</f>
        <v>159</v>
      </c>
      <c r="C318" s="4">
        <v>40603</v>
      </c>
      <c r="D318" t="s">
        <v>70</v>
      </c>
      <c r="E318" t="s">
        <v>71</v>
      </c>
      <c r="F318" s="2">
        <f t="shared" si="142"/>
        <v>40603</v>
      </c>
      <c r="G318" s="2">
        <f t="shared" si="140"/>
        <v>40633</v>
      </c>
      <c r="H318" s="3" t="str">
        <f t="shared" si="143"/>
        <v>INSERT INTO temporalidad VALUES (159,'40603','Mes','Mensual','40603','40633');</v>
      </c>
    </row>
    <row r="319" spans="1:8" x14ac:dyDescent="0.3">
      <c r="A319">
        <f t="shared" si="149"/>
        <v>29</v>
      </c>
      <c r="B319">
        <v>159</v>
      </c>
      <c r="C319" s="4">
        <v>40634</v>
      </c>
      <c r="D319" t="s">
        <v>70</v>
      </c>
      <c r="E319" t="s">
        <v>71</v>
      </c>
      <c r="F319" s="2">
        <f t="shared" si="142"/>
        <v>40634</v>
      </c>
      <c r="G319" s="2">
        <f t="shared" si="140"/>
        <v>40663</v>
      </c>
      <c r="H319" s="3" t="str">
        <f t="shared" si="143"/>
        <v>INSERT INTO temporalidad VALUES (159,'40634','Mes','Mensual','40634','40663');</v>
      </c>
    </row>
    <row r="320" spans="1:8" x14ac:dyDescent="0.3">
      <c r="A320">
        <f t="shared" si="149"/>
        <v>30</v>
      </c>
      <c r="B320">
        <f t="shared" ref="B320" si="175">+B319+1</f>
        <v>160</v>
      </c>
      <c r="C320" s="4">
        <v>40664</v>
      </c>
      <c r="D320" t="s">
        <v>70</v>
      </c>
      <c r="E320" t="s">
        <v>71</v>
      </c>
      <c r="F320" s="2">
        <f t="shared" si="142"/>
        <v>40664</v>
      </c>
      <c r="G320" s="2">
        <f t="shared" ref="G320:G383" si="176">+F320+A320</f>
        <v>40694</v>
      </c>
      <c r="H320" s="3" t="str">
        <f t="shared" si="143"/>
        <v>INSERT INTO temporalidad VALUES (160,'40664','Mes','Mensual','40664','40694');</v>
      </c>
    </row>
    <row r="321" spans="1:8" x14ac:dyDescent="0.3">
      <c r="A321">
        <f t="shared" si="149"/>
        <v>29</v>
      </c>
      <c r="B321">
        <v>160</v>
      </c>
      <c r="C321" s="4">
        <v>40695</v>
      </c>
      <c r="D321" t="s">
        <v>70</v>
      </c>
      <c r="E321" t="s">
        <v>71</v>
      </c>
      <c r="F321" s="2">
        <f t="shared" si="142"/>
        <v>40695</v>
      </c>
      <c r="G321" s="2">
        <f t="shared" si="176"/>
        <v>40724</v>
      </c>
      <c r="H321" s="3" t="str">
        <f t="shared" si="143"/>
        <v>INSERT INTO temporalidad VALUES (160,'40695','Mes','Mensual','40695','40724');</v>
      </c>
    </row>
    <row r="322" spans="1:8" x14ac:dyDescent="0.3">
      <c r="A322">
        <f t="shared" si="149"/>
        <v>30</v>
      </c>
      <c r="B322">
        <f t="shared" ref="B322" si="177">+B321+1</f>
        <v>161</v>
      </c>
      <c r="C322" s="4">
        <v>40725</v>
      </c>
      <c r="D322" t="s">
        <v>70</v>
      </c>
      <c r="E322" t="s">
        <v>71</v>
      </c>
      <c r="F322" s="2">
        <f t="shared" ref="F322:F385" si="178">+MIN(C322)</f>
        <v>40725</v>
      </c>
      <c r="G322" s="2">
        <f t="shared" si="176"/>
        <v>40755</v>
      </c>
      <c r="H322" s="3" t="str">
        <f t="shared" si="143"/>
        <v>INSERT INTO temporalidad VALUES (161,'40725','Mes','Mensual','40725','40755');</v>
      </c>
    </row>
    <row r="323" spans="1:8" x14ac:dyDescent="0.3">
      <c r="A323">
        <f t="shared" si="149"/>
        <v>30</v>
      </c>
      <c r="B323">
        <v>161</v>
      </c>
      <c r="C323" s="4">
        <v>40756</v>
      </c>
      <c r="D323" t="s">
        <v>70</v>
      </c>
      <c r="E323" t="s">
        <v>71</v>
      </c>
      <c r="F323" s="2">
        <f t="shared" si="178"/>
        <v>40756</v>
      </c>
      <c r="G323" s="2">
        <f t="shared" si="176"/>
        <v>40786</v>
      </c>
      <c r="H323" s="3" t="str">
        <f t="shared" ref="H323:H386" si="179">+"INSERT INTO "&amp;$H$2&amp;" VALUES ("&amp;B323&amp;",'"&amp;C323&amp;"','"&amp;D323&amp;"','"&amp;E323&amp;"','"&amp;F323&amp;"','"&amp;G323&amp;"');"</f>
        <v>INSERT INTO temporalidad VALUES (161,'40756','Mes','Mensual','40756','40786');</v>
      </c>
    </row>
    <row r="324" spans="1:8" x14ac:dyDescent="0.3">
      <c r="A324">
        <f t="shared" si="149"/>
        <v>29</v>
      </c>
      <c r="B324">
        <f t="shared" ref="B324" si="180">+B323+1</f>
        <v>162</v>
      </c>
      <c r="C324" s="4">
        <v>40787</v>
      </c>
      <c r="D324" t="s">
        <v>70</v>
      </c>
      <c r="E324" t="s">
        <v>71</v>
      </c>
      <c r="F324" s="2">
        <f t="shared" si="178"/>
        <v>40787</v>
      </c>
      <c r="G324" s="2">
        <f t="shared" si="176"/>
        <v>40816</v>
      </c>
      <c r="H324" s="3" t="str">
        <f t="shared" si="179"/>
        <v>INSERT INTO temporalidad VALUES (162,'40787','Mes','Mensual','40787','40816');</v>
      </c>
    </row>
    <row r="325" spans="1:8" x14ac:dyDescent="0.3">
      <c r="A325">
        <f t="shared" si="149"/>
        <v>30</v>
      </c>
      <c r="B325">
        <v>162</v>
      </c>
      <c r="C325" s="4">
        <v>40817</v>
      </c>
      <c r="D325" t="s">
        <v>70</v>
      </c>
      <c r="E325" t="s">
        <v>71</v>
      </c>
      <c r="F325" s="2">
        <f t="shared" si="178"/>
        <v>40817</v>
      </c>
      <c r="G325" s="2">
        <f t="shared" si="176"/>
        <v>40847</v>
      </c>
      <c r="H325" s="3" t="str">
        <f t="shared" si="179"/>
        <v>INSERT INTO temporalidad VALUES (162,'40817','Mes','Mensual','40817','40847');</v>
      </c>
    </row>
    <row r="326" spans="1:8" x14ac:dyDescent="0.3">
      <c r="A326">
        <f t="shared" si="149"/>
        <v>29</v>
      </c>
      <c r="B326">
        <f t="shared" ref="B326" si="181">+B325+1</f>
        <v>163</v>
      </c>
      <c r="C326" s="4">
        <v>40848</v>
      </c>
      <c r="D326" t="s">
        <v>70</v>
      </c>
      <c r="E326" t="s">
        <v>71</v>
      </c>
      <c r="F326" s="2">
        <f t="shared" si="178"/>
        <v>40848</v>
      </c>
      <c r="G326" s="2">
        <f t="shared" si="176"/>
        <v>40877</v>
      </c>
      <c r="H326" s="3" t="str">
        <f t="shared" si="179"/>
        <v>INSERT INTO temporalidad VALUES (163,'40848','Mes','Mensual','40848','40877');</v>
      </c>
    </row>
    <row r="327" spans="1:8" x14ac:dyDescent="0.3">
      <c r="A327">
        <f t="shared" si="149"/>
        <v>30</v>
      </c>
      <c r="B327">
        <v>163</v>
      </c>
      <c r="C327" s="4">
        <v>40878</v>
      </c>
      <c r="D327" t="s">
        <v>70</v>
      </c>
      <c r="E327" t="s">
        <v>71</v>
      </c>
      <c r="F327" s="2">
        <f t="shared" si="178"/>
        <v>40878</v>
      </c>
      <c r="G327" s="2">
        <f t="shared" si="176"/>
        <v>40908</v>
      </c>
      <c r="H327" s="3" t="str">
        <f t="shared" si="179"/>
        <v>INSERT INTO temporalidad VALUES (163,'40878','Mes','Mensual','40878','40908');</v>
      </c>
    </row>
    <row r="328" spans="1:8" x14ac:dyDescent="0.3">
      <c r="A328">
        <f t="shared" si="149"/>
        <v>30</v>
      </c>
      <c r="B328">
        <f t="shared" ref="B328" si="182">+B327+1</f>
        <v>164</v>
      </c>
      <c r="C328" s="4">
        <v>40909</v>
      </c>
      <c r="D328" t="s">
        <v>70</v>
      </c>
      <c r="E328" t="s">
        <v>71</v>
      </c>
      <c r="F328" s="2">
        <f t="shared" si="178"/>
        <v>40909</v>
      </c>
      <c r="G328" s="2">
        <f t="shared" si="176"/>
        <v>40939</v>
      </c>
      <c r="H328" s="3" t="str">
        <f t="shared" si="179"/>
        <v>INSERT INTO temporalidad VALUES (164,'40909','Mes','Mensual','40909','40939');</v>
      </c>
    </row>
    <row r="329" spans="1:8" x14ac:dyDescent="0.3">
      <c r="A329">
        <f t="shared" si="149"/>
        <v>27</v>
      </c>
      <c r="B329">
        <v>164</v>
      </c>
      <c r="C329" s="4">
        <v>40940</v>
      </c>
      <c r="D329" t="s">
        <v>70</v>
      </c>
      <c r="E329" t="s">
        <v>71</v>
      </c>
      <c r="F329" s="2">
        <f t="shared" si="178"/>
        <v>40940</v>
      </c>
      <c r="G329" s="2">
        <f t="shared" si="176"/>
        <v>40967</v>
      </c>
      <c r="H329" s="3" t="str">
        <f t="shared" si="179"/>
        <v>INSERT INTO temporalidad VALUES (164,'40940','Mes','Mensual','40940','40967');</v>
      </c>
    </row>
    <row r="330" spans="1:8" x14ac:dyDescent="0.3">
      <c r="A330">
        <f t="shared" si="149"/>
        <v>30</v>
      </c>
      <c r="B330">
        <f t="shared" ref="B330" si="183">+B329+1</f>
        <v>165</v>
      </c>
      <c r="C330" s="4">
        <v>40969</v>
      </c>
      <c r="D330" t="s">
        <v>70</v>
      </c>
      <c r="E330" t="s">
        <v>71</v>
      </c>
      <c r="F330" s="2">
        <f t="shared" si="178"/>
        <v>40969</v>
      </c>
      <c r="G330" s="2">
        <f t="shared" si="176"/>
        <v>40999</v>
      </c>
      <c r="H330" s="3" t="str">
        <f t="shared" si="179"/>
        <v>INSERT INTO temporalidad VALUES (165,'40969','Mes','Mensual','40969','40999');</v>
      </c>
    </row>
    <row r="331" spans="1:8" x14ac:dyDescent="0.3">
      <c r="A331">
        <f t="shared" si="149"/>
        <v>29</v>
      </c>
      <c r="B331">
        <v>165</v>
      </c>
      <c r="C331" s="4">
        <v>41000</v>
      </c>
      <c r="D331" t="s">
        <v>70</v>
      </c>
      <c r="E331" t="s">
        <v>71</v>
      </c>
      <c r="F331" s="2">
        <f t="shared" si="178"/>
        <v>41000</v>
      </c>
      <c r="G331" s="2">
        <f t="shared" si="176"/>
        <v>41029</v>
      </c>
      <c r="H331" s="3" t="str">
        <f t="shared" si="179"/>
        <v>INSERT INTO temporalidad VALUES (165,'41000','Mes','Mensual','41000','41029');</v>
      </c>
    </row>
    <row r="332" spans="1:8" x14ac:dyDescent="0.3">
      <c r="A332">
        <f t="shared" si="149"/>
        <v>30</v>
      </c>
      <c r="B332">
        <f t="shared" ref="B332" si="184">+B331+1</f>
        <v>166</v>
      </c>
      <c r="C332" s="4">
        <v>41030</v>
      </c>
      <c r="D332" t="s">
        <v>70</v>
      </c>
      <c r="E332" t="s">
        <v>71</v>
      </c>
      <c r="F332" s="2">
        <f t="shared" si="178"/>
        <v>41030</v>
      </c>
      <c r="G332" s="2">
        <f t="shared" si="176"/>
        <v>41060</v>
      </c>
      <c r="H332" s="3" t="str">
        <f t="shared" si="179"/>
        <v>INSERT INTO temporalidad VALUES (166,'41030','Mes','Mensual','41030','41060');</v>
      </c>
    </row>
    <row r="333" spans="1:8" x14ac:dyDescent="0.3">
      <c r="A333">
        <f t="shared" ref="A333:A396" si="185">+A321</f>
        <v>29</v>
      </c>
      <c r="B333">
        <v>166</v>
      </c>
      <c r="C333" s="4">
        <v>41061</v>
      </c>
      <c r="D333" t="s">
        <v>70</v>
      </c>
      <c r="E333" t="s">
        <v>71</v>
      </c>
      <c r="F333" s="2">
        <f t="shared" si="178"/>
        <v>41061</v>
      </c>
      <c r="G333" s="2">
        <f t="shared" si="176"/>
        <v>41090</v>
      </c>
      <c r="H333" s="3" t="str">
        <f t="shared" si="179"/>
        <v>INSERT INTO temporalidad VALUES (166,'41061','Mes','Mensual','41061','41090');</v>
      </c>
    </row>
    <row r="334" spans="1:8" x14ac:dyDescent="0.3">
      <c r="A334">
        <f t="shared" si="185"/>
        <v>30</v>
      </c>
      <c r="B334">
        <f t="shared" ref="B334" si="186">+B333+1</f>
        <v>167</v>
      </c>
      <c r="C334" s="4">
        <v>41091</v>
      </c>
      <c r="D334" t="s">
        <v>70</v>
      </c>
      <c r="E334" t="s">
        <v>71</v>
      </c>
      <c r="F334" s="2">
        <f t="shared" si="178"/>
        <v>41091</v>
      </c>
      <c r="G334" s="2">
        <f t="shared" si="176"/>
        <v>41121</v>
      </c>
      <c r="H334" s="3" t="str">
        <f t="shared" si="179"/>
        <v>INSERT INTO temporalidad VALUES (167,'41091','Mes','Mensual','41091','41121');</v>
      </c>
    </row>
    <row r="335" spans="1:8" x14ac:dyDescent="0.3">
      <c r="A335">
        <f t="shared" si="185"/>
        <v>30</v>
      </c>
      <c r="B335">
        <v>167</v>
      </c>
      <c r="C335" s="4">
        <v>41122</v>
      </c>
      <c r="D335" t="s">
        <v>70</v>
      </c>
      <c r="E335" t="s">
        <v>71</v>
      </c>
      <c r="F335" s="2">
        <f t="shared" si="178"/>
        <v>41122</v>
      </c>
      <c r="G335" s="2">
        <f t="shared" si="176"/>
        <v>41152</v>
      </c>
      <c r="H335" s="3" t="str">
        <f t="shared" si="179"/>
        <v>INSERT INTO temporalidad VALUES (167,'41122','Mes','Mensual','41122','41152');</v>
      </c>
    </row>
    <row r="336" spans="1:8" x14ac:dyDescent="0.3">
      <c r="A336">
        <f t="shared" si="185"/>
        <v>29</v>
      </c>
      <c r="B336">
        <f t="shared" ref="B336" si="187">+B335+1</f>
        <v>168</v>
      </c>
      <c r="C336" s="4">
        <v>41153</v>
      </c>
      <c r="D336" t="s">
        <v>70</v>
      </c>
      <c r="E336" t="s">
        <v>71</v>
      </c>
      <c r="F336" s="2">
        <f t="shared" si="178"/>
        <v>41153</v>
      </c>
      <c r="G336" s="2">
        <f t="shared" si="176"/>
        <v>41182</v>
      </c>
      <c r="H336" s="3" t="str">
        <f t="shared" si="179"/>
        <v>INSERT INTO temporalidad VALUES (168,'41153','Mes','Mensual','41153','41182');</v>
      </c>
    </row>
    <row r="337" spans="1:8" x14ac:dyDescent="0.3">
      <c r="A337">
        <f t="shared" si="185"/>
        <v>30</v>
      </c>
      <c r="B337">
        <v>168</v>
      </c>
      <c r="C337" s="4">
        <v>41183</v>
      </c>
      <c r="D337" t="s">
        <v>70</v>
      </c>
      <c r="E337" t="s">
        <v>71</v>
      </c>
      <c r="F337" s="2">
        <f t="shared" si="178"/>
        <v>41183</v>
      </c>
      <c r="G337" s="2">
        <f t="shared" si="176"/>
        <v>41213</v>
      </c>
      <c r="H337" s="3" t="str">
        <f t="shared" si="179"/>
        <v>INSERT INTO temporalidad VALUES (168,'41183','Mes','Mensual','41183','41213');</v>
      </c>
    </row>
    <row r="338" spans="1:8" x14ac:dyDescent="0.3">
      <c r="A338">
        <f t="shared" si="185"/>
        <v>29</v>
      </c>
      <c r="B338">
        <f t="shared" ref="B338" si="188">+B337+1</f>
        <v>169</v>
      </c>
      <c r="C338" s="4">
        <v>41214</v>
      </c>
      <c r="D338" t="s">
        <v>70</v>
      </c>
      <c r="E338" t="s">
        <v>71</v>
      </c>
      <c r="F338" s="2">
        <f t="shared" si="178"/>
        <v>41214</v>
      </c>
      <c r="G338" s="2">
        <f t="shared" si="176"/>
        <v>41243</v>
      </c>
      <c r="H338" s="3" t="str">
        <f t="shared" si="179"/>
        <v>INSERT INTO temporalidad VALUES (169,'41214','Mes','Mensual','41214','41243');</v>
      </c>
    </row>
    <row r="339" spans="1:8" x14ac:dyDescent="0.3">
      <c r="A339">
        <f t="shared" si="185"/>
        <v>30</v>
      </c>
      <c r="B339">
        <v>169</v>
      </c>
      <c r="C339" s="4">
        <v>41244</v>
      </c>
      <c r="D339" t="s">
        <v>70</v>
      </c>
      <c r="E339" t="s">
        <v>71</v>
      </c>
      <c r="F339" s="2">
        <f t="shared" si="178"/>
        <v>41244</v>
      </c>
      <c r="G339" s="2">
        <f t="shared" si="176"/>
        <v>41274</v>
      </c>
      <c r="H339" s="3" t="str">
        <f t="shared" si="179"/>
        <v>INSERT INTO temporalidad VALUES (169,'41244','Mes','Mensual','41244','41274');</v>
      </c>
    </row>
    <row r="340" spans="1:8" x14ac:dyDescent="0.3">
      <c r="A340">
        <f t="shared" si="185"/>
        <v>30</v>
      </c>
      <c r="B340">
        <f t="shared" ref="B340" si="189">+B339+1</f>
        <v>170</v>
      </c>
      <c r="C340" s="4">
        <v>41275</v>
      </c>
      <c r="D340" t="s">
        <v>70</v>
      </c>
      <c r="E340" t="s">
        <v>71</v>
      </c>
      <c r="F340" s="2">
        <f t="shared" si="178"/>
        <v>41275</v>
      </c>
      <c r="G340" s="2">
        <f t="shared" si="176"/>
        <v>41305</v>
      </c>
      <c r="H340" s="3" t="str">
        <f t="shared" si="179"/>
        <v>INSERT INTO temporalidad VALUES (170,'41275','Mes','Mensual','41275','41305');</v>
      </c>
    </row>
    <row r="341" spans="1:8" x14ac:dyDescent="0.3">
      <c r="A341">
        <f t="shared" si="185"/>
        <v>27</v>
      </c>
      <c r="B341">
        <v>170</v>
      </c>
      <c r="C341" s="4">
        <v>41306</v>
      </c>
      <c r="D341" t="s">
        <v>70</v>
      </c>
      <c r="E341" t="s">
        <v>71</v>
      </c>
      <c r="F341" s="2">
        <f t="shared" si="178"/>
        <v>41306</v>
      </c>
      <c r="G341" s="2">
        <f t="shared" si="176"/>
        <v>41333</v>
      </c>
      <c r="H341" s="3" t="str">
        <f t="shared" si="179"/>
        <v>INSERT INTO temporalidad VALUES (170,'41306','Mes','Mensual','41306','41333');</v>
      </c>
    </row>
    <row r="342" spans="1:8" x14ac:dyDescent="0.3">
      <c r="A342">
        <f t="shared" si="185"/>
        <v>30</v>
      </c>
      <c r="B342">
        <f t="shared" ref="B342" si="190">+B341+1</f>
        <v>171</v>
      </c>
      <c r="C342" s="4">
        <v>41334</v>
      </c>
      <c r="D342" t="s">
        <v>70</v>
      </c>
      <c r="E342" t="s">
        <v>71</v>
      </c>
      <c r="F342" s="2">
        <f t="shared" si="178"/>
        <v>41334</v>
      </c>
      <c r="G342" s="2">
        <f t="shared" si="176"/>
        <v>41364</v>
      </c>
      <c r="H342" s="3" t="str">
        <f t="shared" si="179"/>
        <v>INSERT INTO temporalidad VALUES (171,'41334','Mes','Mensual','41334','41364');</v>
      </c>
    </row>
    <row r="343" spans="1:8" x14ac:dyDescent="0.3">
      <c r="A343">
        <f t="shared" si="185"/>
        <v>29</v>
      </c>
      <c r="B343">
        <v>171</v>
      </c>
      <c r="C343" s="4">
        <v>41365</v>
      </c>
      <c r="D343" t="s">
        <v>70</v>
      </c>
      <c r="E343" t="s">
        <v>71</v>
      </c>
      <c r="F343" s="2">
        <f t="shared" si="178"/>
        <v>41365</v>
      </c>
      <c r="G343" s="2">
        <f t="shared" si="176"/>
        <v>41394</v>
      </c>
      <c r="H343" s="3" t="str">
        <f t="shared" si="179"/>
        <v>INSERT INTO temporalidad VALUES (171,'41365','Mes','Mensual','41365','41394');</v>
      </c>
    </row>
    <row r="344" spans="1:8" x14ac:dyDescent="0.3">
      <c r="A344">
        <f t="shared" si="185"/>
        <v>30</v>
      </c>
      <c r="B344">
        <f t="shared" ref="B344" si="191">+B343+1</f>
        <v>172</v>
      </c>
      <c r="C344" s="4">
        <v>41395</v>
      </c>
      <c r="D344" t="s">
        <v>70</v>
      </c>
      <c r="E344" t="s">
        <v>71</v>
      </c>
      <c r="F344" s="2">
        <f t="shared" si="178"/>
        <v>41395</v>
      </c>
      <c r="G344" s="2">
        <f t="shared" si="176"/>
        <v>41425</v>
      </c>
      <c r="H344" s="3" t="str">
        <f t="shared" si="179"/>
        <v>INSERT INTO temporalidad VALUES (172,'41395','Mes','Mensual','41395','41425');</v>
      </c>
    </row>
    <row r="345" spans="1:8" x14ac:dyDescent="0.3">
      <c r="A345">
        <f t="shared" si="185"/>
        <v>29</v>
      </c>
      <c r="B345">
        <v>172</v>
      </c>
      <c r="C345" s="4">
        <v>41426</v>
      </c>
      <c r="D345" t="s">
        <v>70</v>
      </c>
      <c r="E345" t="s">
        <v>71</v>
      </c>
      <c r="F345" s="2">
        <f t="shared" si="178"/>
        <v>41426</v>
      </c>
      <c r="G345" s="2">
        <f t="shared" si="176"/>
        <v>41455</v>
      </c>
      <c r="H345" s="3" t="str">
        <f t="shared" si="179"/>
        <v>INSERT INTO temporalidad VALUES (172,'41426','Mes','Mensual','41426','41455');</v>
      </c>
    </row>
    <row r="346" spans="1:8" x14ac:dyDescent="0.3">
      <c r="A346">
        <f t="shared" si="185"/>
        <v>30</v>
      </c>
      <c r="B346">
        <f t="shared" ref="B346" si="192">+B345+1</f>
        <v>173</v>
      </c>
      <c r="C346" s="4">
        <v>41456</v>
      </c>
      <c r="D346" t="s">
        <v>70</v>
      </c>
      <c r="E346" t="s">
        <v>71</v>
      </c>
      <c r="F346" s="2">
        <f t="shared" si="178"/>
        <v>41456</v>
      </c>
      <c r="G346" s="2">
        <f t="shared" si="176"/>
        <v>41486</v>
      </c>
      <c r="H346" s="3" t="str">
        <f t="shared" si="179"/>
        <v>INSERT INTO temporalidad VALUES (173,'41456','Mes','Mensual','41456','41486');</v>
      </c>
    </row>
    <row r="347" spans="1:8" x14ac:dyDescent="0.3">
      <c r="A347">
        <f t="shared" si="185"/>
        <v>30</v>
      </c>
      <c r="B347">
        <v>173</v>
      </c>
      <c r="C347" s="4">
        <v>41487</v>
      </c>
      <c r="D347" t="s">
        <v>70</v>
      </c>
      <c r="E347" t="s">
        <v>71</v>
      </c>
      <c r="F347" s="2">
        <f t="shared" si="178"/>
        <v>41487</v>
      </c>
      <c r="G347" s="2">
        <f t="shared" si="176"/>
        <v>41517</v>
      </c>
      <c r="H347" s="3" t="str">
        <f t="shared" si="179"/>
        <v>INSERT INTO temporalidad VALUES (173,'41487','Mes','Mensual','41487','41517');</v>
      </c>
    </row>
    <row r="348" spans="1:8" x14ac:dyDescent="0.3">
      <c r="A348">
        <f t="shared" si="185"/>
        <v>29</v>
      </c>
      <c r="B348">
        <f t="shared" ref="B348" si="193">+B347+1</f>
        <v>174</v>
      </c>
      <c r="C348" s="4">
        <v>41518</v>
      </c>
      <c r="D348" t="s">
        <v>70</v>
      </c>
      <c r="E348" t="s">
        <v>71</v>
      </c>
      <c r="F348" s="2">
        <f t="shared" si="178"/>
        <v>41518</v>
      </c>
      <c r="G348" s="2">
        <f t="shared" si="176"/>
        <v>41547</v>
      </c>
      <c r="H348" s="3" t="str">
        <f t="shared" si="179"/>
        <v>INSERT INTO temporalidad VALUES (174,'41518','Mes','Mensual','41518','41547');</v>
      </c>
    </row>
    <row r="349" spans="1:8" x14ac:dyDescent="0.3">
      <c r="A349">
        <f t="shared" si="185"/>
        <v>30</v>
      </c>
      <c r="B349">
        <v>174</v>
      </c>
      <c r="C349" s="4">
        <v>41548</v>
      </c>
      <c r="D349" t="s">
        <v>70</v>
      </c>
      <c r="E349" t="s">
        <v>71</v>
      </c>
      <c r="F349" s="2">
        <f t="shared" si="178"/>
        <v>41548</v>
      </c>
      <c r="G349" s="2">
        <f t="shared" si="176"/>
        <v>41578</v>
      </c>
      <c r="H349" s="3" t="str">
        <f t="shared" si="179"/>
        <v>INSERT INTO temporalidad VALUES (174,'41548','Mes','Mensual','41548','41578');</v>
      </c>
    </row>
    <row r="350" spans="1:8" x14ac:dyDescent="0.3">
      <c r="A350">
        <f t="shared" si="185"/>
        <v>29</v>
      </c>
      <c r="B350">
        <f t="shared" ref="B350" si="194">+B349+1</f>
        <v>175</v>
      </c>
      <c r="C350" s="4">
        <v>41579</v>
      </c>
      <c r="D350" t="s">
        <v>70</v>
      </c>
      <c r="E350" t="s">
        <v>71</v>
      </c>
      <c r="F350" s="2">
        <f t="shared" si="178"/>
        <v>41579</v>
      </c>
      <c r="G350" s="2">
        <f t="shared" si="176"/>
        <v>41608</v>
      </c>
      <c r="H350" s="3" t="str">
        <f t="shared" si="179"/>
        <v>INSERT INTO temporalidad VALUES (175,'41579','Mes','Mensual','41579','41608');</v>
      </c>
    </row>
    <row r="351" spans="1:8" x14ac:dyDescent="0.3">
      <c r="A351">
        <f t="shared" si="185"/>
        <v>30</v>
      </c>
      <c r="B351">
        <v>175</v>
      </c>
      <c r="C351" s="4">
        <v>41609</v>
      </c>
      <c r="D351" t="s">
        <v>70</v>
      </c>
      <c r="E351" t="s">
        <v>71</v>
      </c>
      <c r="F351" s="2">
        <f t="shared" si="178"/>
        <v>41609</v>
      </c>
      <c r="G351" s="2">
        <f t="shared" si="176"/>
        <v>41639</v>
      </c>
      <c r="H351" s="3" t="str">
        <f t="shared" si="179"/>
        <v>INSERT INTO temporalidad VALUES (175,'41609','Mes','Mensual','41609','41639');</v>
      </c>
    </row>
    <row r="352" spans="1:8" x14ac:dyDescent="0.3">
      <c r="A352">
        <f t="shared" si="185"/>
        <v>30</v>
      </c>
      <c r="B352">
        <f t="shared" ref="B352" si="195">+B351+1</f>
        <v>176</v>
      </c>
      <c r="C352" s="4">
        <v>41640</v>
      </c>
      <c r="D352" t="s">
        <v>70</v>
      </c>
      <c r="E352" t="s">
        <v>71</v>
      </c>
      <c r="F352" s="2">
        <f t="shared" si="178"/>
        <v>41640</v>
      </c>
      <c r="G352" s="2">
        <f t="shared" si="176"/>
        <v>41670</v>
      </c>
      <c r="H352" s="3" t="str">
        <f t="shared" si="179"/>
        <v>INSERT INTO temporalidad VALUES (176,'41640','Mes','Mensual','41640','41670');</v>
      </c>
    </row>
    <row r="353" spans="1:8" x14ac:dyDescent="0.3">
      <c r="A353">
        <f t="shared" si="185"/>
        <v>27</v>
      </c>
      <c r="B353">
        <v>176</v>
      </c>
      <c r="C353" s="4">
        <v>41671</v>
      </c>
      <c r="D353" t="s">
        <v>70</v>
      </c>
      <c r="E353" t="s">
        <v>71</v>
      </c>
      <c r="F353" s="2">
        <f t="shared" si="178"/>
        <v>41671</v>
      </c>
      <c r="G353" s="2">
        <f t="shared" si="176"/>
        <v>41698</v>
      </c>
      <c r="H353" s="3" t="str">
        <f t="shared" si="179"/>
        <v>INSERT INTO temporalidad VALUES (176,'41671','Mes','Mensual','41671','41698');</v>
      </c>
    </row>
    <row r="354" spans="1:8" x14ac:dyDescent="0.3">
      <c r="A354">
        <f t="shared" si="185"/>
        <v>30</v>
      </c>
      <c r="B354">
        <f t="shared" ref="B354" si="196">+B353+1</f>
        <v>177</v>
      </c>
      <c r="C354" s="4">
        <v>41699</v>
      </c>
      <c r="D354" t="s">
        <v>70</v>
      </c>
      <c r="E354" t="s">
        <v>71</v>
      </c>
      <c r="F354" s="2">
        <f t="shared" si="178"/>
        <v>41699</v>
      </c>
      <c r="G354" s="2">
        <f t="shared" si="176"/>
        <v>41729</v>
      </c>
      <c r="H354" s="3" t="str">
        <f t="shared" si="179"/>
        <v>INSERT INTO temporalidad VALUES (177,'41699','Mes','Mensual','41699','41729');</v>
      </c>
    </row>
    <row r="355" spans="1:8" x14ac:dyDescent="0.3">
      <c r="A355">
        <f t="shared" si="185"/>
        <v>29</v>
      </c>
      <c r="B355">
        <v>177</v>
      </c>
      <c r="C355" s="4">
        <v>41730</v>
      </c>
      <c r="D355" t="s">
        <v>70</v>
      </c>
      <c r="E355" t="s">
        <v>71</v>
      </c>
      <c r="F355" s="2">
        <f t="shared" si="178"/>
        <v>41730</v>
      </c>
      <c r="G355" s="2">
        <f t="shared" si="176"/>
        <v>41759</v>
      </c>
      <c r="H355" s="3" t="str">
        <f t="shared" si="179"/>
        <v>INSERT INTO temporalidad VALUES (177,'41730','Mes','Mensual','41730','41759');</v>
      </c>
    </row>
    <row r="356" spans="1:8" x14ac:dyDescent="0.3">
      <c r="A356">
        <f t="shared" si="185"/>
        <v>30</v>
      </c>
      <c r="B356">
        <f t="shared" ref="B356" si="197">+B355+1</f>
        <v>178</v>
      </c>
      <c r="C356" s="4">
        <v>41760</v>
      </c>
      <c r="D356" t="s">
        <v>70</v>
      </c>
      <c r="E356" t="s">
        <v>71</v>
      </c>
      <c r="F356" s="2">
        <f t="shared" si="178"/>
        <v>41760</v>
      </c>
      <c r="G356" s="2">
        <f t="shared" si="176"/>
        <v>41790</v>
      </c>
      <c r="H356" s="3" t="str">
        <f t="shared" si="179"/>
        <v>INSERT INTO temporalidad VALUES (178,'41760','Mes','Mensual','41760','41790');</v>
      </c>
    </row>
    <row r="357" spans="1:8" x14ac:dyDescent="0.3">
      <c r="A357">
        <f t="shared" si="185"/>
        <v>29</v>
      </c>
      <c r="B357">
        <v>178</v>
      </c>
      <c r="C357" s="4">
        <v>41791</v>
      </c>
      <c r="D357" t="s">
        <v>70</v>
      </c>
      <c r="E357" t="s">
        <v>71</v>
      </c>
      <c r="F357" s="2">
        <f t="shared" si="178"/>
        <v>41791</v>
      </c>
      <c r="G357" s="2">
        <f t="shared" si="176"/>
        <v>41820</v>
      </c>
      <c r="H357" s="3" t="str">
        <f t="shared" si="179"/>
        <v>INSERT INTO temporalidad VALUES (178,'41791','Mes','Mensual','41791','41820');</v>
      </c>
    </row>
    <row r="358" spans="1:8" x14ac:dyDescent="0.3">
      <c r="A358">
        <f t="shared" si="185"/>
        <v>30</v>
      </c>
      <c r="B358">
        <f t="shared" ref="B358" si="198">+B357+1</f>
        <v>179</v>
      </c>
      <c r="C358" s="4">
        <v>41821</v>
      </c>
      <c r="D358" t="s">
        <v>70</v>
      </c>
      <c r="E358" t="s">
        <v>71</v>
      </c>
      <c r="F358" s="2">
        <f t="shared" si="178"/>
        <v>41821</v>
      </c>
      <c r="G358" s="2">
        <f t="shared" si="176"/>
        <v>41851</v>
      </c>
      <c r="H358" s="3" t="str">
        <f t="shared" si="179"/>
        <v>INSERT INTO temporalidad VALUES (179,'41821','Mes','Mensual','41821','41851');</v>
      </c>
    </row>
    <row r="359" spans="1:8" x14ac:dyDescent="0.3">
      <c r="A359">
        <f t="shared" si="185"/>
        <v>30</v>
      </c>
      <c r="B359">
        <v>179</v>
      </c>
      <c r="C359" s="4">
        <v>41852</v>
      </c>
      <c r="D359" t="s">
        <v>70</v>
      </c>
      <c r="E359" t="s">
        <v>71</v>
      </c>
      <c r="F359" s="2">
        <f t="shared" si="178"/>
        <v>41852</v>
      </c>
      <c r="G359" s="2">
        <f t="shared" si="176"/>
        <v>41882</v>
      </c>
      <c r="H359" s="3" t="str">
        <f t="shared" si="179"/>
        <v>INSERT INTO temporalidad VALUES (179,'41852','Mes','Mensual','41852','41882');</v>
      </c>
    </row>
    <row r="360" spans="1:8" x14ac:dyDescent="0.3">
      <c r="A360">
        <f t="shared" si="185"/>
        <v>29</v>
      </c>
      <c r="B360">
        <f t="shared" ref="B360" si="199">+B359+1</f>
        <v>180</v>
      </c>
      <c r="C360" s="4">
        <v>41883</v>
      </c>
      <c r="D360" t="s">
        <v>70</v>
      </c>
      <c r="E360" t="s">
        <v>71</v>
      </c>
      <c r="F360" s="2">
        <f t="shared" si="178"/>
        <v>41883</v>
      </c>
      <c r="G360" s="2">
        <f t="shared" si="176"/>
        <v>41912</v>
      </c>
      <c r="H360" s="3" t="str">
        <f t="shared" si="179"/>
        <v>INSERT INTO temporalidad VALUES (180,'41883','Mes','Mensual','41883','41912');</v>
      </c>
    </row>
    <row r="361" spans="1:8" x14ac:dyDescent="0.3">
      <c r="A361">
        <f t="shared" si="185"/>
        <v>30</v>
      </c>
      <c r="B361">
        <v>180</v>
      </c>
      <c r="C361" s="4">
        <v>41913</v>
      </c>
      <c r="D361" t="s">
        <v>70</v>
      </c>
      <c r="E361" t="s">
        <v>71</v>
      </c>
      <c r="F361" s="2">
        <f t="shared" si="178"/>
        <v>41913</v>
      </c>
      <c r="G361" s="2">
        <f t="shared" si="176"/>
        <v>41943</v>
      </c>
      <c r="H361" s="3" t="str">
        <f t="shared" si="179"/>
        <v>INSERT INTO temporalidad VALUES (180,'41913','Mes','Mensual','41913','41943');</v>
      </c>
    </row>
    <row r="362" spans="1:8" x14ac:dyDescent="0.3">
      <c r="A362">
        <f t="shared" si="185"/>
        <v>29</v>
      </c>
      <c r="B362">
        <f t="shared" ref="B362" si="200">+B361+1</f>
        <v>181</v>
      </c>
      <c r="C362" s="4">
        <v>41944</v>
      </c>
      <c r="D362" t="s">
        <v>70</v>
      </c>
      <c r="E362" t="s">
        <v>71</v>
      </c>
      <c r="F362" s="2">
        <f t="shared" si="178"/>
        <v>41944</v>
      </c>
      <c r="G362" s="2">
        <f t="shared" si="176"/>
        <v>41973</v>
      </c>
      <c r="H362" s="3" t="str">
        <f t="shared" si="179"/>
        <v>INSERT INTO temporalidad VALUES (181,'41944','Mes','Mensual','41944','41973');</v>
      </c>
    </row>
    <row r="363" spans="1:8" x14ac:dyDescent="0.3">
      <c r="A363">
        <f t="shared" si="185"/>
        <v>30</v>
      </c>
      <c r="B363">
        <v>181</v>
      </c>
      <c r="C363" s="4">
        <v>41974</v>
      </c>
      <c r="D363" t="s">
        <v>70</v>
      </c>
      <c r="E363" t="s">
        <v>71</v>
      </c>
      <c r="F363" s="2">
        <f t="shared" si="178"/>
        <v>41974</v>
      </c>
      <c r="G363" s="2">
        <f t="shared" si="176"/>
        <v>42004</v>
      </c>
      <c r="H363" s="3" t="str">
        <f t="shared" si="179"/>
        <v>INSERT INTO temporalidad VALUES (181,'41974','Mes','Mensual','41974','42004');</v>
      </c>
    </row>
    <row r="364" spans="1:8" x14ac:dyDescent="0.3">
      <c r="A364">
        <f t="shared" si="185"/>
        <v>30</v>
      </c>
      <c r="B364">
        <f t="shared" ref="B364" si="201">+B363+1</f>
        <v>182</v>
      </c>
      <c r="C364" s="4">
        <v>42005</v>
      </c>
      <c r="D364" t="s">
        <v>70</v>
      </c>
      <c r="E364" t="s">
        <v>71</v>
      </c>
      <c r="F364" s="2">
        <f t="shared" si="178"/>
        <v>42005</v>
      </c>
      <c r="G364" s="2">
        <f t="shared" si="176"/>
        <v>42035</v>
      </c>
      <c r="H364" s="3" t="str">
        <f t="shared" si="179"/>
        <v>INSERT INTO temporalidad VALUES (182,'42005','Mes','Mensual','42005','42035');</v>
      </c>
    </row>
    <row r="365" spans="1:8" x14ac:dyDescent="0.3">
      <c r="A365">
        <f t="shared" si="185"/>
        <v>27</v>
      </c>
      <c r="B365">
        <v>182</v>
      </c>
      <c r="C365" s="4">
        <v>42036</v>
      </c>
      <c r="D365" t="s">
        <v>70</v>
      </c>
      <c r="E365" t="s">
        <v>71</v>
      </c>
      <c r="F365" s="2">
        <f t="shared" si="178"/>
        <v>42036</v>
      </c>
      <c r="G365" s="2">
        <f t="shared" si="176"/>
        <v>42063</v>
      </c>
      <c r="H365" s="3" t="str">
        <f t="shared" si="179"/>
        <v>INSERT INTO temporalidad VALUES (182,'42036','Mes','Mensual','42036','42063');</v>
      </c>
    </row>
    <row r="366" spans="1:8" x14ac:dyDescent="0.3">
      <c r="A366">
        <f t="shared" si="185"/>
        <v>30</v>
      </c>
      <c r="B366">
        <f t="shared" ref="B366" si="202">+B365+1</f>
        <v>183</v>
      </c>
      <c r="C366" s="4">
        <v>42064</v>
      </c>
      <c r="D366" t="s">
        <v>70</v>
      </c>
      <c r="E366" t="s">
        <v>71</v>
      </c>
      <c r="F366" s="2">
        <f t="shared" si="178"/>
        <v>42064</v>
      </c>
      <c r="G366" s="2">
        <f t="shared" si="176"/>
        <v>42094</v>
      </c>
      <c r="H366" s="3" t="str">
        <f t="shared" si="179"/>
        <v>INSERT INTO temporalidad VALUES (183,'42064','Mes','Mensual','42064','42094');</v>
      </c>
    </row>
    <row r="367" spans="1:8" x14ac:dyDescent="0.3">
      <c r="A367">
        <f t="shared" si="185"/>
        <v>29</v>
      </c>
      <c r="B367">
        <v>183</v>
      </c>
      <c r="C367" s="4">
        <v>42095</v>
      </c>
      <c r="D367" t="s">
        <v>70</v>
      </c>
      <c r="E367" t="s">
        <v>71</v>
      </c>
      <c r="F367" s="2">
        <f t="shared" si="178"/>
        <v>42095</v>
      </c>
      <c r="G367" s="2">
        <f t="shared" si="176"/>
        <v>42124</v>
      </c>
      <c r="H367" s="3" t="str">
        <f t="shared" si="179"/>
        <v>INSERT INTO temporalidad VALUES (183,'42095','Mes','Mensual','42095','42124');</v>
      </c>
    </row>
    <row r="368" spans="1:8" x14ac:dyDescent="0.3">
      <c r="A368">
        <f t="shared" si="185"/>
        <v>30</v>
      </c>
      <c r="B368">
        <f t="shared" ref="B368" si="203">+B367+1</f>
        <v>184</v>
      </c>
      <c r="C368" s="4">
        <v>42125</v>
      </c>
      <c r="D368" t="s">
        <v>70</v>
      </c>
      <c r="E368" t="s">
        <v>71</v>
      </c>
      <c r="F368" s="2">
        <f t="shared" si="178"/>
        <v>42125</v>
      </c>
      <c r="G368" s="2">
        <f t="shared" si="176"/>
        <v>42155</v>
      </c>
      <c r="H368" s="3" t="str">
        <f t="shared" si="179"/>
        <v>INSERT INTO temporalidad VALUES (184,'42125','Mes','Mensual','42125','42155');</v>
      </c>
    </row>
    <row r="369" spans="1:8" x14ac:dyDescent="0.3">
      <c r="A369">
        <f t="shared" si="185"/>
        <v>29</v>
      </c>
      <c r="B369">
        <v>184</v>
      </c>
      <c r="C369" s="4">
        <v>42156</v>
      </c>
      <c r="D369" t="s">
        <v>70</v>
      </c>
      <c r="E369" t="s">
        <v>71</v>
      </c>
      <c r="F369" s="2">
        <f t="shared" si="178"/>
        <v>42156</v>
      </c>
      <c r="G369" s="2">
        <f t="shared" si="176"/>
        <v>42185</v>
      </c>
      <c r="H369" s="3" t="str">
        <f t="shared" si="179"/>
        <v>INSERT INTO temporalidad VALUES (184,'42156','Mes','Mensual','42156','42185');</v>
      </c>
    </row>
    <row r="370" spans="1:8" x14ac:dyDescent="0.3">
      <c r="A370">
        <f t="shared" si="185"/>
        <v>30</v>
      </c>
      <c r="B370">
        <f t="shared" ref="B370" si="204">+B369+1</f>
        <v>185</v>
      </c>
      <c r="C370" s="4">
        <v>42186</v>
      </c>
      <c r="D370" t="s">
        <v>70</v>
      </c>
      <c r="E370" t="s">
        <v>71</v>
      </c>
      <c r="F370" s="2">
        <f t="shared" si="178"/>
        <v>42186</v>
      </c>
      <c r="G370" s="2">
        <f t="shared" si="176"/>
        <v>42216</v>
      </c>
      <c r="H370" s="3" t="str">
        <f t="shared" si="179"/>
        <v>INSERT INTO temporalidad VALUES (185,'42186','Mes','Mensual','42186','42216');</v>
      </c>
    </row>
    <row r="371" spans="1:8" x14ac:dyDescent="0.3">
      <c r="A371">
        <f t="shared" si="185"/>
        <v>30</v>
      </c>
      <c r="B371">
        <v>185</v>
      </c>
      <c r="C371" s="4">
        <v>42217</v>
      </c>
      <c r="D371" t="s">
        <v>70</v>
      </c>
      <c r="E371" t="s">
        <v>71</v>
      </c>
      <c r="F371" s="2">
        <f t="shared" si="178"/>
        <v>42217</v>
      </c>
      <c r="G371" s="2">
        <f t="shared" si="176"/>
        <v>42247</v>
      </c>
      <c r="H371" s="3" t="str">
        <f t="shared" si="179"/>
        <v>INSERT INTO temporalidad VALUES (185,'42217','Mes','Mensual','42217','42247');</v>
      </c>
    </row>
    <row r="372" spans="1:8" x14ac:dyDescent="0.3">
      <c r="A372">
        <f t="shared" si="185"/>
        <v>29</v>
      </c>
      <c r="B372">
        <f t="shared" ref="B372" si="205">+B371+1</f>
        <v>186</v>
      </c>
      <c r="C372" s="4">
        <v>42248</v>
      </c>
      <c r="D372" t="s">
        <v>70</v>
      </c>
      <c r="E372" t="s">
        <v>71</v>
      </c>
      <c r="F372" s="2">
        <f t="shared" si="178"/>
        <v>42248</v>
      </c>
      <c r="G372" s="2">
        <f t="shared" si="176"/>
        <v>42277</v>
      </c>
      <c r="H372" s="3" t="str">
        <f t="shared" si="179"/>
        <v>INSERT INTO temporalidad VALUES (186,'42248','Mes','Mensual','42248','42277');</v>
      </c>
    </row>
    <row r="373" spans="1:8" x14ac:dyDescent="0.3">
      <c r="A373">
        <f t="shared" si="185"/>
        <v>30</v>
      </c>
      <c r="B373">
        <v>186</v>
      </c>
      <c r="C373" s="4">
        <v>42278</v>
      </c>
      <c r="D373" t="s">
        <v>70</v>
      </c>
      <c r="E373" t="s">
        <v>71</v>
      </c>
      <c r="F373" s="2">
        <f t="shared" si="178"/>
        <v>42278</v>
      </c>
      <c r="G373" s="2">
        <f t="shared" si="176"/>
        <v>42308</v>
      </c>
      <c r="H373" s="3" t="str">
        <f t="shared" si="179"/>
        <v>INSERT INTO temporalidad VALUES (186,'42278','Mes','Mensual','42278','42308');</v>
      </c>
    </row>
    <row r="374" spans="1:8" x14ac:dyDescent="0.3">
      <c r="A374">
        <f t="shared" si="185"/>
        <v>29</v>
      </c>
      <c r="B374">
        <f t="shared" ref="B374" si="206">+B373+1</f>
        <v>187</v>
      </c>
      <c r="C374" s="4">
        <v>42309</v>
      </c>
      <c r="D374" t="s">
        <v>70</v>
      </c>
      <c r="E374" t="s">
        <v>71</v>
      </c>
      <c r="F374" s="2">
        <f t="shared" si="178"/>
        <v>42309</v>
      </c>
      <c r="G374" s="2">
        <f t="shared" si="176"/>
        <v>42338</v>
      </c>
      <c r="H374" s="3" t="str">
        <f t="shared" si="179"/>
        <v>INSERT INTO temporalidad VALUES (187,'42309','Mes','Mensual','42309','42338');</v>
      </c>
    </row>
    <row r="375" spans="1:8" x14ac:dyDescent="0.3">
      <c r="A375">
        <f t="shared" si="185"/>
        <v>30</v>
      </c>
      <c r="B375">
        <v>187</v>
      </c>
      <c r="C375" s="4">
        <v>42339</v>
      </c>
      <c r="D375" t="s">
        <v>70</v>
      </c>
      <c r="E375" t="s">
        <v>71</v>
      </c>
      <c r="F375" s="2">
        <f t="shared" si="178"/>
        <v>42339</v>
      </c>
      <c r="G375" s="2">
        <f t="shared" si="176"/>
        <v>42369</v>
      </c>
      <c r="H375" s="3" t="str">
        <f t="shared" si="179"/>
        <v>INSERT INTO temporalidad VALUES (187,'42339','Mes','Mensual','42339','42369');</v>
      </c>
    </row>
    <row r="376" spans="1:8" x14ac:dyDescent="0.3">
      <c r="A376">
        <f t="shared" si="185"/>
        <v>30</v>
      </c>
      <c r="B376">
        <f t="shared" ref="B376" si="207">+B375+1</f>
        <v>188</v>
      </c>
      <c r="C376" s="4">
        <v>42370</v>
      </c>
      <c r="D376" t="s">
        <v>70</v>
      </c>
      <c r="E376" t="s">
        <v>71</v>
      </c>
      <c r="F376" s="2">
        <f t="shared" si="178"/>
        <v>42370</v>
      </c>
      <c r="G376" s="2">
        <f t="shared" si="176"/>
        <v>42400</v>
      </c>
      <c r="H376" s="3" t="str">
        <f t="shared" si="179"/>
        <v>INSERT INTO temporalidad VALUES (188,'42370','Mes','Mensual','42370','42400');</v>
      </c>
    </row>
    <row r="377" spans="1:8" x14ac:dyDescent="0.3">
      <c r="A377">
        <f t="shared" si="185"/>
        <v>27</v>
      </c>
      <c r="B377">
        <v>188</v>
      </c>
      <c r="C377" s="4">
        <v>42401</v>
      </c>
      <c r="D377" t="s">
        <v>70</v>
      </c>
      <c r="E377" t="s">
        <v>71</v>
      </c>
      <c r="F377" s="2">
        <f t="shared" si="178"/>
        <v>42401</v>
      </c>
      <c r="G377" s="2">
        <f t="shared" si="176"/>
        <v>42428</v>
      </c>
      <c r="H377" s="3" t="str">
        <f t="shared" si="179"/>
        <v>INSERT INTO temporalidad VALUES (188,'42401','Mes','Mensual','42401','42428');</v>
      </c>
    </row>
    <row r="378" spans="1:8" x14ac:dyDescent="0.3">
      <c r="A378">
        <f t="shared" si="185"/>
        <v>30</v>
      </c>
      <c r="B378">
        <f t="shared" ref="B378" si="208">+B377+1</f>
        <v>189</v>
      </c>
      <c r="C378" s="4">
        <v>42430</v>
      </c>
      <c r="D378" t="s">
        <v>70</v>
      </c>
      <c r="E378" t="s">
        <v>71</v>
      </c>
      <c r="F378" s="2">
        <f t="shared" si="178"/>
        <v>42430</v>
      </c>
      <c r="G378" s="2">
        <f t="shared" si="176"/>
        <v>42460</v>
      </c>
      <c r="H378" s="3" t="str">
        <f t="shared" si="179"/>
        <v>INSERT INTO temporalidad VALUES (189,'42430','Mes','Mensual','42430','42460');</v>
      </c>
    </row>
    <row r="379" spans="1:8" x14ac:dyDescent="0.3">
      <c r="A379">
        <f t="shared" si="185"/>
        <v>29</v>
      </c>
      <c r="B379">
        <v>189</v>
      </c>
      <c r="C379" s="4">
        <v>42461</v>
      </c>
      <c r="D379" t="s">
        <v>70</v>
      </c>
      <c r="E379" t="s">
        <v>71</v>
      </c>
      <c r="F379" s="2">
        <f t="shared" si="178"/>
        <v>42461</v>
      </c>
      <c r="G379" s="2">
        <f t="shared" si="176"/>
        <v>42490</v>
      </c>
      <c r="H379" s="3" t="str">
        <f t="shared" si="179"/>
        <v>INSERT INTO temporalidad VALUES (189,'42461','Mes','Mensual','42461','42490');</v>
      </c>
    </row>
    <row r="380" spans="1:8" x14ac:dyDescent="0.3">
      <c r="A380">
        <f t="shared" si="185"/>
        <v>30</v>
      </c>
      <c r="B380">
        <f t="shared" ref="B380" si="209">+B379+1</f>
        <v>190</v>
      </c>
      <c r="C380" s="4">
        <v>42491</v>
      </c>
      <c r="D380" t="s">
        <v>70</v>
      </c>
      <c r="E380" t="s">
        <v>71</v>
      </c>
      <c r="F380" s="2">
        <f t="shared" si="178"/>
        <v>42491</v>
      </c>
      <c r="G380" s="2">
        <f t="shared" si="176"/>
        <v>42521</v>
      </c>
      <c r="H380" s="3" t="str">
        <f t="shared" si="179"/>
        <v>INSERT INTO temporalidad VALUES (190,'42491','Mes','Mensual','42491','42521');</v>
      </c>
    </row>
    <row r="381" spans="1:8" x14ac:dyDescent="0.3">
      <c r="A381">
        <f t="shared" si="185"/>
        <v>29</v>
      </c>
      <c r="B381">
        <v>190</v>
      </c>
      <c r="C381" s="4">
        <v>42522</v>
      </c>
      <c r="D381" t="s">
        <v>70</v>
      </c>
      <c r="E381" t="s">
        <v>71</v>
      </c>
      <c r="F381" s="2">
        <f t="shared" si="178"/>
        <v>42522</v>
      </c>
      <c r="G381" s="2">
        <f t="shared" si="176"/>
        <v>42551</v>
      </c>
      <c r="H381" s="3" t="str">
        <f t="shared" si="179"/>
        <v>INSERT INTO temporalidad VALUES (190,'42522','Mes','Mensual','42522','42551');</v>
      </c>
    </row>
    <row r="382" spans="1:8" x14ac:dyDescent="0.3">
      <c r="A382">
        <f t="shared" si="185"/>
        <v>30</v>
      </c>
      <c r="B382">
        <f t="shared" ref="B382" si="210">+B381+1</f>
        <v>191</v>
      </c>
      <c r="C382" s="4">
        <v>42552</v>
      </c>
      <c r="D382" t="s">
        <v>70</v>
      </c>
      <c r="E382" t="s">
        <v>71</v>
      </c>
      <c r="F382" s="2">
        <f t="shared" si="178"/>
        <v>42552</v>
      </c>
      <c r="G382" s="2">
        <f t="shared" si="176"/>
        <v>42582</v>
      </c>
      <c r="H382" s="3" t="str">
        <f t="shared" si="179"/>
        <v>INSERT INTO temporalidad VALUES (191,'42552','Mes','Mensual','42552','42582');</v>
      </c>
    </row>
    <row r="383" spans="1:8" x14ac:dyDescent="0.3">
      <c r="A383">
        <f t="shared" si="185"/>
        <v>30</v>
      </c>
      <c r="B383">
        <v>191</v>
      </c>
      <c r="C383" s="4">
        <v>42583</v>
      </c>
      <c r="D383" t="s">
        <v>70</v>
      </c>
      <c r="E383" t="s">
        <v>71</v>
      </c>
      <c r="F383" s="2">
        <f t="shared" si="178"/>
        <v>42583</v>
      </c>
      <c r="G383" s="2">
        <f t="shared" si="176"/>
        <v>42613</v>
      </c>
      <c r="H383" s="3" t="str">
        <f t="shared" si="179"/>
        <v>INSERT INTO temporalidad VALUES (191,'42583','Mes','Mensual','42583','42613');</v>
      </c>
    </row>
    <row r="384" spans="1:8" x14ac:dyDescent="0.3">
      <c r="A384">
        <f t="shared" si="185"/>
        <v>29</v>
      </c>
      <c r="B384">
        <f t="shared" ref="B384" si="211">+B383+1</f>
        <v>192</v>
      </c>
      <c r="C384" s="4">
        <v>42614</v>
      </c>
      <c r="D384" t="s">
        <v>70</v>
      </c>
      <c r="E384" t="s">
        <v>71</v>
      </c>
      <c r="F384" s="2">
        <f t="shared" si="178"/>
        <v>42614</v>
      </c>
      <c r="G384" s="2">
        <f t="shared" ref="G384:G447" si="212">+F384+A384</f>
        <v>42643</v>
      </c>
      <c r="H384" s="3" t="str">
        <f t="shared" si="179"/>
        <v>INSERT INTO temporalidad VALUES (192,'42614','Mes','Mensual','42614','42643');</v>
      </c>
    </row>
    <row r="385" spans="1:8" x14ac:dyDescent="0.3">
      <c r="A385">
        <f t="shared" si="185"/>
        <v>30</v>
      </c>
      <c r="B385">
        <v>192</v>
      </c>
      <c r="C385" s="4">
        <v>42644</v>
      </c>
      <c r="D385" t="s">
        <v>70</v>
      </c>
      <c r="E385" t="s">
        <v>71</v>
      </c>
      <c r="F385" s="2">
        <f t="shared" si="178"/>
        <v>42644</v>
      </c>
      <c r="G385" s="2">
        <f t="shared" si="212"/>
        <v>42674</v>
      </c>
      <c r="H385" s="3" t="str">
        <f t="shared" si="179"/>
        <v>INSERT INTO temporalidad VALUES (192,'42644','Mes','Mensual','42644','42674');</v>
      </c>
    </row>
    <row r="386" spans="1:8" x14ac:dyDescent="0.3">
      <c r="A386">
        <f t="shared" si="185"/>
        <v>29</v>
      </c>
      <c r="B386">
        <f t="shared" ref="B386" si="213">+B385+1</f>
        <v>193</v>
      </c>
      <c r="C386" s="4">
        <v>42675</v>
      </c>
      <c r="D386" t="s">
        <v>70</v>
      </c>
      <c r="E386" t="s">
        <v>71</v>
      </c>
      <c r="F386" s="2">
        <f t="shared" ref="F386:F449" si="214">+MIN(C386)</f>
        <v>42675</v>
      </c>
      <c r="G386" s="2">
        <f t="shared" si="212"/>
        <v>42704</v>
      </c>
      <c r="H386" s="3" t="str">
        <f t="shared" si="179"/>
        <v>INSERT INTO temporalidad VALUES (193,'42675','Mes','Mensual','42675','42704');</v>
      </c>
    </row>
    <row r="387" spans="1:8" x14ac:dyDescent="0.3">
      <c r="A387">
        <f t="shared" si="185"/>
        <v>30</v>
      </c>
      <c r="B387">
        <v>193</v>
      </c>
      <c r="C387" s="4">
        <v>42705</v>
      </c>
      <c r="D387" t="s">
        <v>70</v>
      </c>
      <c r="E387" t="s">
        <v>71</v>
      </c>
      <c r="F387" s="2">
        <f t="shared" si="214"/>
        <v>42705</v>
      </c>
      <c r="G387" s="2">
        <f t="shared" si="212"/>
        <v>42735</v>
      </c>
      <c r="H387" s="3" t="str">
        <f t="shared" ref="H387:H450" si="215">+"INSERT INTO "&amp;$H$2&amp;" VALUES ("&amp;B387&amp;",'"&amp;C387&amp;"','"&amp;D387&amp;"','"&amp;E387&amp;"','"&amp;F387&amp;"','"&amp;G387&amp;"');"</f>
        <v>INSERT INTO temporalidad VALUES (193,'42705','Mes','Mensual','42705','42735');</v>
      </c>
    </row>
    <row r="388" spans="1:8" x14ac:dyDescent="0.3">
      <c r="A388">
        <f t="shared" si="185"/>
        <v>30</v>
      </c>
      <c r="B388">
        <f t="shared" ref="B388" si="216">+B387+1</f>
        <v>194</v>
      </c>
      <c r="C388" s="4">
        <v>42736</v>
      </c>
      <c r="D388" t="s">
        <v>70</v>
      </c>
      <c r="E388" t="s">
        <v>71</v>
      </c>
      <c r="F388" s="2">
        <f t="shared" si="214"/>
        <v>42736</v>
      </c>
      <c r="G388" s="2">
        <f t="shared" si="212"/>
        <v>42766</v>
      </c>
      <c r="H388" s="3" t="str">
        <f t="shared" si="215"/>
        <v>INSERT INTO temporalidad VALUES (194,'42736','Mes','Mensual','42736','42766');</v>
      </c>
    </row>
    <row r="389" spans="1:8" x14ac:dyDescent="0.3">
      <c r="A389">
        <f t="shared" si="185"/>
        <v>27</v>
      </c>
      <c r="B389">
        <v>194</v>
      </c>
      <c r="C389" s="4">
        <v>42767</v>
      </c>
      <c r="D389" t="s">
        <v>70</v>
      </c>
      <c r="E389" t="s">
        <v>71</v>
      </c>
      <c r="F389" s="2">
        <f t="shared" si="214"/>
        <v>42767</v>
      </c>
      <c r="G389" s="2">
        <f t="shared" si="212"/>
        <v>42794</v>
      </c>
      <c r="H389" s="3" t="str">
        <f t="shared" si="215"/>
        <v>INSERT INTO temporalidad VALUES (194,'42767','Mes','Mensual','42767','42794');</v>
      </c>
    </row>
    <row r="390" spans="1:8" x14ac:dyDescent="0.3">
      <c r="A390">
        <f t="shared" si="185"/>
        <v>30</v>
      </c>
      <c r="B390">
        <f t="shared" ref="B390" si="217">+B389+1</f>
        <v>195</v>
      </c>
      <c r="C390" s="4">
        <v>42795</v>
      </c>
      <c r="D390" t="s">
        <v>70</v>
      </c>
      <c r="E390" t="s">
        <v>71</v>
      </c>
      <c r="F390" s="2">
        <f t="shared" si="214"/>
        <v>42795</v>
      </c>
      <c r="G390" s="2">
        <f t="shared" si="212"/>
        <v>42825</v>
      </c>
      <c r="H390" s="3" t="str">
        <f t="shared" si="215"/>
        <v>INSERT INTO temporalidad VALUES (195,'42795','Mes','Mensual','42795','42825');</v>
      </c>
    </row>
    <row r="391" spans="1:8" x14ac:dyDescent="0.3">
      <c r="A391">
        <f t="shared" si="185"/>
        <v>29</v>
      </c>
      <c r="B391">
        <v>195</v>
      </c>
      <c r="C391" s="4">
        <v>42826</v>
      </c>
      <c r="D391" t="s">
        <v>70</v>
      </c>
      <c r="E391" t="s">
        <v>71</v>
      </c>
      <c r="F391" s="2">
        <f t="shared" si="214"/>
        <v>42826</v>
      </c>
      <c r="G391" s="2">
        <f t="shared" si="212"/>
        <v>42855</v>
      </c>
      <c r="H391" s="3" t="str">
        <f t="shared" si="215"/>
        <v>INSERT INTO temporalidad VALUES (195,'42826','Mes','Mensual','42826','42855');</v>
      </c>
    </row>
    <row r="392" spans="1:8" x14ac:dyDescent="0.3">
      <c r="A392">
        <f t="shared" si="185"/>
        <v>30</v>
      </c>
      <c r="B392">
        <f t="shared" ref="B392" si="218">+B391+1</f>
        <v>196</v>
      </c>
      <c r="C392" s="4">
        <v>42856</v>
      </c>
      <c r="D392" t="s">
        <v>70</v>
      </c>
      <c r="E392" t="s">
        <v>71</v>
      </c>
      <c r="F392" s="2">
        <f t="shared" si="214"/>
        <v>42856</v>
      </c>
      <c r="G392" s="2">
        <f t="shared" si="212"/>
        <v>42886</v>
      </c>
      <c r="H392" s="3" t="str">
        <f t="shared" si="215"/>
        <v>INSERT INTO temporalidad VALUES (196,'42856','Mes','Mensual','42856','42886');</v>
      </c>
    </row>
    <row r="393" spans="1:8" x14ac:dyDescent="0.3">
      <c r="A393">
        <f t="shared" si="185"/>
        <v>29</v>
      </c>
      <c r="B393">
        <v>196</v>
      </c>
      <c r="C393" s="4">
        <v>42887</v>
      </c>
      <c r="D393" t="s">
        <v>70</v>
      </c>
      <c r="E393" t="s">
        <v>71</v>
      </c>
      <c r="F393" s="2">
        <f t="shared" si="214"/>
        <v>42887</v>
      </c>
      <c r="G393" s="2">
        <f t="shared" si="212"/>
        <v>42916</v>
      </c>
      <c r="H393" s="3" t="str">
        <f t="shared" si="215"/>
        <v>INSERT INTO temporalidad VALUES (196,'42887','Mes','Mensual','42887','42916');</v>
      </c>
    </row>
    <row r="394" spans="1:8" x14ac:dyDescent="0.3">
      <c r="A394">
        <f t="shared" si="185"/>
        <v>30</v>
      </c>
      <c r="B394">
        <f t="shared" ref="B394" si="219">+B393+1</f>
        <v>197</v>
      </c>
      <c r="C394" s="4">
        <v>42917</v>
      </c>
      <c r="D394" t="s">
        <v>70</v>
      </c>
      <c r="E394" t="s">
        <v>71</v>
      </c>
      <c r="F394" s="2">
        <f t="shared" si="214"/>
        <v>42917</v>
      </c>
      <c r="G394" s="2">
        <f t="shared" si="212"/>
        <v>42947</v>
      </c>
      <c r="H394" s="3" t="str">
        <f t="shared" si="215"/>
        <v>INSERT INTO temporalidad VALUES (197,'42917','Mes','Mensual','42917','42947');</v>
      </c>
    </row>
    <row r="395" spans="1:8" x14ac:dyDescent="0.3">
      <c r="A395">
        <f t="shared" si="185"/>
        <v>30</v>
      </c>
      <c r="B395">
        <v>197</v>
      </c>
      <c r="C395" s="4">
        <v>42948</v>
      </c>
      <c r="D395" t="s">
        <v>70</v>
      </c>
      <c r="E395" t="s">
        <v>71</v>
      </c>
      <c r="F395" s="2">
        <f t="shared" si="214"/>
        <v>42948</v>
      </c>
      <c r="G395" s="2">
        <f t="shared" si="212"/>
        <v>42978</v>
      </c>
      <c r="H395" s="3" t="str">
        <f t="shared" si="215"/>
        <v>INSERT INTO temporalidad VALUES (197,'42948','Mes','Mensual','42948','42978');</v>
      </c>
    </row>
    <row r="396" spans="1:8" x14ac:dyDescent="0.3">
      <c r="A396">
        <f t="shared" si="185"/>
        <v>29</v>
      </c>
      <c r="B396">
        <f t="shared" ref="B396" si="220">+B395+1</f>
        <v>198</v>
      </c>
      <c r="C396" s="4">
        <v>42979</v>
      </c>
      <c r="D396" t="s">
        <v>70</v>
      </c>
      <c r="E396" t="s">
        <v>71</v>
      </c>
      <c r="F396" s="2">
        <f t="shared" si="214"/>
        <v>42979</v>
      </c>
      <c r="G396" s="2">
        <f t="shared" si="212"/>
        <v>43008</v>
      </c>
      <c r="H396" s="3" t="str">
        <f t="shared" si="215"/>
        <v>INSERT INTO temporalidad VALUES (198,'42979','Mes','Mensual','42979','43008');</v>
      </c>
    </row>
    <row r="397" spans="1:8" x14ac:dyDescent="0.3">
      <c r="A397">
        <f t="shared" ref="A397:A460" si="221">+A385</f>
        <v>30</v>
      </c>
      <c r="B397">
        <v>198</v>
      </c>
      <c r="C397" s="4">
        <v>43009</v>
      </c>
      <c r="D397" t="s">
        <v>70</v>
      </c>
      <c r="E397" t="s">
        <v>71</v>
      </c>
      <c r="F397" s="2">
        <f t="shared" si="214"/>
        <v>43009</v>
      </c>
      <c r="G397" s="2">
        <f t="shared" si="212"/>
        <v>43039</v>
      </c>
      <c r="H397" s="3" t="str">
        <f t="shared" si="215"/>
        <v>INSERT INTO temporalidad VALUES (198,'43009','Mes','Mensual','43009','43039');</v>
      </c>
    </row>
    <row r="398" spans="1:8" x14ac:dyDescent="0.3">
      <c r="A398">
        <f t="shared" si="221"/>
        <v>29</v>
      </c>
      <c r="B398">
        <f t="shared" ref="B398" si="222">+B397+1</f>
        <v>199</v>
      </c>
      <c r="C398" s="4">
        <v>43040</v>
      </c>
      <c r="D398" t="s">
        <v>70</v>
      </c>
      <c r="E398" t="s">
        <v>71</v>
      </c>
      <c r="F398" s="2">
        <f t="shared" si="214"/>
        <v>43040</v>
      </c>
      <c r="G398" s="2">
        <f t="shared" si="212"/>
        <v>43069</v>
      </c>
      <c r="H398" s="3" t="str">
        <f t="shared" si="215"/>
        <v>INSERT INTO temporalidad VALUES (199,'43040','Mes','Mensual','43040','43069');</v>
      </c>
    </row>
    <row r="399" spans="1:8" x14ac:dyDescent="0.3">
      <c r="A399">
        <f t="shared" si="221"/>
        <v>30</v>
      </c>
      <c r="B399">
        <v>199</v>
      </c>
      <c r="C399" s="4">
        <v>43070</v>
      </c>
      <c r="D399" t="s">
        <v>70</v>
      </c>
      <c r="E399" t="s">
        <v>71</v>
      </c>
      <c r="F399" s="2">
        <f t="shared" si="214"/>
        <v>43070</v>
      </c>
      <c r="G399" s="2">
        <f t="shared" si="212"/>
        <v>43100</v>
      </c>
      <c r="H399" s="3" t="str">
        <f t="shared" si="215"/>
        <v>INSERT INTO temporalidad VALUES (199,'43070','Mes','Mensual','43070','43100');</v>
      </c>
    </row>
    <row r="400" spans="1:8" x14ac:dyDescent="0.3">
      <c r="A400">
        <f t="shared" si="221"/>
        <v>30</v>
      </c>
      <c r="B400">
        <f t="shared" ref="B400" si="223">+B399+1</f>
        <v>200</v>
      </c>
      <c r="C400" s="4">
        <v>43101</v>
      </c>
      <c r="D400" t="s">
        <v>70</v>
      </c>
      <c r="E400" t="s">
        <v>71</v>
      </c>
      <c r="F400" s="2">
        <f t="shared" si="214"/>
        <v>43101</v>
      </c>
      <c r="G400" s="2">
        <f t="shared" si="212"/>
        <v>43131</v>
      </c>
      <c r="H400" s="3" t="str">
        <f t="shared" si="215"/>
        <v>INSERT INTO temporalidad VALUES (200,'43101','Mes','Mensual','43101','43131');</v>
      </c>
    </row>
    <row r="401" spans="1:8" x14ac:dyDescent="0.3">
      <c r="A401">
        <f t="shared" si="221"/>
        <v>27</v>
      </c>
      <c r="B401">
        <v>200</v>
      </c>
      <c r="C401" s="4">
        <v>43132</v>
      </c>
      <c r="D401" t="s">
        <v>70</v>
      </c>
      <c r="E401" t="s">
        <v>71</v>
      </c>
      <c r="F401" s="2">
        <f t="shared" si="214"/>
        <v>43132</v>
      </c>
      <c r="G401" s="2">
        <f t="shared" si="212"/>
        <v>43159</v>
      </c>
      <c r="H401" s="3" t="str">
        <f t="shared" si="215"/>
        <v>INSERT INTO temporalidad VALUES (200,'43132','Mes','Mensual','43132','43159');</v>
      </c>
    </row>
    <row r="402" spans="1:8" x14ac:dyDescent="0.3">
      <c r="A402">
        <f t="shared" si="221"/>
        <v>30</v>
      </c>
      <c r="B402">
        <f t="shared" ref="B402" si="224">+B401+1</f>
        <v>201</v>
      </c>
      <c r="C402" s="4">
        <v>43160</v>
      </c>
      <c r="D402" t="s">
        <v>70</v>
      </c>
      <c r="E402" t="s">
        <v>71</v>
      </c>
      <c r="F402" s="2">
        <f t="shared" si="214"/>
        <v>43160</v>
      </c>
      <c r="G402" s="2">
        <f t="shared" si="212"/>
        <v>43190</v>
      </c>
      <c r="H402" s="3" t="str">
        <f t="shared" si="215"/>
        <v>INSERT INTO temporalidad VALUES (201,'43160','Mes','Mensual','43160','43190');</v>
      </c>
    </row>
    <row r="403" spans="1:8" x14ac:dyDescent="0.3">
      <c r="A403">
        <f t="shared" si="221"/>
        <v>29</v>
      </c>
      <c r="B403">
        <v>201</v>
      </c>
      <c r="C403" s="4">
        <v>43191</v>
      </c>
      <c r="D403" t="s">
        <v>70</v>
      </c>
      <c r="E403" t="s">
        <v>71</v>
      </c>
      <c r="F403" s="2">
        <f t="shared" si="214"/>
        <v>43191</v>
      </c>
      <c r="G403" s="2">
        <f t="shared" si="212"/>
        <v>43220</v>
      </c>
      <c r="H403" s="3" t="str">
        <f t="shared" si="215"/>
        <v>INSERT INTO temporalidad VALUES (201,'43191','Mes','Mensual','43191','43220');</v>
      </c>
    </row>
    <row r="404" spans="1:8" x14ac:dyDescent="0.3">
      <c r="A404">
        <f t="shared" si="221"/>
        <v>30</v>
      </c>
      <c r="B404">
        <f t="shared" ref="B404" si="225">+B403+1</f>
        <v>202</v>
      </c>
      <c r="C404" s="4">
        <v>43221</v>
      </c>
      <c r="D404" t="s">
        <v>70</v>
      </c>
      <c r="E404" t="s">
        <v>71</v>
      </c>
      <c r="F404" s="2">
        <f t="shared" si="214"/>
        <v>43221</v>
      </c>
      <c r="G404" s="2">
        <f t="shared" si="212"/>
        <v>43251</v>
      </c>
      <c r="H404" s="3" t="str">
        <f t="shared" si="215"/>
        <v>INSERT INTO temporalidad VALUES (202,'43221','Mes','Mensual','43221','43251');</v>
      </c>
    </row>
    <row r="405" spans="1:8" x14ac:dyDescent="0.3">
      <c r="A405">
        <f t="shared" si="221"/>
        <v>29</v>
      </c>
      <c r="B405">
        <v>202</v>
      </c>
      <c r="C405" s="4">
        <v>43252</v>
      </c>
      <c r="D405" t="s">
        <v>70</v>
      </c>
      <c r="E405" t="s">
        <v>71</v>
      </c>
      <c r="F405" s="2">
        <f t="shared" si="214"/>
        <v>43252</v>
      </c>
      <c r="G405" s="2">
        <f t="shared" si="212"/>
        <v>43281</v>
      </c>
      <c r="H405" s="3" t="str">
        <f t="shared" si="215"/>
        <v>INSERT INTO temporalidad VALUES (202,'43252','Mes','Mensual','43252','43281');</v>
      </c>
    </row>
    <row r="406" spans="1:8" x14ac:dyDescent="0.3">
      <c r="A406">
        <f t="shared" si="221"/>
        <v>30</v>
      </c>
      <c r="B406">
        <f t="shared" ref="B406" si="226">+B405+1</f>
        <v>203</v>
      </c>
      <c r="C406" s="4">
        <v>43282</v>
      </c>
      <c r="D406" t="s">
        <v>70</v>
      </c>
      <c r="E406" t="s">
        <v>71</v>
      </c>
      <c r="F406" s="2">
        <f t="shared" si="214"/>
        <v>43282</v>
      </c>
      <c r="G406" s="2">
        <f t="shared" si="212"/>
        <v>43312</v>
      </c>
      <c r="H406" s="3" t="str">
        <f t="shared" si="215"/>
        <v>INSERT INTO temporalidad VALUES (203,'43282','Mes','Mensual','43282','43312');</v>
      </c>
    </row>
    <row r="407" spans="1:8" x14ac:dyDescent="0.3">
      <c r="A407">
        <f t="shared" si="221"/>
        <v>30</v>
      </c>
      <c r="B407">
        <v>203</v>
      </c>
      <c r="C407" s="4">
        <v>43313</v>
      </c>
      <c r="D407" t="s">
        <v>70</v>
      </c>
      <c r="E407" t="s">
        <v>71</v>
      </c>
      <c r="F407" s="2">
        <f t="shared" si="214"/>
        <v>43313</v>
      </c>
      <c r="G407" s="2">
        <f t="shared" si="212"/>
        <v>43343</v>
      </c>
      <c r="H407" s="3" t="str">
        <f t="shared" si="215"/>
        <v>INSERT INTO temporalidad VALUES (203,'43313','Mes','Mensual','43313','43343');</v>
      </c>
    </row>
    <row r="408" spans="1:8" x14ac:dyDescent="0.3">
      <c r="A408">
        <f t="shared" si="221"/>
        <v>29</v>
      </c>
      <c r="B408">
        <f t="shared" ref="B408" si="227">+B407+1</f>
        <v>204</v>
      </c>
      <c r="C408" s="4">
        <v>43344</v>
      </c>
      <c r="D408" t="s">
        <v>70</v>
      </c>
      <c r="E408" t="s">
        <v>71</v>
      </c>
      <c r="F408" s="2">
        <f t="shared" si="214"/>
        <v>43344</v>
      </c>
      <c r="G408" s="2">
        <f t="shared" si="212"/>
        <v>43373</v>
      </c>
      <c r="H408" s="3" t="str">
        <f t="shared" si="215"/>
        <v>INSERT INTO temporalidad VALUES (204,'43344','Mes','Mensual','43344','43373');</v>
      </c>
    </row>
    <row r="409" spans="1:8" x14ac:dyDescent="0.3">
      <c r="A409">
        <f t="shared" si="221"/>
        <v>30</v>
      </c>
      <c r="B409">
        <v>204</v>
      </c>
      <c r="C409" s="4">
        <v>43374</v>
      </c>
      <c r="D409" t="s">
        <v>70</v>
      </c>
      <c r="E409" t="s">
        <v>71</v>
      </c>
      <c r="F409" s="2">
        <f t="shared" si="214"/>
        <v>43374</v>
      </c>
      <c r="G409" s="2">
        <f t="shared" si="212"/>
        <v>43404</v>
      </c>
      <c r="H409" s="3" t="str">
        <f t="shared" si="215"/>
        <v>INSERT INTO temporalidad VALUES (204,'43374','Mes','Mensual','43374','43404');</v>
      </c>
    </row>
    <row r="410" spans="1:8" x14ac:dyDescent="0.3">
      <c r="A410">
        <f t="shared" si="221"/>
        <v>29</v>
      </c>
      <c r="B410">
        <f t="shared" ref="B410" si="228">+B409+1</f>
        <v>205</v>
      </c>
      <c r="C410" s="4">
        <v>43405</v>
      </c>
      <c r="D410" t="s">
        <v>70</v>
      </c>
      <c r="E410" t="s">
        <v>71</v>
      </c>
      <c r="F410" s="2">
        <f t="shared" si="214"/>
        <v>43405</v>
      </c>
      <c r="G410" s="2">
        <f t="shared" si="212"/>
        <v>43434</v>
      </c>
      <c r="H410" s="3" t="str">
        <f t="shared" si="215"/>
        <v>INSERT INTO temporalidad VALUES (205,'43405','Mes','Mensual','43405','43434');</v>
      </c>
    </row>
    <row r="411" spans="1:8" x14ac:dyDescent="0.3">
      <c r="A411">
        <f t="shared" si="221"/>
        <v>30</v>
      </c>
      <c r="B411">
        <v>205</v>
      </c>
      <c r="C411" s="4">
        <v>43435</v>
      </c>
      <c r="D411" t="s">
        <v>70</v>
      </c>
      <c r="E411" t="s">
        <v>71</v>
      </c>
      <c r="F411" s="2">
        <f t="shared" si="214"/>
        <v>43435</v>
      </c>
      <c r="G411" s="2">
        <f t="shared" si="212"/>
        <v>43465</v>
      </c>
      <c r="H411" s="3" t="str">
        <f t="shared" si="215"/>
        <v>INSERT INTO temporalidad VALUES (205,'43435','Mes','Mensual','43435','43465');</v>
      </c>
    </row>
    <row r="412" spans="1:8" x14ac:dyDescent="0.3">
      <c r="A412">
        <f t="shared" si="221"/>
        <v>30</v>
      </c>
      <c r="B412">
        <f t="shared" ref="B412" si="229">+B411+1</f>
        <v>206</v>
      </c>
      <c r="C412" s="4">
        <v>43466</v>
      </c>
      <c r="D412" t="s">
        <v>70</v>
      </c>
      <c r="E412" t="s">
        <v>71</v>
      </c>
      <c r="F412" s="2">
        <f t="shared" si="214"/>
        <v>43466</v>
      </c>
      <c r="G412" s="2">
        <f t="shared" si="212"/>
        <v>43496</v>
      </c>
      <c r="H412" s="3" t="str">
        <f t="shared" si="215"/>
        <v>INSERT INTO temporalidad VALUES (206,'43466','Mes','Mensual','43466','43496');</v>
      </c>
    </row>
    <row r="413" spans="1:8" x14ac:dyDescent="0.3">
      <c r="A413">
        <f t="shared" si="221"/>
        <v>27</v>
      </c>
      <c r="B413">
        <v>206</v>
      </c>
      <c r="C413" s="4">
        <v>43497</v>
      </c>
      <c r="D413" t="s">
        <v>70</v>
      </c>
      <c r="E413" t="s">
        <v>71</v>
      </c>
      <c r="F413" s="2">
        <f t="shared" si="214"/>
        <v>43497</v>
      </c>
      <c r="G413" s="2">
        <f t="shared" si="212"/>
        <v>43524</v>
      </c>
      <c r="H413" s="3" t="str">
        <f t="shared" si="215"/>
        <v>INSERT INTO temporalidad VALUES (206,'43497','Mes','Mensual','43497','43524');</v>
      </c>
    </row>
    <row r="414" spans="1:8" x14ac:dyDescent="0.3">
      <c r="A414">
        <f t="shared" si="221"/>
        <v>30</v>
      </c>
      <c r="B414">
        <f t="shared" ref="B414" si="230">+B413+1</f>
        <v>207</v>
      </c>
      <c r="C414" s="4">
        <v>43525</v>
      </c>
      <c r="D414" t="s">
        <v>70</v>
      </c>
      <c r="E414" t="s">
        <v>71</v>
      </c>
      <c r="F414" s="2">
        <f t="shared" si="214"/>
        <v>43525</v>
      </c>
      <c r="G414" s="2">
        <f t="shared" si="212"/>
        <v>43555</v>
      </c>
      <c r="H414" s="3" t="str">
        <f t="shared" si="215"/>
        <v>INSERT INTO temporalidad VALUES (207,'43525','Mes','Mensual','43525','43555');</v>
      </c>
    </row>
    <row r="415" spans="1:8" x14ac:dyDescent="0.3">
      <c r="A415">
        <f t="shared" si="221"/>
        <v>29</v>
      </c>
      <c r="B415">
        <v>207</v>
      </c>
      <c r="C415" s="4">
        <v>43556</v>
      </c>
      <c r="D415" t="s">
        <v>70</v>
      </c>
      <c r="E415" t="s">
        <v>71</v>
      </c>
      <c r="F415" s="2">
        <f t="shared" si="214"/>
        <v>43556</v>
      </c>
      <c r="G415" s="2">
        <f t="shared" si="212"/>
        <v>43585</v>
      </c>
      <c r="H415" s="3" t="str">
        <f t="shared" si="215"/>
        <v>INSERT INTO temporalidad VALUES (207,'43556','Mes','Mensual','43556','43585');</v>
      </c>
    </row>
    <row r="416" spans="1:8" x14ac:dyDescent="0.3">
      <c r="A416">
        <f t="shared" si="221"/>
        <v>30</v>
      </c>
      <c r="B416">
        <f t="shared" ref="B416" si="231">+B415+1</f>
        <v>208</v>
      </c>
      <c r="C416" s="4">
        <v>43586</v>
      </c>
      <c r="D416" t="s">
        <v>70</v>
      </c>
      <c r="E416" t="s">
        <v>71</v>
      </c>
      <c r="F416" s="2">
        <f t="shared" si="214"/>
        <v>43586</v>
      </c>
      <c r="G416" s="2">
        <f t="shared" si="212"/>
        <v>43616</v>
      </c>
      <c r="H416" s="3" t="str">
        <f t="shared" si="215"/>
        <v>INSERT INTO temporalidad VALUES (208,'43586','Mes','Mensual','43586','43616');</v>
      </c>
    </row>
    <row r="417" spans="1:8" x14ac:dyDescent="0.3">
      <c r="A417">
        <f t="shared" si="221"/>
        <v>29</v>
      </c>
      <c r="B417">
        <v>208</v>
      </c>
      <c r="C417" s="4">
        <v>43617</v>
      </c>
      <c r="D417" t="s">
        <v>70</v>
      </c>
      <c r="E417" t="s">
        <v>71</v>
      </c>
      <c r="F417" s="2">
        <f t="shared" si="214"/>
        <v>43617</v>
      </c>
      <c r="G417" s="2">
        <f t="shared" si="212"/>
        <v>43646</v>
      </c>
      <c r="H417" s="3" t="str">
        <f t="shared" si="215"/>
        <v>INSERT INTO temporalidad VALUES (208,'43617','Mes','Mensual','43617','43646');</v>
      </c>
    </row>
    <row r="418" spans="1:8" x14ac:dyDescent="0.3">
      <c r="A418">
        <f t="shared" si="221"/>
        <v>30</v>
      </c>
      <c r="B418">
        <f t="shared" ref="B418" si="232">+B417+1</f>
        <v>209</v>
      </c>
      <c r="C418" s="4">
        <v>43647</v>
      </c>
      <c r="D418" t="s">
        <v>70</v>
      </c>
      <c r="E418" t="s">
        <v>71</v>
      </c>
      <c r="F418" s="2">
        <f t="shared" si="214"/>
        <v>43647</v>
      </c>
      <c r="G418" s="2">
        <f t="shared" si="212"/>
        <v>43677</v>
      </c>
      <c r="H418" s="3" t="str">
        <f t="shared" si="215"/>
        <v>INSERT INTO temporalidad VALUES (209,'43647','Mes','Mensual','43647','43677');</v>
      </c>
    </row>
    <row r="419" spans="1:8" x14ac:dyDescent="0.3">
      <c r="A419">
        <f t="shared" si="221"/>
        <v>30</v>
      </c>
      <c r="B419">
        <v>209</v>
      </c>
      <c r="C419" s="4">
        <v>43678</v>
      </c>
      <c r="D419" t="s">
        <v>70</v>
      </c>
      <c r="E419" t="s">
        <v>71</v>
      </c>
      <c r="F419" s="2">
        <f t="shared" si="214"/>
        <v>43678</v>
      </c>
      <c r="G419" s="2">
        <f t="shared" si="212"/>
        <v>43708</v>
      </c>
      <c r="H419" s="3" t="str">
        <f t="shared" si="215"/>
        <v>INSERT INTO temporalidad VALUES (209,'43678','Mes','Mensual','43678','43708');</v>
      </c>
    </row>
    <row r="420" spans="1:8" x14ac:dyDescent="0.3">
      <c r="A420">
        <f t="shared" si="221"/>
        <v>29</v>
      </c>
      <c r="B420">
        <f t="shared" ref="B420" si="233">+B419+1</f>
        <v>210</v>
      </c>
      <c r="C420" s="4">
        <v>43709</v>
      </c>
      <c r="D420" t="s">
        <v>70</v>
      </c>
      <c r="E420" t="s">
        <v>71</v>
      </c>
      <c r="F420" s="2">
        <f t="shared" si="214"/>
        <v>43709</v>
      </c>
      <c r="G420" s="2">
        <f t="shared" si="212"/>
        <v>43738</v>
      </c>
      <c r="H420" s="3" t="str">
        <f t="shared" si="215"/>
        <v>INSERT INTO temporalidad VALUES (210,'43709','Mes','Mensual','43709','43738');</v>
      </c>
    </row>
    <row r="421" spans="1:8" x14ac:dyDescent="0.3">
      <c r="A421">
        <f t="shared" si="221"/>
        <v>30</v>
      </c>
      <c r="B421">
        <v>210</v>
      </c>
      <c r="C421" s="4">
        <v>43739</v>
      </c>
      <c r="D421" t="s">
        <v>70</v>
      </c>
      <c r="E421" t="s">
        <v>71</v>
      </c>
      <c r="F421" s="2">
        <f t="shared" si="214"/>
        <v>43739</v>
      </c>
      <c r="G421" s="2">
        <f t="shared" si="212"/>
        <v>43769</v>
      </c>
      <c r="H421" s="3" t="str">
        <f t="shared" si="215"/>
        <v>INSERT INTO temporalidad VALUES (210,'43739','Mes','Mensual','43739','43769');</v>
      </c>
    </row>
    <row r="422" spans="1:8" x14ac:dyDescent="0.3">
      <c r="A422">
        <f t="shared" si="221"/>
        <v>29</v>
      </c>
      <c r="B422">
        <f t="shared" ref="B422" si="234">+B421+1</f>
        <v>211</v>
      </c>
      <c r="C422" s="4">
        <v>43770</v>
      </c>
      <c r="D422" t="s">
        <v>70</v>
      </c>
      <c r="E422" t="s">
        <v>71</v>
      </c>
      <c r="F422" s="2">
        <f t="shared" si="214"/>
        <v>43770</v>
      </c>
      <c r="G422" s="2">
        <f t="shared" si="212"/>
        <v>43799</v>
      </c>
      <c r="H422" s="3" t="str">
        <f t="shared" si="215"/>
        <v>INSERT INTO temporalidad VALUES (211,'43770','Mes','Mensual','43770','43799');</v>
      </c>
    </row>
    <row r="423" spans="1:8" x14ac:dyDescent="0.3">
      <c r="A423">
        <f t="shared" si="221"/>
        <v>30</v>
      </c>
      <c r="B423">
        <v>211</v>
      </c>
      <c r="C423" s="4">
        <v>43800</v>
      </c>
      <c r="D423" t="s">
        <v>70</v>
      </c>
      <c r="E423" t="s">
        <v>71</v>
      </c>
      <c r="F423" s="2">
        <f t="shared" si="214"/>
        <v>43800</v>
      </c>
      <c r="G423" s="2">
        <f t="shared" si="212"/>
        <v>43830</v>
      </c>
      <c r="H423" s="3" t="str">
        <f t="shared" si="215"/>
        <v>INSERT INTO temporalidad VALUES (211,'43800','Mes','Mensual','43800','43830');</v>
      </c>
    </row>
    <row r="424" spans="1:8" x14ac:dyDescent="0.3">
      <c r="A424">
        <f t="shared" si="221"/>
        <v>30</v>
      </c>
      <c r="B424">
        <f t="shared" ref="B424" si="235">+B423+1</f>
        <v>212</v>
      </c>
      <c r="C424" s="4">
        <v>43831</v>
      </c>
      <c r="D424" t="s">
        <v>70</v>
      </c>
      <c r="E424" t="s">
        <v>71</v>
      </c>
      <c r="F424" s="2">
        <f t="shared" si="214"/>
        <v>43831</v>
      </c>
      <c r="G424" s="2">
        <f t="shared" si="212"/>
        <v>43861</v>
      </c>
      <c r="H424" s="3" t="str">
        <f t="shared" si="215"/>
        <v>INSERT INTO temporalidad VALUES (212,'43831','Mes','Mensual','43831','43861');</v>
      </c>
    </row>
    <row r="425" spans="1:8" x14ac:dyDescent="0.3">
      <c r="A425">
        <f t="shared" si="221"/>
        <v>27</v>
      </c>
      <c r="B425">
        <v>212</v>
      </c>
      <c r="C425" s="4">
        <v>43862</v>
      </c>
      <c r="D425" t="s">
        <v>70</v>
      </c>
      <c r="E425" t="s">
        <v>71</v>
      </c>
      <c r="F425" s="2">
        <f t="shared" si="214"/>
        <v>43862</v>
      </c>
      <c r="G425" s="2">
        <f t="shared" si="212"/>
        <v>43889</v>
      </c>
      <c r="H425" s="3" t="str">
        <f t="shared" si="215"/>
        <v>INSERT INTO temporalidad VALUES (212,'43862','Mes','Mensual','43862','43889');</v>
      </c>
    </row>
    <row r="426" spans="1:8" x14ac:dyDescent="0.3">
      <c r="A426">
        <f t="shared" si="221"/>
        <v>30</v>
      </c>
      <c r="B426">
        <f t="shared" ref="B426" si="236">+B425+1</f>
        <v>213</v>
      </c>
      <c r="C426" s="4">
        <v>43891</v>
      </c>
      <c r="D426" t="s">
        <v>70</v>
      </c>
      <c r="E426" t="s">
        <v>71</v>
      </c>
      <c r="F426" s="2">
        <f t="shared" si="214"/>
        <v>43891</v>
      </c>
      <c r="G426" s="2">
        <f t="shared" si="212"/>
        <v>43921</v>
      </c>
      <c r="H426" s="3" t="str">
        <f t="shared" si="215"/>
        <v>INSERT INTO temporalidad VALUES (213,'43891','Mes','Mensual','43891','43921');</v>
      </c>
    </row>
    <row r="427" spans="1:8" x14ac:dyDescent="0.3">
      <c r="A427">
        <f t="shared" si="221"/>
        <v>29</v>
      </c>
      <c r="B427">
        <v>213</v>
      </c>
      <c r="C427" s="4">
        <v>43922</v>
      </c>
      <c r="D427" t="s">
        <v>70</v>
      </c>
      <c r="E427" t="s">
        <v>71</v>
      </c>
      <c r="F427" s="2">
        <f t="shared" si="214"/>
        <v>43922</v>
      </c>
      <c r="G427" s="2">
        <f t="shared" si="212"/>
        <v>43951</v>
      </c>
      <c r="H427" s="3" t="str">
        <f t="shared" si="215"/>
        <v>INSERT INTO temporalidad VALUES (213,'43922','Mes','Mensual','43922','43951');</v>
      </c>
    </row>
    <row r="428" spans="1:8" x14ac:dyDescent="0.3">
      <c r="A428">
        <f t="shared" si="221"/>
        <v>30</v>
      </c>
      <c r="B428">
        <f t="shared" ref="B428" si="237">+B427+1</f>
        <v>214</v>
      </c>
      <c r="C428" s="4">
        <v>43952</v>
      </c>
      <c r="D428" t="s">
        <v>70</v>
      </c>
      <c r="E428" t="s">
        <v>71</v>
      </c>
      <c r="F428" s="2">
        <f t="shared" si="214"/>
        <v>43952</v>
      </c>
      <c r="G428" s="2">
        <f t="shared" si="212"/>
        <v>43982</v>
      </c>
      <c r="H428" s="3" t="str">
        <f t="shared" si="215"/>
        <v>INSERT INTO temporalidad VALUES (214,'43952','Mes','Mensual','43952','43982');</v>
      </c>
    </row>
    <row r="429" spans="1:8" x14ac:dyDescent="0.3">
      <c r="A429">
        <f t="shared" si="221"/>
        <v>29</v>
      </c>
      <c r="B429">
        <v>214</v>
      </c>
      <c r="C429" s="4">
        <v>43983</v>
      </c>
      <c r="D429" t="s">
        <v>70</v>
      </c>
      <c r="E429" t="s">
        <v>71</v>
      </c>
      <c r="F429" s="2">
        <f t="shared" si="214"/>
        <v>43983</v>
      </c>
      <c r="G429" s="2">
        <f t="shared" si="212"/>
        <v>44012</v>
      </c>
      <c r="H429" s="3" t="str">
        <f t="shared" si="215"/>
        <v>INSERT INTO temporalidad VALUES (214,'43983','Mes','Mensual','43983','44012');</v>
      </c>
    </row>
    <row r="430" spans="1:8" x14ac:dyDescent="0.3">
      <c r="A430">
        <f t="shared" si="221"/>
        <v>30</v>
      </c>
      <c r="B430">
        <f t="shared" ref="B430" si="238">+B429+1</f>
        <v>215</v>
      </c>
      <c r="C430" s="4">
        <v>44013</v>
      </c>
      <c r="D430" t="s">
        <v>70</v>
      </c>
      <c r="E430" t="s">
        <v>71</v>
      </c>
      <c r="F430" s="2">
        <f t="shared" si="214"/>
        <v>44013</v>
      </c>
      <c r="G430" s="2">
        <f t="shared" si="212"/>
        <v>44043</v>
      </c>
      <c r="H430" s="3" t="str">
        <f t="shared" si="215"/>
        <v>INSERT INTO temporalidad VALUES (215,'44013','Mes','Mensual','44013','44043');</v>
      </c>
    </row>
    <row r="431" spans="1:8" x14ac:dyDescent="0.3">
      <c r="A431">
        <f t="shared" si="221"/>
        <v>30</v>
      </c>
      <c r="B431">
        <v>215</v>
      </c>
      <c r="C431" s="4">
        <v>44044</v>
      </c>
      <c r="D431" t="s">
        <v>70</v>
      </c>
      <c r="E431" t="s">
        <v>71</v>
      </c>
      <c r="F431" s="2">
        <f t="shared" si="214"/>
        <v>44044</v>
      </c>
      <c r="G431" s="2">
        <f t="shared" si="212"/>
        <v>44074</v>
      </c>
      <c r="H431" s="3" t="str">
        <f t="shared" si="215"/>
        <v>INSERT INTO temporalidad VALUES (215,'44044','Mes','Mensual','44044','44074');</v>
      </c>
    </row>
    <row r="432" spans="1:8" x14ac:dyDescent="0.3">
      <c r="A432">
        <f t="shared" si="221"/>
        <v>29</v>
      </c>
      <c r="B432">
        <f t="shared" ref="B432" si="239">+B431+1</f>
        <v>216</v>
      </c>
      <c r="C432" s="4">
        <v>44075</v>
      </c>
      <c r="D432" t="s">
        <v>70</v>
      </c>
      <c r="E432" t="s">
        <v>71</v>
      </c>
      <c r="F432" s="2">
        <f t="shared" si="214"/>
        <v>44075</v>
      </c>
      <c r="G432" s="2">
        <f t="shared" si="212"/>
        <v>44104</v>
      </c>
      <c r="H432" s="3" t="str">
        <f t="shared" si="215"/>
        <v>INSERT INTO temporalidad VALUES (216,'44075','Mes','Mensual','44075','44104');</v>
      </c>
    </row>
    <row r="433" spans="1:8" x14ac:dyDescent="0.3">
      <c r="A433">
        <f t="shared" si="221"/>
        <v>30</v>
      </c>
      <c r="B433">
        <v>216</v>
      </c>
      <c r="C433" s="4">
        <v>44105</v>
      </c>
      <c r="D433" t="s">
        <v>70</v>
      </c>
      <c r="E433" t="s">
        <v>71</v>
      </c>
      <c r="F433" s="2">
        <f t="shared" si="214"/>
        <v>44105</v>
      </c>
      <c r="G433" s="2">
        <f t="shared" si="212"/>
        <v>44135</v>
      </c>
      <c r="H433" s="3" t="str">
        <f t="shared" si="215"/>
        <v>INSERT INTO temporalidad VALUES (216,'44105','Mes','Mensual','44105','44135');</v>
      </c>
    </row>
    <row r="434" spans="1:8" x14ac:dyDescent="0.3">
      <c r="A434">
        <f t="shared" si="221"/>
        <v>29</v>
      </c>
      <c r="B434">
        <f t="shared" ref="B434" si="240">+B433+1</f>
        <v>217</v>
      </c>
      <c r="C434" s="4">
        <v>44136</v>
      </c>
      <c r="D434" t="s">
        <v>70</v>
      </c>
      <c r="E434" t="s">
        <v>71</v>
      </c>
      <c r="F434" s="2">
        <f t="shared" si="214"/>
        <v>44136</v>
      </c>
      <c r="G434" s="2">
        <f t="shared" si="212"/>
        <v>44165</v>
      </c>
      <c r="H434" s="3" t="str">
        <f t="shared" si="215"/>
        <v>INSERT INTO temporalidad VALUES (217,'44136','Mes','Mensual','44136','44165');</v>
      </c>
    </row>
    <row r="435" spans="1:8" x14ac:dyDescent="0.3">
      <c r="A435">
        <f t="shared" si="221"/>
        <v>30</v>
      </c>
      <c r="B435">
        <v>217</v>
      </c>
      <c r="C435" s="4">
        <v>44166</v>
      </c>
      <c r="D435" t="s">
        <v>70</v>
      </c>
      <c r="E435" t="s">
        <v>71</v>
      </c>
      <c r="F435" s="2">
        <f t="shared" si="214"/>
        <v>44166</v>
      </c>
      <c r="G435" s="2">
        <f t="shared" si="212"/>
        <v>44196</v>
      </c>
      <c r="H435" s="3" t="str">
        <f t="shared" si="215"/>
        <v>INSERT INTO temporalidad VALUES (217,'44166','Mes','Mensual','44166','44196');</v>
      </c>
    </row>
    <row r="436" spans="1:8" x14ac:dyDescent="0.3">
      <c r="A436">
        <f t="shared" si="221"/>
        <v>30</v>
      </c>
      <c r="B436">
        <f t="shared" ref="B436" si="241">+B435+1</f>
        <v>218</v>
      </c>
      <c r="C436" s="4">
        <v>44197</v>
      </c>
      <c r="D436" t="s">
        <v>70</v>
      </c>
      <c r="E436" t="s">
        <v>71</v>
      </c>
      <c r="F436" s="2">
        <f t="shared" si="214"/>
        <v>44197</v>
      </c>
      <c r="G436" s="2">
        <f t="shared" si="212"/>
        <v>44227</v>
      </c>
      <c r="H436" s="3" t="str">
        <f t="shared" si="215"/>
        <v>INSERT INTO temporalidad VALUES (218,'44197','Mes','Mensual','44197','44227');</v>
      </c>
    </row>
    <row r="437" spans="1:8" x14ac:dyDescent="0.3">
      <c r="A437">
        <f t="shared" si="221"/>
        <v>27</v>
      </c>
      <c r="B437">
        <v>218</v>
      </c>
      <c r="C437" s="4">
        <v>44228</v>
      </c>
      <c r="D437" t="s">
        <v>70</v>
      </c>
      <c r="E437" t="s">
        <v>71</v>
      </c>
      <c r="F437" s="2">
        <f t="shared" si="214"/>
        <v>44228</v>
      </c>
      <c r="G437" s="2">
        <f t="shared" si="212"/>
        <v>44255</v>
      </c>
      <c r="H437" s="3" t="str">
        <f t="shared" si="215"/>
        <v>INSERT INTO temporalidad VALUES (218,'44228','Mes','Mensual','44228','44255');</v>
      </c>
    </row>
    <row r="438" spans="1:8" x14ac:dyDescent="0.3">
      <c r="A438">
        <f t="shared" si="221"/>
        <v>30</v>
      </c>
      <c r="B438">
        <f t="shared" ref="B438" si="242">+B437+1</f>
        <v>219</v>
      </c>
      <c r="C438" s="4">
        <v>44256</v>
      </c>
      <c r="D438" t="s">
        <v>70</v>
      </c>
      <c r="E438" t="s">
        <v>71</v>
      </c>
      <c r="F438" s="2">
        <f t="shared" si="214"/>
        <v>44256</v>
      </c>
      <c r="G438" s="2">
        <f t="shared" si="212"/>
        <v>44286</v>
      </c>
      <c r="H438" s="3" t="str">
        <f t="shared" si="215"/>
        <v>INSERT INTO temporalidad VALUES (219,'44256','Mes','Mensual','44256','44286');</v>
      </c>
    </row>
    <row r="439" spans="1:8" x14ac:dyDescent="0.3">
      <c r="A439">
        <f t="shared" si="221"/>
        <v>29</v>
      </c>
      <c r="B439">
        <v>219</v>
      </c>
      <c r="C439" s="4">
        <v>44287</v>
      </c>
      <c r="D439" t="s">
        <v>70</v>
      </c>
      <c r="E439" t="s">
        <v>71</v>
      </c>
      <c r="F439" s="2">
        <f t="shared" si="214"/>
        <v>44287</v>
      </c>
      <c r="G439" s="2">
        <f t="shared" si="212"/>
        <v>44316</v>
      </c>
      <c r="H439" s="3" t="str">
        <f t="shared" si="215"/>
        <v>INSERT INTO temporalidad VALUES (219,'44287','Mes','Mensual','44287','44316');</v>
      </c>
    </row>
    <row r="440" spans="1:8" x14ac:dyDescent="0.3">
      <c r="A440">
        <f t="shared" si="221"/>
        <v>30</v>
      </c>
      <c r="B440">
        <f t="shared" ref="B440" si="243">+B439+1</f>
        <v>220</v>
      </c>
      <c r="C440" s="4">
        <v>44317</v>
      </c>
      <c r="D440" t="s">
        <v>70</v>
      </c>
      <c r="E440" t="s">
        <v>71</v>
      </c>
      <c r="F440" s="2">
        <f t="shared" si="214"/>
        <v>44317</v>
      </c>
      <c r="G440" s="2">
        <f t="shared" si="212"/>
        <v>44347</v>
      </c>
      <c r="H440" s="3" t="str">
        <f t="shared" si="215"/>
        <v>INSERT INTO temporalidad VALUES (220,'44317','Mes','Mensual','44317','44347');</v>
      </c>
    </row>
    <row r="441" spans="1:8" x14ac:dyDescent="0.3">
      <c r="A441">
        <f t="shared" si="221"/>
        <v>29</v>
      </c>
      <c r="B441">
        <v>220</v>
      </c>
      <c r="C441" s="4">
        <v>44348</v>
      </c>
      <c r="D441" t="s">
        <v>70</v>
      </c>
      <c r="E441" t="s">
        <v>71</v>
      </c>
      <c r="F441" s="2">
        <f t="shared" si="214"/>
        <v>44348</v>
      </c>
      <c r="G441" s="2">
        <f t="shared" si="212"/>
        <v>44377</v>
      </c>
      <c r="H441" s="3" t="str">
        <f t="shared" si="215"/>
        <v>INSERT INTO temporalidad VALUES (220,'44348','Mes','Mensual','44348','44377');</v>
      </c>
    </row>
    <row r="442" spans="1:8" x14ac:dyDescent="0.3">
      <c r="A442">
        <f t="shared" si="221"/>
        <v>30</v>
      </c>
      <c r="B442">
        <f t="shared" ref="B442" si="244">+B441+1</f>
        <v>221</v>
      </c>
      <c r="C442" s="4">
        <v>44378</v>
      </c>
      <c r="D442" t="s">
        <v>70</v>
      </c>
      <c r="E442" t="s">
        <v>71</v>
      </c>
      <c r="F442" s="2">
        <f t="shared" si="214"/>
        <v>44378</v>
      </c>
      <c r="G442" s="2">
        <f t="shared" si="212"/>
        <v>44408</v>
      </c>
      <c r="H442" s="3" t="str">
        <f t="shared" si="215"/>
        <v>INSERT INTO temporalidad VALUES (221,'44378','Mes','Mensual','44378','44408');</v>
      </c>
    </row>
    <row r="443" spans="1:8" x14ac:dyDescent="0.3">
      <c r="A443">
        <f t="shared" si="221"/>
        <v>30</v>
      </c>
      <c r="B443">
        <v>221</v>
      </c>
      <c r="C443" s="4">
        <v>44409</v>
      </c>
      <c r="D443" t="s">
        <v>70</v>
      </c>
      <c r="E443" t="s">
        <v>71</v>
      </c>
      <c r="F443" s="2">
        <f t="shared" si="214"/>
        <v>44409</v>
      </c>
      <c r="G443" s="2">
        <f t="shared" si="212"/>
        <v>44439</v>
      </c>
      <c r="H443" s="3" t="str">
        <f t="shared" si="215"/>
        <v>INSERT INTO temporalidad VALUES (221,'44409','Mes','Mensual','44409','44439');</v>
      </c>
    </row>
    <row r="444" spans="1:8" x14ac:dyDescent="0.3">
      <c r="A444">
        <f t="shared" si="221"/>
        <v>29</v>
      </c>
      <c r="B444">
        <f t="shared" ref="B444" si="245">+B443+1</f>
        <v>222</v>
      </c>
      <c r="C444" s="4">
        <v>44440</v>
      </c>
      <c r="D444" t="s">
        <v>70</v>
      </c>
      <c r="E444" t="s">
        <v>71</v>
      </c>
      <c r="F444" s="2">
        <f t="shared" si="214"/>
        <v>44440</v>
      </c>
      <c r="G444" s="2">
        <f t="shared" si="212"/>
        <v>44469</v>
      </c>
      <c r="H444" s="3" t="str">
        <f t="shared" si="215"/>
        <v>INSERT INTO temporalidad VALUES (222,'44440','Mes','Mensual','44440','44469');</v>
      </c>
    </row>
    <row r="445" spans="1:8" x14ac:dyDescent="0.3">
      <c r="A445">
        <f t="shared" si="221"/>
        <v>30</v>
      </c>
      <c r="B445">
        <v>222</v>
      </c>
      <c r="C445" s="4">
        <v>44470</v>
      </c>
      <c r="D445" t="s">
        <v>70</v>
      </c>
      <c r="E445" t="s">
        <v>71</v>
      </c>
      <c r="F445" s="2">
        <f t="shared" si="214"/>
        <v>44470</v>
      </c>
      <c r="G445" s="2">
        <f t="shared" si="212"/>
        <v>44500</v>
      </c>
      <c r="H445" s="3" t="str">
        <f t="shared" si="215"/>
        <v>INSERT INTO temporalidad VALUES (222,'44470','Mes','Mensual','44470','44500');</v>
      </c>
    </row>
    <row r="446" spans="1:8" x14ac:dyDescent="0.3">
      <c r="A446">
        <f t="shared" si="221"/>
        <v>29</v>
      </c>
      <c r="B446">
        <f t="shared" ref="B446" si="246">+B445+1</f>
        <v>223</v>
      </c>
      <c r="C446" s="4">
        <v>44501</v>
      </c>
      <c r="D446" t="s">
        <v>70</v>
      </c>
      <c r="E446" t="s">
        <v>71</v>
      </c>
      <c r="F446" s="2">
        <f t="shared" si="214"/>
        <v>44501</v>
      </c>
      <c r="G446" s="2">
        <f t="shared" si="212"/>
        <v>44530</v>
      </c>
      <c r="H446" s="3" t="str">
        <f t="shared" si="215"/>
        <v>INSERT INTO temporalidad VALUES (223,'44501','Mes','Mensual','44501','44530');</v>
      </c>
    </row>
    <row r="447" spans="1:8" x14ac:dyDescent="0.3">
      <c r="A447">
        <f t="shared" si="221"/>
        <v>30</v>
      </c>
      <c r="B447">
        <v>223</v>
      </c>
      <c r="C447" s="4">
        <v>44531</v>
      </c>
      <c r="D447" t="s">
        <v>70</v>
      </c>
      <c r="E447" t="s">
        <v>71</v>
      </c>
      <c r="F447" s="2">
        <f t="shared" si="214"/>
        <v>44531</v>
      </c>
      <c r="G447" s="2">
        <f t="shared" si="212"/>
        <v>44561</v>
      </c>
      <c r="H447" s="3" t="str">
        <f t="shared" si="215"/>
        <v>INSERT INTO temporalidad VALUES (223,'44531','Mes','Mensual','44531','44561');</v>
      </c>
    </row>
    <row r="448" spans="1:8" x14ac:dyDescent="0.3">
      <c r="A448">
        <f t="shared" si="221"/>
        <v>30</v>
      </c>
      <c r="B448">
        <f t="shared" ref="B448" si="247">+B447+1</f>
        <v>224</v>
      </c>
      <c r="C448" s="4">
        <v>44562</v>
      </c>
      <c r="D448" t="s">
        <v>70</v>
      </c>
      <c r="E448" t="s">
        <v>71</v>
      </c>
      <c r="F448" s="2">
        <f t="shared" si="214"/>
        <v>44562</v>
      </c>
      <c r="G448" s="2">
        <f t="shared" ref="G448:G511" si="248">+F448+A448</f>
        <v>44592</v>
      </c>
      <c r="H448" s="3" t="str">
        <f t="shared" si="215"/>
        <v>INSERT INTO temporalidad VALUES (224,'44562','Mes','Mensual','44562','44592');</v>
      </c>
    </row>
    <row r="449" spans="1:8" x14ac:dyDescent="0.3">
      <c r="A449">
        <f t="shared" si="221"/>
        <v>27</v>
      </c>
      <c r="B449">
        <v>224</v>
      </c>
      <c r="C449" s="4">
        <v>44593</v>
      </c>
      <c r="D449" t="s">
        <v>70</v>
      </c>
      <c r="E449" t="s">
        <v>71</v>
      </c>
      <c r="F449" s="2">
        <f t="shared" si="214"/>
        <v>44593</v>
      </c>
      <c r="G449" s="2">
        <f t="shared" si="248"/>
        <v>44620</v>
      </c>
      <c r="H449" s="3" t="str">
        <f t="shared" si="215"/>
        <v>INSERT INTO temporalidad VALUES (224,'44593','Mes','Mensual','44593','44620');</v>
      </c>
    </row>
    <row r="450" spans="1:8" x14ac:dyDescent="0.3">
      <c r="A450">
        <f t="shared" si="221"/>
        <v>30</v>
      </c>
      <c r="B450">
        <f t="shared" ref="B450" si="249">+B449+1</f>
        <v>225</v>
      </c>
      <c r="C450" s="4">
        <v>44621</v>
      </c>
      <c r="D450" t="s">
        <v>70</v>
      </c>
      <c r="E450" t="s">
        <v>71</v>
      </c>
      <c r="F450" s="2">
        <f t="shared" ref="F450:F513" si="250">+MIN(C450)</f>
        <v>44621</v>
      </c>
      <c r="G450" s="2">
        <f t="shared" si="248"/>
        <v>44651</v>
      </c>
      <c r="H450" s="3" t="str">
        <f t="shared" si="215"/>
        <v>INSERT INTO temporalidad VALUES (225,'44621','Mes','Mensual','44621','44651');</v>
      </c>
    </row>
    <row r="451" spans="1:8" x14ac:dyDescent="0.3">
      <c r="A451">
        <f t="shared" si="221"/>
        <v>29</v>
      </c>
      <c r="B451">
        <v>225</v>
      </c>
      <c r="C451" s="4">
        <v>44652</v>
      </c>
      <c r="D451" t="s">
        <v>70</v>
      </c>
      <c r="E451" t="s">
        <v>71</v>
      </c>
      <c r="F451" s="2">
        <f t="shared" si="250"/>
        <v>44652</v>
      </c>
      <c r="G451" s="2">
        <f t="shared" si="248"/>
        <v>44681</v>
      </c>
      <c r="H451" s="3" t="str">
        <f t="shared" ref="H451:H514" si="251">+"INSERT INTO "&amp;$H$2&amp;" VALUES ("&amp;B451&amp;",'"&amp;C451&amp;"','"&amp;D451&amp;"','"&amp;E451&amp;"','"&amp;F451&amp;"','"&amp;G451&amp;"');"</f>
        <v>INSERT INTO temporalidad VALUES (225,'44652','Mes','Mensual','44652','44681');</v>
      </c>
    </row>
    <row r="452" spans="1:8" x14ac:dyDescent="0.3">
      <c r="A452">
        <f t="shared" si="221"/>
        <v>30</v>
      </c>
      <c r="B452">
        <f t="shared" ref="B452" si="252">+B451+1</f>
        <v>226</v>
      </c>
      <c r="C452" s="4">
        <v>44682</v>
      </c>
      <c r="D452" t="s">
        <v>70</v>
      </c>
      <c r="E452" t="s">
        <v>71</v>
      </c>
      <c r="F452" s="2">
        <f t="shared" si="250"/>
        <v>44682</v>
      </c>
      <c r="G452" s="2">
        <f t="shared" si="248"/>
        <v>44712</v>
      </c>
      <c r="H452" s="3" t="str">
        <f t="shared" si="251"/>
        <v>INSERT INTO temporalidad VALUES (226,'44682','Mes','Mensual','44682','44712');</v>
      </c>
    </row>
    <row r="453" spans="1:8" x14ac:dyDescent="0.3">
      <c r="A453">
        <f t="shared" si="221"/>
        <v>29</v>
      </c>
      <c r="B453">
        <v>226</v>
      </c>
      <c r="C453" s="4">
        <v>44713</v>
      </c>
      <c r="D453" t="s">
        <v>70</v>
      </c>
      <c r="E453" t="s">
        <v>71</v>
      </c>
      <c r="F453" s="2">
        <f t="shared" si="250"/>
        <v>44713</v>
      </c>
      <c r="G453" s="2">
        <f t="shared" si="248"/>
        <v>44742</v>
      </c>
      <c r="H453" s="3" t="str">
        <f t="shared" si="251"/>
        <v>INSERT INTO temporalidad VALUES (226,'44713','Mes','Mensual','44713','44742');</v>
      </c>
    </row>
    <row r="454" spans="1:8" x14ac:dyDescent="0.3">
      <c r="A454">
        <f t="shared" si="221"/>
        <v>30</v>
      </c>
      <c r="B454">
        <f t="shared" ref="B454" si="253">+B453+1</f>
        <v>227</v>
      </c>
      <c r="C454" s="4">
        <v>44743</v>
      </c>
      <c r="D454" t="s">
        <v>70</v>
      </c>
      <c r="E454" t="s">
        <v>71</v>
      </c>
      <c r="F454" s="2">
        <f t="shared" si="250"/>
        <v>44743</v>
      </c>
      <c r="G454" s="2">
        <f t="shared" si="248"/>
        <v>44773</v>
      </c>
      <c r="H454" s="3" t="str">
        <f t="shared" si="251"/>
        <v>INSERT INTO temporalidad VALUES (227,'44743','Mes','Mensual','44743','44773');</v>
      </c>
    </row>
    <row r="455" spans="1:8" x14ac:dyDescent="0.3">
      <c r="A455">
        <f t="shared" si="221"/>
        <v>30</v>
      </c>
      <c r="B455">
        <v>227</v>
      </c>
      <c r="C455" s="4">
        <v>44774</v>
      </c>
      <c r="D455" t="s">
        <v>70</v>
      </c>
      <c r="E455" t="s">
        <v>71</v>
      </c>
      <c r="F455" s="2">
        <f t="shared" si="250"/>
        <v>44774</v>
      </c>
      <c r="G455" s="2">
        <f t="shared" si="248"/>
        <v>44804</v>
      </c>
      <c r="H455" s="3" t="str">
        <f t="shared" si="251"/>
        <v>INSERT INTO temporalidad VALUES (227,'44774','Mes','Mensual','44774','44804');</v>
      </c>
    </row>
    <row r="456" spans="1:8" x14ac:dyDescent="0.3">
      <c r="A456">
        <f t="shared" si="221"/>
        <v>29</v>
      </c>
      <c r="B456">
        <f t="shared" ref="B456" si="254">+B455+1</f>
        <v>228</v>
      </c>
      <c r="C456" s="4">
        <v>44805</v>
      </c>
      <c r="D456" t="s">
        <v>70</v>
      </c>
      <c r="E456" t="s">
        <v>71</v>
      </c>
      <c r="F456" s="2">
        <f t="shared" si="250"/>
        <v>44805</v>
      </c>
      <c r="G456" s="2">
        <f t="shared" si="248"/>
        <v>44834</v>
      </c>
      <c r="H456" s="3" t="str">
        <f t="shared" si="251"/>
        <v>INSERT INTO temporalidad VALUES (228,'44805','Mes','Mensual','44805','44834');</v>
      </c>
    </row>
    <row r="457" spans="1:8" x14ac:dyDescent="0.3">
      <c r="A457">
        <f t="shared" si="221"/>
        <v>30</v>
      </c>
      <c r="B457">
        <v>228</v>
      </c>
      <c r="C457" s="4">
        <v>44835</v>
      </c>
      <c r="D457" t="s">
        <v>70</v>
      </c>
      <c r="E457" t="s">
        <v>71</v>
      </c>
      <c r="F457" s="2">
        <f t="shared" si="250"/>
        <v>44835</v>
      </c>
      <c r="G457" s="2">
        <f t="shared" si="248"/>
        <v>44865</v>
      </c>
      <c r="H457" s="3" t="str">
        <f t="shared" si="251"/>
        <v>INSERT INTO temporalidad VALUES (228,'44835','Mes','Mensual','44835','44865');</v>
      </c>
    </row>
    <row r="458" spans="1:8" x14ac:dyDescent="0.3">
      <c r="A458">
        <f t="shared" si="221"/>
        <v>29</v>
      </c>
      <c r="B458">
        <f t="shared" ref="B458" si="255">+B457+1</f>
        <v>229</v>
      </c>
      <c r="C458" s="4">
        <v>44866</v>
      </c>
      <c r="D458" t="s">
        <v>70</v>
      </c>
      <c r="E458" t="s">
        <v>71</v>
      </c>
      <c r="F458" s="2">
        <f t="shared" si="250"/>
        <v>44866</v>
      </c>
      <c r="G458" s="2">
        <f t="shared" si="248"/>
        <v>44895</v>
      </c>
      <c r="H458" s="3" t="str">
        <f t="shared" si="251"/>
        <v>INSERT INTO temporalidad VALUES (229,'44866','Mes','Mensual','44866','44895');</v>
      </c>
    </row>
    <row r="459" spans="1:8" x14ac:dyDescent="0.3">
      <c r="A459">
        <f t="shared" si="221"/>
        <v>30</v>
      </c>
      <c r="B459">
        <v>229</v>
      </c>
      <c r="C459" s="4">
        <v>44896</v>
      </c>
      <c r="D459" t="s">
        <v>70</v>
      </c>
      <c r="E459" t="s">
        <v>71</v>
      </c>
      <c r="F459" s="2">
        <f t="shared" si="250"/>
        <v>44896</v>
      </c>
      <c r="G459" s="2">
        <f t="shared" si="248"/>
        <v>44926</v>
      </c>
      <c r="H459" s="3" t="str">
        <f t="shared" si="251"/>
        <v>INSERT INTO temporalidad VALUES (229,'44896','Mes','Mensual','44896','44926');</v>
      </c>
    </row>
    <row r="460" spans="1:8" x14ac:dyDescent="0.3">
      <c r="A460">
        <f t="shared" si="221"/>
        <v>30</v>
      </c>
      <c r="B460">
        <f t="shared" ref="B460" si="256">+B459+1</f>
        <v>230</v>
      </c>
      <c r="C460" s="4">
        <v>44927</v>
      </c>
      <c r="D460" t="s">
        <v>70</v>
      </c>
      <c r="E460" t="s">
        <v>71</v>
      </c>
      <c r="F460" s="2">
        <f t="shared" si="250"/>
        <v>44927</v>
      </c>
      <c r="G460" s="2">
        <f t="shared" si="248"/>
        <v>44957</v>
      </c>
      <c r="H460" s="3" t="str">
        <f t="shared" si="251"/>
        <v>INSERT INTO temporalidad VALUES (230,'44927','Mes','Mensual','44927','44957');</v>
      </c>
    </row>
    <row r="461" spans="1:8" x14ac:dyDescent="0.3">
      <c r="A461">
        <f t="shared" ref="A461:A524" si="257">+A449</f>
        <v>27</v>
      </c>
      <c r="B461">
        <v>230</v>
      </c>
      <c r="C461" s="4">
        <v>44958</v>
      </c>
      <c r="D461" t="s">
        <v>70</v>
      </c>
      <c r="E461" t="s">
        <v>71</v>
      </c>
      <c r="F461" s="2">
        <f t="shared" si="250"/>
        <v>44958</v>
      </c>
      <c r="G461" s="2">
        <f t="shared" si="248"/>
        <v>44985</v>
      </c>
      <c r="H461" s="3" t="str">
        <f t="shared" si="251"/>
        <v>INSERT INTO temporalidad VALUES (230,'44958','Mes','Mensual','44958','44985');</v>
      </c>
    </row>
    <row r="462" spans="1:8" x14ac:dyDescent="0.3">
      <c r="A462">
        <f t="shared" si="257"/>
        <v>30</v>
      </c>
      <c r="B462">
        <f t="shared" ref="B462" si="258">+B461+1</f>
        <v>231</v>
      </c>
      <c r="C462" s="4">
        <v>44986</v>
      </c>
      <c r="D462" t="s">
        <v>70</v>
      </c>
      <c r="E462" t="s">
        <v>71</v>
      </c>
      <c r="F462" s="2">
        <f t="shared" si="250"/>
        <v>44986</v>
      </c>
      <c r="G462" s="2">
        <f t="shared" si="248"/>
        <v>45016</v>
      </c>
      <c r="H462" s="3" t="str">
        <f t="shared" si="251"/>
        <v>INSERT INTO temporalidad VALUES (231,'44986','Mes','Mensual','44986','45016');</v>
      </c>
    </row>
    <row r="463" spans="1:8" x14ac:dyDescent="0.3">
      <c r="A463">
        <f t="shared" si="257"/>
        <v>29</v>
      </c>
      <c r="B463">
        <v>231</v>
      </c>
      <c r="C463" s="4">
        <v>45017</v>
      </c>
      <c r="D463" t="s">
        <v>70</v>
      </c>
      <c r="E463" t="s">
        <v>71</v>
      </c>
      <c r="F463" s="2">
        <f t="shared" si="250"/>
        <v>45017</v>
      </c>
      <c r="G463" s="2">
        <f t="shared" si="248"/>
        <v>45046</v>
      </c>
      <c r="H463" s="3" t="str">
        <f t="shared" si="251"/>
        <v>INSERT INTO temporalidad VALUES (231,'45017','Mes','Mensual','45017','45046');</v>
      </c>
    </row>
    <row r="464" spans="1:8" x14ac:dyDescent="0.3">
      <c r="A464">
        <f t="shared" si="257"/>
        <v>30</v>
      </c>
      <c r="B464">
        <f t="shared" ref="B464" si="259">+B463+1</f>
        <v>232</v>
      </c>
      <c r="C464" s="4">
        <v>45047</v>
      </c>
      <c r="D464" t="s">
        <v>70</v>
      </c>
      <c r="E464" t="s">
        <v>71</v>
      </c>
      <c r="F464" s="2">
        <f t="shared" si="250"/>
        <v>45047</v>
      </c>
      <c r="G464" s="2">
        <f t="shared" si="248"/>
        <v>45077</v>
      </c>
      <c r="H464" s="3" t="str">
        <f t="shared" si="251"/>
        <v>INSERT INTO temporalidad VALUES (232,'45047','Mes','Mensual','45047','45077');</v>
      </c>
    </row>
    <row r="465" spans="1:8" x14ac:dyDescent="0.3">
      <c r="A465">
        <f t="shared" si="257"/>
        <v>29</v>
      </c>
      <c r="B465">
        <v>232</v>
      </c>
      <c r="C465" s="4">
        <v>45078</v>
      </c>
      <c r="D465" t="s">
        <v>70</v>
      </c>
      <c r="E465" t="s">
        <v>71</v>
      </c>
      <c r="F465" s="2">
        <f t="shared" si="250"/>
        <v>45078</v>
      </c>
      <c r="G465" s="2">
        <f t="shared" si="248"/>
        <v>45107</v>
      </c>
      <c r="H465" s="3" t="str">
        <f t="shared" si="251"/>
        <v>INSERT INTO temporalidad VALUES (232,'45078','Mes','Mensual','45078','45107');</v>
      </c>
    </row>
    <row r="466" spans="1:8" x14ac:dyDescent="0.3">
      <c r="A466">
        <f t="shared" si="257"/>
        <v>30</v>
      </c>
      <c r="B466">
        <f t="shared" ref="B466" si="260">+B465+1</f>
        <v>233</v>
      </c>
      <c r="C466" s="4">
        <v>45108</v>
      </c>
      <c r="D466" t="s">
        <v>70</v>
      </c>
      <c r="E466" t="s">
        <v>71</v>
      </c>
      <c r="F466" s="2">
        <f t="shared" si="250"/>
        <v>45108</v>
      </c>
      <c r="G466" s="2">
        <f t="shared" si="248"/>
        <v>45138</v>
      </c>
      <c r="H466" s="3" t="str">
        <f t="shared" si="251"/>
        <v>INSERT INTO temporalidad VALUES (233,'45108','Mes','Mensual','45108','45138');</v>
      </c>
    </row>
    <row r="467" spans="1:8" x14ac:dyDescent="0.3">
      <c r="A467">
        <f t="shared" si="257"/>
        <v>30</v>
      </c>
      <c r="B467">
        <v>233</v>
      </c>
      <c r="C467" s="4">
        <v>45139</v>
      </c>
      <c r="D467" t="s">
        <v>70</v>
      </c>
      <c r="E467" t="s">
        <v>71</v>
      </c>
      <c r="F467" s="2">
        <f t="shared" si="250"/>
        <v>45139</v>
      </c>
      <c r="G467" s="2">
        <f t="shared" si="248"/>
        <v>45169</v>
      </c>
      <c r="H467" s="3" t="str">
        <f t="shared" si="251"/>
        <v>INSERT INTO temporalidad VALUES (233,'45139','Mes','Mensual','45139','45169');</v>
      </c>
    </row>
    <row r="468" spans="1:8" x14ac:dyDescent="0.3">
      <c r="A468">
        <f t="shared" si="257"/>
        <v>29</v>
      </c>
      <c r="B468">
        <f t="shared" ref="B468" si="261">+B467+1</f>
        <v>234</v>
      </c>
      <c r="C468" s="4">
        <v>45170</v>
      </c>
      <c r="D468" t="s">
        <v>70</v>
      </c>
      <c r="E468" t="s">
        <v>71</v>
      </c>
      <c r="F468" s="2">
        <f t="shared" si="250"/>
        <v>45170</v>
      </c>
      <c r="G468" s="2">
        <f t="shared" si="248"/>
        <v>45199</v>
      </c>
      <c r="H468" s="3" t="str">
        <f t="shared" si="251"/>
        <v>INSERT INTO temporalidad VALUES (234,'45170','Mes','Mensual','45170','45199');</v>
      </c>
    </row>
    <row r="469" spans="1:8" x14ac:dyDescent="0.3">
      <c r="A469">
        <f t="shared" si="257"/>
        <v>30</v>
      </c>
      <c r="B469">
        <v>234</v>
      </c>
      <c r="C469" s="4">
        <v>45200</v>
      </c>
      <c r="D469" t="s">
        <v>70</v>
      </c>
      <c r="E469" t="s">
        <v>71</v>
      </c>
      <c r="F469" s="2">
        <f t="shared" si="250"/>
        <v>45200</v>
      </c>
      <c r="G469" s="2">
        <f t="shared" si="248"/>
        <v>45230</v>
      </c>
      <c r="H469" s="3" t="str">
        <f t="shared" si="251"/>
        <v>INSERT INTO temporalidad VALUES (234,'45200','Mes','Mensual','45200','45230');</v>
      </c>
    </row>
    <row r="470" spans="1:8" x14ac:dyDescent="0.3">
      <c r="A470">
        <f t="shared" si="257"/>
        <v>29</v>
      </c>
      <c r="B470">
        <f t="shared" ref="B470" si="262">+B469+1</f>
        <v>235</v>
      </c>
      <c r="C470" s="4">
        <v>45231</v>
      </c>
      <c r="D470" t="s">
        <v>70</v>
      </c>
      <c r="E470" t="s">
        <v>71</v>
      </c>
      <c r="F470" s="2">
        <f t="shared" si="250"/>
        <v>45231</v>
      </c>
      <c r="G470" s="2">
        <f t="shared" si="248"/>
        <v>45260</v>
      </c>
      <c r="H470" s="3" t="str">
        <f t="shared" si="251"/>
        <v>INSERT INTO temporalidad VALUES (235,'45231','Mes','Mensual','45231','45260');</v>
      </c>
    </row>
    <row r="471" spans="1:8" x14ac:dyDescent="0.3">
      <c r="A471">
        <f t="shared" si="257"/>
        <v>30</v>
      </c>
      <c r="B471">
        <v>235</v>
      </c>
      <c r="C471" s="4">
        <v>45261</v>
      </c>
      <c r="D471" t="s">
        <v>70</v>
      </c>
      <c r="E471" t="s">
        <v>71</v>
      </c>
      <c r="F471" s="2">
        <f t="shared" si="250"/>
        <v>45261</v>
      </c>
      <c r="G471" s="2">
        <f t="shared" si="248"/>
        <v>45291</v>
      </c>
      <c r="H471" s="3" t="str">
        <f t="shared" si="251"/>
        <v>INSERT INTO temporalidad VALUES (235,'45261','Mes','Mensual','45261','45291');</v>
      </c>
    </row>
    <row r="472" spans="1:8" x14ac:dyDescent="0.3">
      <c r="A472">
        <f t="shared" si="257"/>
        <v>30</v>
      </c>
      <c r="B472">
        <f t="shared" ref="B472" si="263">+B471+1</f>
        <v>236</v>
      </c>
      <c r="C472" s="4">
        <v>45292</v>
      </c>
      <c r="D472" t="s">
        <v>70</v>
      </c>
      <c r="E472" t="s">
        <v>71</v>
      </c>
      <c r="F472" s="2">
        <f t="shared" si="250"/>
        <v>45292</v>
      </c>
      <c r="G472" s="2">
        <f t="shared" si="248"/>
        <v>45322</v>
      </c>
      <c r="H472" s="3" t="str">
        <f t="shared" si="251"/>
        <v>INSERT INTO temporalidad VALUES (236,'45292','Mes','Mensual','45292','45322');</v>
      </c>
    </row>
    <row r="473" spans="1:8" x14ac:dyDescent="0.3">
      <c r="A473">
        <f t="shared" si="257"/>
        <v>27</v>
      </c>
      <c r="B473">
        <v>236</v>
      </c>
      <c r="C473" s="4">
        <v>45323</v>
      </c>
      <c r="D473" t="s">
        <v>70</v>
      </c>
      <c r="E473" t="s">
        <v>71</v>
      </c>
      <c r="F473" s="2">
        <f t="shared" si="250"/>
        <v>45323</v>
      </c>
      <c r="G473" s="2">
        <f t="shared" si="248"/>
        <v>45350</v>
      </c>
      <c r="H473" s="3" t="str">
        <f t="shared" si="251"/>
        <v>INSERT INTO temporalidad VALUES (236,'45323','Mes','Mensual','45323','45350');</v>
      </c>
    </row>
    <row r="474" spans="1:8" x14ac:dyDescent="0.3">
      <c r="A474">
        <f t="shared" si="257"/>
        <v>30</v>
      </c>
      <c r="B474">
        <f t="shared" ref="B474" si="264">+B473+1</f>
        <v>237</v>
      </c>
      <c r="C474" s="4">
        <v>45352</v>
      </c>
      <c r="D474" t="s">
        <v>70</v>
      </c>
      <c r="E474" t="s">
        <v>71</v>
      </c>
      <c r="F474" s="2">
        <f t="shared" si="250"/>
        <v>45352</v>
      </c>
      <c r="G474" s="2">
        <f t="shared" si="248"/>
        <v>45382</v>
      </c>
      <c r="H474" s="3" t="str">
        <f t="shared" si="251"/>
        <v>INSERT INTO temporalidad VALUES (237,'45352','Mes','Mensual','45352','45382');</v>
      </c>
    </row>
    <row r="475" spans="1:8" x14ac:dyDescent="0.3">
      <c r="A475">
        <f t="shared" si="257"/>
        <v>29</v>
      </c>
      <c r="B475">
        <v>237</v>
      </c>
      <c r="C475" s="4">
        <v>45383</v>
      </c>
      <c r="D475" t="s">
        <v>70</v>
      </c>
      <c r="E475" t="s">
        <v>71</v>
      </c>
      <c r="F475" s="2">
        <f t="shared" si="250"/>
        <v>45383</v>
      </c>
      <c r="G475" s="2">
        <f t="shared" si="248"/>
        <v>45412</v>
      </c>
      <c r="H475" s="3" t="str">
        <f t="shared" si="251"/>
        <v>INSERT INTO temporalidad VALUES (237,'45383','Mes','Mensual','45383','45412');</v>
      </c>
    </row>
    <row r="476" spans="1:8" x14ac:dyDescent="0.3">
      <c r="A476">
        <f t="shared" si="257"/>
        <v>30</v>
      </c>
      <c r="B476">
        <f t="shared" ref="B476" si="265">+B475+1</f>
        <v>238</v>
      </c>
      <c r="C476" s="4">
        <v>45413</v>
      </c>
      <c r="D476" t="s">
        <v>70</v>
      </c>
      <c r="E476" t="s">
        <v>71</v>
      </c>
      <c r="F476" s="2">
        <f t="shared" si="250"/>
        <v>45413</v>
      </c>
      <c r="G476" s="2">
        <f t="shared" si="248"/>
        <v>45443</v>
      </c>
      <c r="H476" s="3" t="str">
        <f t="shared" si="251"/>
        <v>INSERT INTO temporalidad VALUES (238,'45413','Mes','Mensual','45413','45443');</v>
      </c>
    </row>
    <row r="477" spans="1:8" x14ac:dyDescent="0.3">
      <c r="A477">
        <f t="shared" si="257"/>
        <v>29</v>
      </c>
      <c r="B477">
        <v>238</v>
      </c>
      <c r="C477" s="4">
        <v>45444</v>
      </c>
      <c r="D477" t="s">
        <v>70</v>
      </c>
      <c r="E477" t="s">
        <v>71</v>
      </c>
      <c r="F477" s="2">
        <f t="shared" si="250"/>
        <v>45444</v>
      </c>
      <c r="G477" s="2">
        <f t="shared" si="248"/>
        <v>45473</v>
      </c>
      <c r="H477" s="3" t="str">
        <f t="shared" si="251"/>
        <v>INSERT INTO temporalidad VALUES (238,'45444','Mes','Mensual','45444','45473');</v>
      </c>
    </row>
    <row r="478" spans="1:8" x14ac:dyDescent="0.3">
      <c r="A478">
        <f t="shared" si="257"/>
        <v>30</v>
      </c>
      <c r="B478">
        <f t="shared" ref="B478" si="266">+B477+1</f>
        <v>239</v>
      </c>
      <c r="C478" s="4">
        <v>45474</v>
      </c>
      <c r="D478" t="s">
        <v>70</v>
      </c>
      <c r="E478" t="s">
        <v>71</v>
      </c>
      <c r="F478" s="2">
        <f t="shared" si="250"/>
        <v>45474</v>
      </c>
      <c r="G478" s="2">
        <f t="shared" si="248"/>
        <v>45504</v>
      </c>
      <c r="H478" s="3" t="str">
        <f t="shared" si="251"/>
        <v>INSERT INTO temporalidad VALUES (239,'45474','Mes','Mensual','45474','45504');</v>
      </c>
    </row>
    <row r="479" spans="1:8" x14ac:dyDescent="0.3">
      <c r="A479">
        <f t="shared" si="257"/>
        <v>30</v>
      </c>
      <c r="B479">
        <v>239</v>
      </c>
      <c r="C479" s="4">
        <v>45505</v>
      </c>
      <c r="D479" t="s">
        <v>70</v>
      </c>
      <c r="E479" t="s">
        <v>71</v>
      </c>
      <c r="F479" s="2">
        <f t="shared" si="250"/>
        <v>45505</v>
      </c>
      <c r="G479" s="2">
        <f t="shared" si="248"/>
        <v>45535</v>
      </c>
      <c r="H479" s="3" t="str">
        <f t="shared" si="251"/>
        <v>INSERT INTO temporalidad VALUES (239,'45505','Mes','Mensual','45505','45535');</v>
      </c>
    </row>
    <row r="480" spans="1:8" x14ac:dyDescent="0.3">
      <c r="A480">
        <f t="shared" si="257"/>
        <v>29</v>
      </c>
      <c r="B480">
        <f t="shared" ref="B480" si="267">+B479+1</f>
        <v>240</v>
      </c>
      <c r="C480" s="4">
        <v>45536</v>
      </c>
      <c r="D480" t="s">
        <v>70</v>
      </c>
      <c r="E480" t="s">
        <v>71</v>
      </c>
      <c r="F480" s="2">
        <f t="shared" si="250"/>
        <v>45536</v>
      </c>
      <c r="G480" s="2">
        <f t="shared" si="248"/>
        <v>45565</v>
      </c>
      <c r="H480" s="3" t="str">
        <f t="shared" si="251"/>
        <v>INSERT INTO temporalidad VALUES (240,'45536','Mes','Mensual','45536','45565');</v>
      </c>
    </row>
    <row r="481" spans="1:8" x14ac:dyDescent="0.3">
      <c r="A481">
        <f t="shared" si="257"/>
        <v>30</v>
      </c>
      <c r="B481">
        <v>240</v>
      </c>
      <c r="C481" s="4">
        <v>45566</v>
      </c>
      <c r="D481" t="s">
        <v>70</v>
      </c>
      <c r="E481" t="s">
        <v>71</v>
      </c>
      <c r="F481" s="2">
        <f t="shared" si="250"/>
        <v>45566</v>
      </c>
      <c r="G481" s="2">
        <f t="shared" si="248"/>
        <v>45596</v>
      </c>
      <c r="H481" s="3" t="str">
        <f t="shared" si="251"/>
        <v>INSERT INTO temporalidad VALUES (240,'45566','Mes','Mensual','45566','45596');</v>
      </c>
    </row>
    <row r="482" spans="1:8" x14ac:dyDescent="0.3">
      <c r="A482">
        <f t="shared" si="257"/>
        <v>29</v>
      </c>
      <c r="B482">
        <f t="shared" ref="B482" si="268">+B481+1</f>
        <v>241</v>
      </c>
      <c r="C482" s="4">
        <v>45597</v>
      </c>
      <c r="D482" t="s">
        <v>70</v>
      </c>
      <c r="E482" t="s">
        <v>71</v>
      </c>
      <c r="F482" s="2">
        <f t="shared" si="250"/>
        <v>45597</v>
      </c>
      <c r="G482" s="2">
        <f t="shared" si="248"/>
        <v>45626</v>
      </c>
      <c r="H482" s="3" t="str">
        <f t="shared" si="251"/>
        <v>INSERT INTO temporalidad VALUES (241,'45597','Mes','Mensual','45597','45626');</v>
      </c>
    </row>
    <row r="483" spans="1:8" x14ac:dyDescent="0.3">
      <c r="A483">
        <f t="shared" si="257"/>
        <v>30</v>
      </c>
      <c r="B483">
        <v>241</v>
      </c>
      <c r="C483" s="4">
        <v>45627</v>
      </c>
      <c r="D483" t="s">
        <v>70</v>
      </c>
      <c r="E483" t="s">
        <v>71</v>
      </c>
      <c r="F483" s="2">
        <f t="shared" si="250"/>
        <v>45627</v>
      </c>
      <c r="G483" s="2">
        <f t="shared" si="248"/>
        <v>45657</v>
      </c>
      <c r="H483" s="3" t="str">
        <f t="shared" si="251"/>
        <v>INSERT INTO temporalidad VALUES (241,'45627','Mes','Mensual','45627','45657');</v>
      </c>
    </row>
    <row r="484" spans="1:8" x14ac:dyDescent="0.3">
      <c r="A484">
        <f t="shared" si="257"/>
        <v>30</v>
      </c>
      <c r="B484">
        <f t="shared" ref="B484" si="269">+B483+1</f>
        <v>242</v>
      </c>
      <c r="C484" s="4">
        <v>45658</v>
      </c>
      <c r="D484" t="s">
        <v>70</v>
      </c>
      <c r="E484" t="s">
        <v>71</v>
      </c>
      <c r="F484" s="2">
        <f t="shared" si="250"/>
        <v>45658</v>
      </c>
      <c r="G484" s="2">
        <f t="shared" si="248"/>
        <v>45688</v>
      </c>
      <c r="H484" s="3" t="str">
        <f t="shared" si="251"/>
        <v>INSERT INTO temporalidad VALUES (242,'45658','Mes','Mensual','45658','45688');</v>
      </c>
    </row>
    <row r="485" spans="1:8" x14ac:dyDescent="0.3">
      <c r="A485">
        <f t="shared" si="257"/>
        <v>27</v>
      </c>
      <c r="B485">
        <v>242</v>
      </c>
      <c r="C485" s="4">
        <v>45689</v>
      </c>
      <c r="D485" t="s">
        <v>70</v>
      </c>
      <c r="E485" t="s">
        <v>71</v>
      </c>
      <c r="F485" s="2">
        <f t="shared" si="250"/>
        <v>45689</v>
      </c>
      <c r="G485" s="2">
        <f t="shared" si="248"/>
        <v>45716</v>
      </c>
      <c r="H485" s="3" t="str">
        <f t="shared" si="251"/>
        <v>INSERT INTO temporalidad VALUES (242,'45689','Mes','Mensual','45689','45716');</v>
      </c>
    </row>
    <row r="486" spans="1:8" x14ac:dyDescent="0.3">
      <c r="A486">
        <f t="shared" si="257"/>
        <v>30</v>
      </c>
      <c r="B486">
        <f t="shared" ref="B486" si="270">+B485+1</f>
        <v>243</v>
      </c>
      <c r="C486" s="4">
        <v>45717</v>
      </c>
      <c r="D486" t="s">
        <v>70</v>
      </c>
      <c r="E486" t="s">
        <v>71</v>
      </c>
      <c r="F486" s="2">
        <f t="shared" si="250"/>
        <v>45717</v>
      </c>
      <c r="G486" s="2">
        <f t="shared" si="248"/>
        <v>45747</v>
      </c>
      <c r="H486" s="3" t="str">
        <f t="shared" si="251"/>
        <v>INSERT INTO temporalidad VALUES (243,'45717','Mes','Mensual','45717','45747');</v>
      </c>
    </row>
    <row r="487" spans="1:8" x14ac:dyDescent="0.3">
      <c r="A487">
        <f t="shared" si="257"/>
        <v>29</v>
      </c>
      <c r="B487">
        <v>243</v>
      </c>
      <c r="C487" s="4">
        <v>45748</v>
      </c>
      <c r="D487" t="s">
        <v>70</v>
      </c>
      <c r="E487" t="s">
        <v>71</v>
      </c>
      <c r="F487" s="2">
        <f t="shared" si="250"/>
        <v>45748</v>
      </c>
      <c r="G487" s="2">
        <f t="shared" si="248"/>
        <v>45777</v>
      </c>
      <c r="H487" s="3" t="str">
        <f t="shared" si="251"/>
        <v>INSERT INTO temporalidad VALUES (243,'45748','Mes','Mensual','45748','45777');</v>
      </c>
    </row>
    <row r="488" spans="1:8" x14ac:dyDescent="0.3">
      <c r="A488">
        <f t="shared" si="257"/>
        <v>30</v>
      </c>
      <c r="B488">
        <f t="shared" ref="B488" si="271">+B487+1</f>
        <v>244</v>
      </c>
      <c r="C488" s="4">
        <v>45778</v>
      </c>
      <c r="D488" t="s">
        <v>70</v>
      </c>
      <c r="E488" t="s">
        <v>71</v>
      </c>
      <c r="F488" s="2">
        <f t="shared" si="250"/>
        <v>45778</v>
      </c>
      <c r="G488" s="2">
        <f t="shared" si="248"/>
        <v>45808</v>
      </c>
      <c r="H488" s="3" t="str">
        <f t="shared" si="251"/>
        <v>INSERT INTO temporalidad VALUES (244,'45778','Mes','Mensual','45778','45808');</v>
      </c>
    </row>
    <row r="489" spans="1:8" x14ac:dyDescent="0.3">
      <c r="A489">
        <f t="shared" si="257"/>
        <v>29</v>
      </c>
      <c r="B489">
        <v>244</v>
      </c>
      <c r="C489" s="4">
        <v>45809</v>
      </c>
      <c r="D489" t="s">
        <v>70</v>
      </c>
      <c r="E489" t="s">
        <v>71</v>
      </c>
      <c r="F489" s="2">
        <f t="shared" si="250"/>
        <v>45809</v>
      </c>
      <c r="G489" s="2">
        <f t="shared" si="248"/>
        <v>45838</v>
      </c>
      <c r="H489" s="3" t="str">
        <f t="shared" si="251"/>
        <v>INSERT INTO temporalidad VALUES (244,'45809','Mes','Mensual','45809','45838');</v>
      </c>
    </row>
    <row r="490" spans="1:8" x14ac:dyDescent="0.3">
      <c r="A490">
        <f t="shared" si="257"/>
        <v>30</v>
      </c>
      <c r="B490">
        <f t="shared" ref="B490" si="272">+B489+1</f>
        <v>245</v>
      </c>
      <c r="C490" s="4">
        <v>45839</v>
      </c>
      <c r="D490" t="s">
        <v>70</v>
      </c>
      <c r="E490" t="s">
        <v>71</v>
      </c>
      <c r="F490" s="2">
        <f t="shared" si="250"/>
        <v>45839</v>
      </c>
      <c r="G490" s="2">
        <f t="shared" si="248"/>
        <v>45869</v>
      </c>
      <c r="H490" s="3" t="str">
        <f t="shared" si="251"/>
        <v>INSERT INTO temporalidad VALUES (245,'45839','Mes','Mensual','45839','45869');</v>
      </c>
    </row>
    <row r="491" spans="1:8" x14ac:dyDescent="0.3">
      <c r="A491">
        <f t="shared" si="257"/>
        <v>30</v>
      </c>
      <c r="B491">
        <v>245</v>
      </c>
      <c r="C491" s="4">
        <v>45870</v>
      </c>
      <c r="D491" t="s">
        <v>70</v>
      </c>
      <c r="E491" t="s">
        <v>71</v>
      </c>
      <c r="F491" s="2">
        <f t="shared" si="250"/>
        <v>45870</v>
      </c>
      <c r="G491" s="2">
        <f t="shared" si="248"/>
        <v>45900</v>
      </c>
      <c r="H491" s="3" t="str">
        <f t="shared" si="251"/>
        <v>INSERT INTO temporalidad VALUES (245,'45870','Mes','Mensual','45870','45900');</v>
      </c>
    </row>
    <row r="492" spans="1:8" x14ac:dyDescent="0.3">
      <c r="A492">
        <f t="shared" si="257"/>
        <v>29</v>
      </c>
      <c r="B492">
        <f t="shared" ref="B492" si="273">+B491+1</f>
        <v>246</v>
      </c>
      <c r="C492" s="4">
        <v>45901</v>
      </c>
      <c r="D492" t="s">
        <v>70</v>
      </c>
      <c r="E492" t="s">
        <v>71</v>
      </c>
      <c r="F492" s="2">
        <f t="shared" si="250"/>
        <v>45901</v>
      </c>
      <c r="G492" s="2">
        <f t="shared" si="248"/>
        <v>45930</v>
      </c>
      <c r="H492" s="3" t="str">
        <f t="shared" si="251"/>
        <v>INSERT INTO temporalidad VALUES (246,'45901','Mes','Mensual','45901','45930');</v>
      </c>
    </row>
    <row r="493" spans="1:8" x14ac:dyDescent="0.3">
      <c r="A493">
        <f t="shared" si="257"/>
        <v>30</v>
      </c>
      <c r="B493">
        <v>246</v>
      </c>
      <c r="C493" s="4">
        <v>45931</v>
      </c>
      <c r="D493" t="s">
        <v>70</v>
      </c>
      <c r="E493" t="s">
        <v>71</v>
      </c>
      <c r="F493" s="2">
        <f t="shared" si="250"/>
        <v>45931</v>
      </c>
      <c r="G493" s="2">
        <f t="shared" si="248"/>
        <v>45961</v>
      </c>
      <c r="H493" s="3" t="str">
        <f t="shared" si="251"/>
        <v>INSERT INTO temporalidad VALUES (246,'45931','Mes','Mensual','45931','45961');</v>
      </c>
    </row>
    <row r="494" spans="1:8" x14ac:dyDescent="0.3">
      <c r="A494">
        <f t="shared" si="257"/>
        <v>29</v>
      </c>
      <c r="B494">
        <f t="shared" ref="B494" si="274">+B493+1</f>
        <v>247</v>
      </c>
      <c r="C494" s="4">
        <v>45962</v>
      </c>
      <c r="D494" t="s">
        <v>70</v>
      </c>
      <c r="E494" t="s">
        <v>71</v>
      </c>
      <c r="F494" s="2">
        <f t="shared" si="250"/>
        <v>45962</v>
      </c>
      <c r="G494" s="2">
        <f t="shared" si="248"/>
        <v>45991</v>
      </c>
      <c r="H494" s="3" t="str">
        <f t="shared" si="251"/>
        <v>INSERT INTO temporalidad VALUES (247,'45962','Mes','Mensual','45962','45991');</v>
      </c>
    </row>
    <row r="495" spans="1:8" x14ac:dyDescent="0.3">
      <c r="A495">
        <f t="shared" si="257"/>
        <v>30</v>
      </c>
      <c r="B495">
        <v>247</v>
      </c>
      <c r="C495" s="4">
        <v>45992</v>
      </c>
      <c r="D495" t="s">
        <v>70</v>
      </c>
      <c r="E495" t="s">
        <v>71</v>
      </c>
      <c r="F495" s="2">
        <f t="shared" si="250"/>
        <v>45992</v>
      </c>
      <c r="G495" s="2">
        <f t="shared" si="248"/>
        <v>46022</v>
      </c>
      <c r="H495" s="3" t="str">
        <f t="shared" si="251"/>
        <v>INSERT INTO temporalidad VALUES (247,'45992','Mes','Mensual','45992','46022');</v>
      </c>
    </row>
    <row r="496" spans="1:8" x14ac:dyDescent="0.3">
      <c r="A496">
        <f t="shared" si="257"/>
        <v>30</v>
      </c>
      <c r="B496">
        <f t="shared" ref="B496" si="275">+B495+1</f>
        <v>248</v>
      </c>
      <c r="C496" s="4">
        <v>46023</v>
      </c>
      <c r="D496" t="s">
        <v>70</v>
      </c>
      <c r="E496" t="s">
        <v>71</v>
      </c>
      <c r="F496" s="2">
        <f t="shared" si="250"/>
        <v>46023</v>
      </c>
      <c r="G496" s="2">
        <f t="shared" si="248"/>
        <v>46053</v>
      </c>
      <c r="H496" s="3" t="str">
        <f t="shared" si="251"/>
        <v>INSERT INTO temporalidad VALUES (248,'46023','Mes','Mensual','46023','46053');</v>
      </c>
    </row>
    <row r="497" spans="1:8" x14ac:dyDescent="0.3">
      <c r="A497">
        <f t="shared" si="257"/>
        <v>27</v>
      </c>
      <c r="B497">
        <v>248</v>
      </c>
      <c r="C497" s="4">
        <v>46054</v>
      </c>
      <c r="D497" t="s">
        <v>70</v>
      </c>
      <c r="E497" t="s">
        <v>71</v>
      </c>
      <c r="F497" s="2">
        <f t="shared" si="250"/>
        <v>46054</v>
      </c>
      <c r="G497" s="2">
        <f t="shared" si="248"/>
        <v>46081</v>
      </c>
      <c r="H497" s="3" t="str">
        <f t="shared" si="251"/>
        <v>INSERT INTO temporalidad VALUES (248,'46054','Mes','Mensual','46054','46081');</v>
      </c>
    </row>
    <row r="498" spans="1:8" x14ac:dyDescent="0.3">
      <c r="A498">
        <f t="shared" si="257"/>
        <v>30</v>
      </c>
      <c r="B498">
        <f t="shared" ref="B498" si="276">+B497+1</f>
        <v>249</v>
      </c>
      <c r="C498" s="4">
        <v>46082</v>
      </c>
      <c r="D498" t="s">
        <v>70</v>
      </c>
      <c r="E498" t="s">
        <v>71</v>
      </c>
      <c r="F498" s="2">
        <f t="shared" si="250"/>
        <v>46082</v>
      </c>
      <c r="G498" s="2">
        <f t="shared" si="248"/>
        <v>46112</v>
      </c>
      <c r="H498" s="3" t="str">
        <f t="shared" si="251"/>
        <v>INSERT INTO temporalidad VALUES (249,'46082','Mes','Mensual','46082','46112');</v>
      </c>
    </row>
    <row r="499" spans="1:8" x14ac:dyDescent="0.3">
      <c r="A499">
        <f t="shared" si="257"/>
        <v>29</v>
      </c>
      <c r="B499">
        <v>249</v>
      </c>
      <c r="C499" s="4">
        <v>46113</v>
      </c>
      <c r="D499" t="s">
        <v>70</v>
      </c>
      <c r="E499" t="s">
        <v>71</v>
      </c>
      <c r="F499" s="2">
        <f t="shared" si="250"/>
        <v>46113</v>
      </c>
      <c r="G499" s="2">
        <f t="shared" si="248"/>
        <v>46142</v>
      </c>
      <c r="H499" s="3" t="str">
        <f t="shared" si="251"/>
        <v>INSERT INTO temporalidad VALUES (249,'46113','Mes','Mensual','46113','46142');</v>
      </c>
    </row>
    <row r="500" spans="1:8" x14ac:dyDescent="0.3">
      <c r="A500">
        <f t="shared" si="257"/>
        <v>30</v>
      </c>
      <c r="B500">
        <f t="shared" ref="B500" si="277">+B499+1</f>
        <v>250</v>
      </c>
      <c r="C500" s="4">
        <v>46143</v>
      </c>
      <c r="D500" t="s">
        <v>70</v>
      </c>
      <c r="E500" t="s">
        <v>71</v>
      </c>
      <c r="F500" s="2">
        <f t="shared" si="250"/>
        <v>46143</v>
      </c>
      <c r="G500" s="2">
        <f t="shared" si="248"/>
        <v>46173</v>
      </c>
      <c r="H500" s="3" t="str">
        <f t="shared" si="251"/>
        <v>INSERT INTO temporalidad VALUES (250,'46143','Mes','Mensual','46143','46173');</v>
      </c>
    </row>
    <row r="501" spans="1:8" x14ac:dyDescent="0.3">
      <c r="A501">
        <f t="shared" si="257"/>
        <v>29</v>
      </c>
      <c r="B501">
        <v>250</v>
      </c>
      <c r="C501" s="4">
        <v>46174</v>
      </c>
      <c r="D501" t="s">
        <v>70</v>
      </c>
      <c r="E501" t="s">
        <v>71</v>
      </c>
      <c r="F501" s="2">
        <f t="shared" si="250"/>
        <v>46174</v>
      </c>
      <c r="G501" s="2">
        <f t="shared" si="248"/>
        <v>46203</v>
      </c>
      <c r="H501" s="3" t="str">
        <f t="shared" si="251"/>
        <v>INSERT INTO temporalidad VALUES (250,'46174','Mes','Mensual','46174','46203');</v>
      </c>
    </row>
    <row r="502" spans="1:8" x14ac:dyDescent="0.3">
      <c r="A502">
        <f t="shared" si="257"/>
        <v>30</v>
      </c>
      <c r="B502">
        <f t="shared" ref="B502" si="278">+B501+1</f>
        <v>251</v>
      </c>
      <c r="C502" s="4">
        <v>46204</v>
      </c>
      <c r="D502" t="s">
        <v>70</v>
      </c>
      <c r="E502" t="s">
        <v>71</v>
      </c>
      <c r="F502" s="2">
        <f t="shared" si="250"/>
        <v>46204</v>
      </c>
      <c r="G502" s="2">
        <f t="shared" si="248"/>
        <v>46234</v>
      </c>
      <c r="H502" s="3" t="str">
        <f t="shared" si="251"/>
        <v>INSERT INTO temporalidad VALUES (251,'46204','Mes','Mensual','46204','46234');</v>
      </c>
    </row>
    <row r="503" spans="1:8" x14ac:dyDescent="0.3">
      <c r="A503">
        <f t="shared" si="257"/>
        <v>30</v>
      </c>
      <c r="B503">
        <v>251</v>
      </c>
      <c r="C503" s="4">
        <v>46235</v>
      </c>
      <c r="D503" t="s">
        <v>70</v>
      </c>
      <c r="E503" t="s">
        <v>71</v>
      </c>
      <c r="F503" s="2">
        <f t="shared" si="250"/>
        <v>46235</v>
      </c>
      <c r="G503" s="2">
        <f t="shared" si="248"/>
        <v>46265</v>
      </c>
      <c r="H503" s="3" t="str">
        <f t="shared" si="251"/>
        <v>INSERT INTO temporalidad VALUES (251,'46235','Mes','Mensual','46235','46265');</v>
      </c>
    </row>
    <row r="504" spans="1:8" x14ac:dyDescent="0.3">
      <c r="A504">
        <f t="shared" si="257"/>
        <v>29</v>
      </c>
      <c r="B504">
        <f t="shared" ref="B504" si="279">+B503+1</f>
        <v>252</v>
      </c>
      <c r="C504" s="4">
        <v>46266</v>
      </c>
      <c r="D504" t="s">
        <v>70</v>
      </c>
      <c r="E504" t="s">
        <v>71</v>
      </c>
      <c r="F504" s="2">
        <f t="shared" si="250"/>
        <v>46266</v>
      </c>
      <c r="G504" s="2">
        <f t="shared" si="248"/>
        <v>46295</v>
      </c>
      <c r="H504" s="3" t="str">
        <f t="shared" si="251"/>
        <v>INSERT INTO temporalidad VALUES (252,'46266','Mes','Mensual','46266','46295');</v>
      </c>
    </row>
    <row r="505" spans="1:8" x14ac:dyDescent="0.3">
      <c r="A505">
        <f t="shared" si="257"/>
        <v>30</v>
      </c>
      <c r="B505">
        <v>252</v>
      </c>
      <c r="C505" s="4">
        <v>46296</v>
      </c>
      <c r="D505" t="s">
        <v>70</v>
      </c>
      <c r="E505" t="s">
        <v>71</v>
      </c>
      <c r="F505" s="2">
        <f t="shared" si="250"/>
        <v>46296</v>
      </c>
      <c r="G505" s="2">
        <f t="shared" si="248"/>
        <v>46326</v>
      </c>
      <c r="H505" s="3" t="str">
        <f t="shared" si="251"/>
        <v>INSERT INTO temporalidad VALUES (252,'46296','Mes','Mensual','46296','46326');</v>
      </c>
    </row>
    <row r="506" spans="1:8" x14ac:dyDescent="0.3">
      <c r="A506">
        <f t="shared" si="257"/>
        <v>29</v>
      </c>
      <c r="B506">
        <f t="shared" ref="B506" si="280">+B505+1</f>
        <v>253</v>
      </c>
      <c r="C506" s="4">
        <v>46327</v>
      </c>
      <c r="D506" t="s">
        <v>70</v>
      </c>
      <c r="E506" t="s">
        <v>71</v>
      </c>
      <c r="F506" s="2">
        <f t="shared" si="250"/>
        <v>46327</v>
      </c>
      <c r="G506" s="2">
        <f t="shared" si="248"/>
        <v>46356</v>
      </c>
      <c r="H506" s="3" t="str">
        <f t="shared" si="251"/>
        <v>INSERT INTO temporalidad VALUES (253,'46327','Mes','Mensual','46327','46356');</v>
      </c>
    </row>
    <row r="507" spans="1:8" x14ac:dyDescent="0.3">
      <c r="A507">
        <f t="shared" si="257"/>
        <v>30</v>
      </c>
      <c r="B507">
        <v>253</v>
      </c>
      <c r="C507" s="4">
        <v>46357</v>
      </c>
      <c r="D507" t="s">
        <v>70</v>
      </c>
      <c r="E507" t="s">
        <v>71</v>
      </c>
      <c r="F507" s="2">
        <f t="shared" si="250"/>
        <v>46357</v>
      </c>
      <c r="G507" s="2">
        <f t="shared" si="248"/>
        <v>46387</v>
      </c>
      <c r="H507" s="3" t="str">
        <f t="shared" si="251"/>
        <v>INSERT INTO temporalidad VALUES (253,'46357','Mes','Mensual','46357','46387');</v>
      </c>
    </row>
    <row r="508" spans="1:8" x14ac:dyDescent="0.3">
      <c r="A508">
        <f t="shared" si="257"/>
        <v>30</v>
      </c>
      <c r="B508">
        <f t="shared" ref="B508" si="281">+B507+1</f>
        <v>254</v>
      </c>
      <c r="C508" s="4">
        <v>46388</v>
      </c>
      <c r="D508" t="s">
        <v>70</v>
      </c>
      <c r="E508" t="s">
        <v>71</v>
      </c>
      <c r="F508" s="2">
        <f t="shared" si="250"/>
        <v>46388</v>
      </c>
      <c r="G508" s="2">
        <f t="shared" si="248"/>
        <v>46418</v>
      </c>
      <c r="H508" s="3" t="str">
        <f t="shared" si="251"/>
        <v>INSERT INTO temporalidad VALUES (254,'46388','Mes','Mensual','46388','46418');</v>
      </c>
    </row>
    <row r="509" spans="1:8" x14ac:dyDescent="0.3">
      <c r="A509">
        <f t="shared" si="257"/>
        <v>27</v>
      </c>
      <c r="B509">
        <v>254</v>
      </c>
      <c r="C509" s="4">
        <v>46419</v>
      </c>
      <c r="D509" t="s">
        <v>70</v>
      </c>
      <c r="E509" t="s">
        <v>71</v>
      </c>
      <c r="F509" s="2">
        <f t="shared" si="250"/>
        <v>46419</v>
      </c>
      <c r="G509" s="2">
        <f t="shared" si="248"/>
        <v>46446</v>
      </c>
      <c r="H509" s="3" t="str">
        <f t="shared" si="251"/>
        <v>INSERT INTO temporalidad VALUES (254,'46419','Mes','Mensual','46419','46446');</v>
      </c>
    </row>
    <row r="510" spans="1:8" x14ac:dyDescent="0.3">
      <c r="A510">
        <f t="shared" si="257"/>
        <v>30</v>
      </c>
      <c r="B510">
        <f t="shared" ref="B510" si="282">+B509+1</f>
        <v>255</v>
      </c>
      <c r="C510" s="4">
        <v>46447</v>
      </c>
      <c r="D510" t="s">
        <v>70</v>
      </c>
      <c r="E510" t="s">
        <v>71</v>
      </c>
      <c r="F510" s="2">
        <f t="shared" si="250"/>
        <v>46447</v>
      </c>
      <c r="G510" s="2">
        <f t="shared" si="248"/>
        <v>46477</v>
      </c>
      <c r="H510" s="3" t="str">
        <f t="shared" si="251"/>
        <v>INSERT INTO temporalidad VALUES (255,'46447','Mes','Mensual','46447','46477');</v>
      </c>
    </row>
    <row r="511" spans="1:8" x14ac:dyDescent="0.3">
      <c r="A511">
        <f t="shared" si="257"/>
        <v>29</v>
      </c>
      <c r="B511">
        <v>255</v>
      </c>
      <c r="C511" s="4">
        <v>46478</v>
      </c>
      <c r="D511" t="s">
        <v>70</v>
      </c>
      <c r="E511" t="s">
        <v>71</v>
      </c>
      <c r="F511" s="2">
        <f t="shared" si="250"/>
        <v>46478</v>
      </c>
      <c r="G511" s="2">
        <f t="shared" si="248"/>
        <v>46507</v>
      </c>
      <c r="H511" s="3" t="str">
        <f t="shared" si="251"/>
        <v>INSERT INTO temporalidad VALUES (255,'46478','Mes','Mensual','46478','46507');</v>
      </c>
    </row>
    <row r="512" spans="1:8" x14ac:dyDescent="0.3">
      <c r="A512">
        <f t="shared" si="257"/>
        <v>30</v>
      </c>
      <c r="B512">
        <f t="shared" ref="B512" si="283">+B511+1</f>
        <v>256</v>
      </c>
      <c r="C512" s="4">
        <v>46508</v>
      </c>
      <c r="D512" t="s">
        <v>70</v>
      </c>
      <c r="E512" t="s">
        <v>71</v>
      </c>
      <c r="F512" s="2">
        <f t="shared" si="250"/>
        <v>46508</v>
      </c>
      <c r="G512" s="2">
        <f t="shared" ref="G512:G575" si="284">+F512+A512</f>
        <v>46538</v>
      </c>
      <c r="H512" s="3" t="str">
        <f t="shared" si="251"/>
        <v>INSERT INTO temporalidad VALUES (256,'46508','Mes','Mensual','46508','46538');</v>
      </c>
    </row>
    <row r="513" spans="1:8" x14ac:dyDescent="0.3">
      <c r="A513">
        <f t="shared" si="257"/>
        <v>29</v>
      </c>
      <c r="B513">
        <v>256</v>
      </c>
      <c r="C513" s="4">
        <v>46539</v>
      </c>
      <c r="D513" t="s">
        <v>70</v>
      </c>
      <c r="E513" t="s">
        <v>71</v>
      </c>
      <c r="F513" s="2">
        <f t="shared" si="250"/>
        <v>46539</v>
      </c>
      <c r="G513" s="2">
        <f t="shared" si="284"/>
        <v>46568</v>
      </c>
      <c r="H513" s="3" t="str">
        <f t="shared" si="251"/>
        <v>INSERT INTO temporalidad VALUES (256,'46539','Mes','Mensual','46539','46568');</v>
      </c>
    </row>
    <row r="514" spans="1:8" x14ac:dyDescent="0.3">
      <c r="A514">
        <f t="shared" si="257"/>
        <v>30</v>
      </c>
      <c r="B514">
        <f t="shared" ref="B514" si="285">+B513+1</f>
        <v>257</v>
      </c>
      <c r="C514" s="4">
        <v>46569</v>
      </c>
      <c r="D514" t="s">
        <v>70</v>
      </c>
      <c r="E514" t="s">
        <v>71</v>
      </c>
      <c r="F514" s="2">
        <f t="shared" ref="F514:F577" si="286">+MIN(C514)</f>
        <v>46569</v>
      </c>
      <c r="G514" s="2">
        <f t="shared" si="284"/>
        <v>46599</v>
      </c>
      <c r="H514" s="3" t="str">
        <f t="shared" si="251"/>
        <v>INSERT INTO temporalidad VALUES (257,'46569','Mes','Mensual','46569','46599');</v>
      </c>
    </row>
    <row r="515" spans="1:8" x14ac:dyDescent="0.3">
      <c r="A515">
        <f t="shared" si="257"/>
        <v>30</v>
      </c>
      <c r="B515">
        <v>257</v>
      </c>
      <c r="C515" s="4">
        <v>46600</v>
      </c>
      <c r="D515" t="s">
        <v>70</v>
      </c>
      <c r="E515" t="s">
        <v>71</v>
      </c>
      <c r="F515" s="2">
        <f t="shared" si="286"/>
        <v>46600</v>
      </c>
      <c r="G515" s="2">
        <f t="shared" si="284"/>
        <v>46630</v>
      </c>
      <c r="H515" s="3" t="str">
        <f t="shared" ref="H515:H578" si="287">+"INSERT INTO "&amp;$H$2&amp;" VALUES ("&amp;B515&amp;",'"&amp;C515&amp;"','"&amp;D515&amp;"','"&amp;E515&amp;"','"&amp;F515&amp;"','"&amp;G515&amp;"');"</f>
        <v>INSERT INTO temporalidad VALUES (257,'46600','Mes','Mensual','46600','46630');</v>
      </c>
    </row>
    <row r="516" spans="1:8" x14ac:dyDescent="0.3">
      <c r="A516">
        <f t="shared" si="257"/>
        <v>29</v>
      </c>
      <c r="B516">
        <f t="shared" ref="B516" si="288">+B515+1</f>
        <v>258</v>
      </c>
      <c r="C516" s="4">
        <v>46631</v>
      </c>
      <c r="D516" t="s">
        <v>70</v>
      </c>
      <c r="E516" t="s">
        <v>71</v>
      </c>
      <c r="F516" s="2">
        <f t="shared" si="286"/>
        <v>46631</v>
      </c>
      <c r="G516" s="2">
        <f t="shared" si="284"/>
        <v>46660</v>
      </c>
      <c r="H516" s="3" t="str">
        <f t="shared" si="287"/>
        <v>INSERT INTO temporalidad VALUES (258,'46631','Mes','Mensual','46631','46660');</v>
      </c>
    </row>
    <row r="517" spans="1:8" x14ac:dyDescent="0.3">
      <c r="A517">
        <f t="shared" si="257"/>
        <v>30</v>
      </c>
      <c r="B517">
        <v>258</v>
      </c>
      <c r="C517" s="4">
        <v>46661</v>
      </c>
      <c r="D517" t="s">
        <v>70</v>
      </c>
      <c r="E517" t="s">
        <v>71</v>
      </c>
      <c r="F517" s="2">
        <f t="shared" si="286"/>
        <v>46661</v>
      </c>
      <c r="G517" s="2">
        <f t="shared" si="284"/>
        <v>46691</v>
      </c>
      <c r="H517" s="3" t="str">
        <f t="shared" si="287"/>
        <v>INSERT INTO temporalidad VALUES (258,'46661','Mes','Mensual','46661','46691');</v>
      </c>
    </row>
    <row r="518" spans="1:8" x14ac:dyDescent="0.3">
      <c r="A518">
        <f t="shared" si="257"/>
        <v>29</v>
      </c>
      <c r="B518">
        <f t="shared" ref="B518" si="289">+B517+1</f>
        <v>259</v>
      </c>
      <c r="C518" s="4">
        <v>46692</v>
      </c>
      <c r="D518" t="s">
        <v>70</v>
      </c>
      <c r="E518" t="s">
        <v>71</v>
      </c>
      <c r="F518" s="2">
        <f t="shared" si="286"/>
        <v>46692</v>
      </c>
      <c r="G518" s="2">
        <f t="shared" si="284"/>
        <v>46721</v>
      </c>
      <c r="H518" s="3" t="str">
        <f t="shared" si="287"/>
        <v>INSERT INTO temporalidad VALUES (259,'46692','Mes','Mensual','46692','46721');</v>
      </c>
    </row>
    <row r="519" spans="1:8" x14ac:dyDescent="0.3">
      <c r="A519">
        <f t="shared" si="257"/>
        <v>30</v>
      </c>
      <c r="B519">
        <v>259</v>
      </c>
      <c r="C519" s="4">
        <v>46722</v>
      </c>
      <c r="D519" t="s">
        <v>70</v>
      </c>
      <c r="E519" t="s">
        <v>71</v>
      </c>
      <c r="F519" s="2">
        <f t="shared" si="286"/>
        <v>46722</v>
      </c>
      <c r="G519" s="2">
        <f t="shared" si="284"/>
        <v>46752</v>
      </c>
      <c r="H519" s="3" t="str">
        <f t="shared" si="287"/>
        <v>INSERT INTO temporalidad VALUES (259,'46722','Mes','Mensual','46722','46752');</v>
      </c>
    </row>
    <row r="520" spans="1:8" x14ac:dyDescent="0.3">
      <c r="A520">
        <f t="shared" si="257"/>
        <v>30</v>
      </c>
      <c r="B520">
        <f t="shared" ref="B520" si="290">+B519+1</f>
        <v>260</v>
      </c>
      <c r="C520" s="4">
        <v>46753</v>
      </c>
      <c r="D520" t="s">
        <v>70</v>
      </c>
      <c r="E520" t="s">
        <v>71</v>
      </c>
      <c r="F520" s="2">
        <f t="shared" si="286"/>
        <v>46753</v>
      </c>
      <c r="G520" s="2">
        <f t="shared" si="284"/>
        <v>46783</v>
      </c>
      <c r="H520" s="3" t="str">
        <f t="shared" si="287"/>
        <v>INSERT INTO temporalidad VALUES (260,'46753','Mes','Mensual','46753','46783');</v>
      </c>
    </row>
    <row r="521" spans="1:8" x14ac:dyDescent="0.3">
      <c r="A521">
        <f t="shared" si="257"/>
        <v>27</v>
      </c>
      <c r="B521">
        <v>260</v>
      </c>
      <c r="C521" s="4">
        <v>46784</v>
      </c>
      <c r="D521" t="s">
        <v>70</v>
      </c>
      <c r="E521" t="s">
        <v>71</v>
      </c>
      <c r="F521" s="2">
        <f t="shared" si="286"/>
        <v>46784</v>
      </c>
      <c r="G521" s="2">
        <f t="shared" si="284"/>
        <v>46811</v>
      </c>
      <c r="H521" s="3" t="str">
        <f t="shared" si="287"/>
        <v>INSERT INTO temporalidad VALUES (260,'46784','Mes','Mensual','46784','46811');</v>
      </c>
    </row>
    <row r="522" spans="1:8" x14ac:dyDescent="0.3">
      <c r="A522">
        <f t="shared" si="257"/>
        <v>30</v>
      </c>
      <c r="B522">
        <f t="shared" ref="B522" si="291">+B521+1</f>
        <v>261</v>
      </c>
      <c r="C522" s="4">
        <v>46813</v>
      </c>
      <c r="D522" t="s">
        <v>70</v>
      </c>
      <c r="E522" t="s">
        <v>71</v>
      </c>
      <c r="F522" s="2">
        <f t="shared" si="286"/>
        <v>46813</v>
      </c>
      <c r="G522" s="2">
        <f t="shared" si="284"/>
        <v>46843</v>
      </c>
      <c r="H522" s="3" t="str">
        <f t="shared" si="287"/>
        <v>INSERT INTO temporalidad VALUES (261,'46813','Mes','Mensual','46813','46843');</v>
      </c>
    </row>
    <row r="523" spans="1:8" x14ac:dyDescent="0.3">
      <c r="A523">
        <f t="shared" si="257"/>
        <v>29</v>
      </c>
      <c r="B523">
        <v>261</v>
      </c>
      <c r="C523" s="4">
        <v>46844</v>
      </c>
      <c r="D523" t="s">
        <v>70</v>
      </c>
      <c r="E523" t="s">
        <v>71</v>
      </c>
      <c r="F523" s="2">
        <f t="shared" si="286"/>
        <v>46844</v>
      </c>
      <c r="G523" s="2">
        <f t="shared" si="284"/>
        <v>46873</v>
      </c>
      <c r="H523" s="3" t="str">
        <f t="shared" si="287"/>
        <v>INSERT INTO temporalidad VALUES (261,'46844','Mes','Mensual','46844','46873');</v>
      </c>
    </row>
    <row r="524" spans="1:8" x14ac:dyDescent="0.3">
      <c r="A524">
        <f t="shared" si="257"/>
        <v>30</v>
      </c>
      <c r="B524">
        <f t="shared" ref="B524" si="292">+B523+1</f>
        <v>262</v>
      </c>
      <c r="C524" s="4">
        <v>46874</v>
      </c>
      <c r="D524" t="s">
        <v>70</v>
      </c>
      <c r="E524" t="s">
        <v>71</v>
      </c>
      <c r="F524" s="2">
        <f t="shared" si="286"/>
        <v>46874</v>
      </c>
      <c r="G524" s="2">
        <f t="shared" si="284"/>
        <v>46904</v>
      </c>
      <c r="H524" s="3" t="str">
        <f t="shared" si="287"/>
        <v>INSERT INTO temporalidad VALUES (262,'46874','Mes','Mensual','46874','46904');</v>
      </c>
    </row>
    <row r="525" spans="1:8" x14ac:dyDescent="0.3">
      <c r="A525">
        <f t="shared" ref="A525:A588" si="293">+A513</f>
        <v>29</v>
      </c>
      <c r="B525">
        <v>262</v>
      </c>
      <c r="C525" s="4">
        <v>46905</v>
      </c>
      <c r="D525" t="s">
        <v>70</v>
      </c>
      <c r="E525" t="s">
        <v>71</v>
      </c>
      <c r="F525" s="2">
        <f t="shared" si="286"/>
        <v>46905</v>
      </c>
      <c r="G525" s="2">
        <f t="shared" si="284"/>
        <v>46934</v>
      </c>
      <c r="H525" s="3" t="str">
        <f t="shared" si="287"/>
        <v>INSERT INTO temporalidad VALUES (262,'46905','Mes','Mensual','46905','46934');</v>
      </c>
    </row>
    <row r="526" spans="1:8" x14ac:dyDescent="0.3">
      <c r="A526">
        <f t="shared" si="293"/>
        <v>30</v>
      </c>
      <c r="B526">
        <f t="shared" ref="B526" si="294">+B525+1</f>
        <v>263</v>
      </c>
      <c r="C526" s="4">
        <v>46935</v>
      </c>
      <c r="D526" t="s">
        <v>70</v>
      </c>
      <c r="E526" t="s">
        <v>71</v>
      </c>
      <c r="F526" s="2">
        <f t="shared" si="286"/>
        <v>46935</v>
      </c>
      <c r="G526" s="2">
        <f t="shared" si="284"/>
        <v>46965</v>
      </c>
      <c r="H526" s="3" t="str">
        <f t="shared" si="287"/>
        <v>INSERT INTO temporalidad VALUES (263,'46935','Mes','Mensual','46935','46965');</v>
      </c>
    </row>
    <row r="527" spans="1:8" x14ac:dyDescent="0.3">
      <c r="A527">
        <f t="shared" si="293"/>
        <v>30</v>
      </c>
      <c r="B527">
        <v>263</v>
      </c>
      <c r="C527" s="4">
        <v>46966</v>
      </c>
      <c r="D527" t="s">
        <v>70</v>
      </c>
      <c r="E527" t="s">
        <v>71</v>
      </c>
      <c r="F527" s="2">
        <f t="shared" si="286"/>
        <v>46966</v>
      </c>
      <c r="G527" s="2">
        <f t="shared" si="284"/>
        <v>46996</v>
      </c>
      <c r="H527" s="3" t="str">
        <f t="shared" si="287"/>
        <v>INSERT INTO temporalidad VALUES (263,'46966','Mes','Mensual','46966','46996');</v>
      </c>
    </row>
    <row r="528" spans="1:8" x14ac:dyDescent="0.3">
      <c r="A528">
        <f t="shared" si="293"/>
        <v>29</v>
      </c>
      <c r="B528">
        <f t="shared" ref="B528" si="295">+B527+1</f>
        <v>264</v>
      </c>
      <c r="C528" s="4">
        <v>46997</v>
      </c>
      <c r="D528" t="s">
        <v>70</v>
      </c>
      <c r="E528" t="s">
        <v>71</v>
      </c>
      <c r="F528" s="2">
        <f t="shared" si="286"/>
        <v>46997</v>
      </c>
      <c r="G528" s="2">
        <f t="shared" si="284"/>
        <v>47026</v>
      </c>
      <c r="H528" s="3" t="str">
        <f t="shared" si="287"/>
        <v>INSERT INTO temporalidad VALUES (264,'46997','Mes','Mensual','46997','47026');</v>
      </c>
    </row>
    <row r="529" spans="1:8" x14ac:dyDescent="0.3">
      <c r="A529">
        <f t="shared" si="293"/>
        <v>30</v>
      </c>
      <c r="B529">
        <v>264</v>
      </c>
      <c r="C529" s="4">
        <v>47027</v>
      </c>
      <c r="D529" t="s">
        <v>70</v>
      </c>
      <c r="E529" t="s">
        <v>71</v>
      </c>
      <c r="F529" s="2">
        <f t="shared" si="286"/>
        <v>47027</v>
      </c>
      <c r="G529" s="2">
        <f t="shared" si="284"/>
        <v>47057</v>
      </c>
      <c r="H529" s="3" t="str">
        <f t="shared" si="287"/>
        <v>INSERT INTO temporalidad VALUES (264,'47027','Mes','Mensual','47027','47057');</v>
      </c>
    </row>
    <row r="530" spans="1:8" x14ac:dyDescent="0.3">
      <c r="A530">
        <f t="shared" si="293"/>
        <v>29</v>
      </c>
      <c r="B530">
        <f t="shared" ref="B530" si="296">+B529+1</f>
        <v>265</v>
      </c>
      <c r="C530" s="4">
        <v>47058</v>
      </c>
      <c r="D530" t="s">
        <v>70</v>
      </c>
      <c r="E530" t="s">
        <v>71</v>
      </c>
      <c r="F530" s="2">
        <f t="shared" si="286"/>
        <v>47058</v>
      </c>
      <c r="G530" s="2">
        <f t="shared" si="284"/>
        <v>47087</v>
      </c>
      <c r="H530" s="3" t="str">
        <f t="shared" si="287"/>
        <v>INSERT INTO temporalidad VALUES (265,'47058','Mes','Mensual','47058','47087');</v>
      </c>
    </row>
    <row r="531" spans="1:8" x14ac:dyDescent="0.3">
      <c r="A531">
        <f t="shared" si="293"/>
        <v>30</v>
      </c>
      <c r="B531">
        <v>265</v>
      </c>
      <c r="C531" s="4">
        <v>47088</v>
      </c>
      <c r="D531" t="s">
        <v>70</v>
      </c>
      <c r="E531" t="s">
        <v>71</v>
      </c>
      <c r="F531" s="2">
        <f t="shared" si="286"/>
        <v>47088</v>
      </c>
      <c r="G531" s="2">
        <f t="shared" si="284"/>
        <v>47118</v>
      </c>
      <c r="H531" s="3" t="str">
        <f t="shared" si="287"/>
        <v>INSERT INTO temporalidad VALUES (265,'47088','Mes','Mensual','47088','47118');</v>
      </c>
    </row>
    <row r="532" spans="1:8" x14ac:dyDescent="0.3">
      <c r="A532">
        <f t="shared" si="293"/>
        <v>30</v>
      </c>
      <c r="B532">
        <f t="shared" ref="B532" si="297">+B531+1</f>
        <v>266</v>
      </c>
      <c r="C532" s="4">
        <v>47119</v>
      </c>
      <c r="D532" t="s">
        <v>70</v>
      </c>
      <c r="E532" t="s">
        <v>71</v>
      </c>
      <c r="F532" s="2">
        <f t="shared" si="286"/>
        <v>47119</v>
      </c>
      <c r="G532" s="2">
        <f t="shared" si="284"/>
        <v>47149</v>
      </c>
      <c r="H532" s="3" t="str">
        <f t="shared" si="287"/>
        <v>INSERT INTO temporalidad VALUES (266,'47119','Mes','Mensual','47119','47149');</v>
      </c>
    </row>
    <row r="533" spans="1:8" x14ac:dyDescent="0.3">
      <c r="A533">
        <f t="shared" si="293"/>
        <v>27</v>
      </c>
      <c r="B533">
        <v>266</v>
      </c>
      <c r="C533" s="4">
        <v>47150</v>
      </c>
      <c r="D533" t="s">
        <v>70</v>
      </c>
      <c r="E533" t="s">
        <v>71</v>
      </c>
      <c r="F533" s="2">
        <f t="shared" si="286"/>
        <v>47150</v>
      </c>
      <c r="G533" s="2">
        <f t="shared" si="284"/>
        <v>47177</v>
      </c>
      <c r="H533" s="3" t="str">
        <f t="shared" si="287"/>
        <v>INSERT INTO temporalidad VALUES (266,'47150','Mes','Mensual','47150','47177');</v>
      </c>
    </row>
    <row r="534" spans="1:8" x14ac:dyDescent="0.3">
      <c r="A534">
        <f t="shared" si="293"/>
        <v>30</v>
      </c>
      <c r="B534">
        <f t="shared" ref="B534" si="298">+B533+1</f>
        <v>267</v>
      </c>
      <c r="C534" s="4">
        <v>47178</v>
      </c>
      <c r="D534" t="s">
        <v>70</v>
      </c>
      <c r="E534" t="s">
        <v>71</v>
      </c>
      <c r="F534" s="2">
        <f t="shared" si="286"/>
        <v>47178</v>
      </c>
      <c r="G534" s="2">
        <f t="shared" si="284"/>
        <v>47208</v>
      </c>
      <c r="H534" s="3" t="str">
        <f t="shared" si="287"/>
        <v>INSERT INTO temporalidad VALUES (267,'47178','Mes','Mensual','47178','47208');</v>
      </c>
    </row>
    <row r="535" spans="1:8" x14ac:dyDescent="0.3">
      <c r="A535">
        <f t="shared" si="293"/>
        <v>29</v>
      </c>
      <c r="B535">
        <v>267</v>
      </c>
      <c r="C535" s="4">
        <v>47209</v>
      </c>
      <c r="D535" t="s">
        <v>70</v>
      </c>
      <c r="E535" t="s">
        <v>71</v>
      </c>
      <c r="F535" s="2">
        <f t="shared" si="286"/>
        <v>47209</v>
      </c>
      <c r="G535" s="2">
        <f t="shared" si="284"/>
        <v>47238</v>
      </c>
      <c r="H535" s="3" t="str">
        <f t="shared" si="287"/>
        <v>INSERT INTO temporalidad VALUES (267,'47209','Mes','Mensual','47209','47238');</v>
      </c>
    </row>
    <row r="536" spans="1:8" x14ac:dyDescent="0.3">
      <c r="A536">
        <f t="shared" si="293"/>
        <v>30</v>
      </c>
      <c r="B536">
        <f t="shared" ref="B536" si="299">+B535+1</f>
        <v>268</v>
      </c>
      <c r="C536" s="4">
        <v>47239</v>
      </c>
      <c r="D536" t="s">
        <v>70</v>
      </c>
      <c r="E536" t="s">
        <v>71</v>
      </c>
      <c r="F536" s="2">
        <f t="shared" si="286"/>
        <v>47239</v>
      </c>
      <c r="G536" s="2">
        <f t="shared" si="284"/>
        <v>47269</v>
      </c>
      <c r="H536" s="3" t="str">
        <f t="shared" si="287"/>
        <v>INSERT INTO temporalidad VALUES (268,'47239','Mes','Mensual','47239','47269');</v>
      </c>
    </row>
    <row r="537" spans="1:8" x14ac:dyDescent="0.3">
      <c r="A537">
        <f t="shared" si="293"/>
        <v>29</v>
      </c>
      <c r="B537">
        <v>268</v>
      </c>
      <c r="C537" s="4">
        <v>47270</v>
      </c>
      <c r="D537" t="s">
        <v>70</v>
      </c>
      <c r="E537" t="s">
        <v>71</v>
      </c>
      <c r="F537" s="2">
        <f t="shared" si="286"/>
        <v>47270</v>
      </c>
      <c r="G537" s="2">
        <f t="shared" si="284"/>
        <v>47299</v>
      </c>
      <c r="H537" s="3" t="str">
        <f t="shared" si="287"/>
        <v>INSERT INTO temporalidad VALUES (268,'47270','Mes','Mensual','47270','47299');</v>
      </c>
    </row>
    <row r="538" spans="1:8" x14ac:dyDescent="0.3">
      <c r="A538">
        <f t="shared" si="293"/>
        <v>30</v>
      </c>
      <c r="B538">
        <f t="shared" ref="B538" si="300">+B537+1</f>
        <v>269</v>
      </c>
      <c r="C538" s="4">
        <v>47300</v>
      </c>
      <c r="D538" t="s">
        <v>70</v>
      </c>
      <c r="E538" t="s">
        <v>71</v>
      </c>
      <c r="F538" s="2">
        <f t="shared" si="286"/>
        <v>47300</v>
      </c>
      <c r="G538" s="2">
        <f t="shared" si="284"/>
        <v>47330</v>
      </c>
      <c r="H538" s="3" t="str">
        <f t="shared" si="287"/>
        <v>INSERT INTO temporalidad VALUES (269,'47300','Mes','Mensual','47300','47330');</v>
      </c>
    </row>
    <row r="539" spans="1:8" x14ac:dyDescent="0.3">
      <c r="A539">
        <f t="shared" si="293"/>
        <v>30</v>
      </c>
      <c r="B539">
        <v>269</v>
      </c>
      <c r="C539" s="4">
        <v>47331</v>
      </c>
      <c r="D539" t="s">
        <v>70</v>
      </c>
      <c r="E539" t="s">
        <v>71</v>
      </c>
      <c r="F539" s="2">
        <f t="shared" si="286"/>
        <v>47331</v>
      </c>
      <c r="G539" s="2">
        <f t="shared" si="284"/>
        <v>47361</v>
      </c>
      <c r="H539" s="3" t="str">
        <f t="shared" si="287"/>
        <v>INSERT INTO temporalidad VALUES (269,'47331','Mes','Mensual','47331','47361');</v>
      </c>
    </row>
    <row r="540" spans="1:8" x14ac:dyDescent="0.3">
      <c r="A540">
        <f t="shared" si="293"/>
        <v>29</v>
      </c>
      <c r="B540">
        <f t="shared" ref="B540" si="301">+B539+1</f>
        <v>270</v>
      </c>
      <c r="C540" s="4">
        <v>47362</v>
      </c>
      <c r="D540" t="s">
        <v>70</v>
      </c>
      <c r="E540" t="s">
        <v>71</v>
      </c>
      <c r="F540" s="2">
        <f t="shared" si="286"/>
        <v>47362</v>
      </c>
      <c r="G540" s="2">
        <f t="shared" si="284"/>
        <v>47391</v>
      </c>
      <c r="H540" s="3" t="str">
        <f t="shared" si="287"/>
        <v>INSERT INTO temporalidad VALUES (270,'47362','Mes','Mensual','47362','47391');</v>
      </c>
    </row>
    <row r="541" spans="1:8" x14ac:dyDescent="0.3">
      <c r="A541">
        <f t="shared" si="293"/>
        <v>30</v>
      </c>
      <c r="B541">
        <v>270</v>
      </c>
      <c r="C541" s="4">
        <v>47392</v>
      </c>
      <c r="D541" t="s">
        <v>70</v>
      </c>
      <c r="E541" t="s">
        <v>71</v>
      </c>
      <c r="F541" s="2">
        <f t="shared" si="286"/>
        <v>47392</v>
      </c>
      <c r="G541" s="2">
        <f t="shared" si="284"/>
        <v>47422</v>
      </c>
      <c r="H541" s="3" t="str">
        <f t="shared" si="287"/>
        <v>INSERT INTO temporalidad VALUES (270,'47392','Mes','Mensual','47392','47422');</v>
      </c>
    </row>
    <row r="542" spans="1:8" x14ac:dyDescent="0.3">
      <c r="A542">
        <f t="shared" si="293"/>
        <v>29</v>
      </c>
      <c r="B542">
        <f t="shared" ref="B542" si="302">+B541+1</f>
        <v>271</v>
      </c>
      <c r="C542" s="4">
        <v>47423</v>
      </c>
      <c r="D542" t="s">
        <v>70</v>
      </c>
      <c r="E542" t="s">
        <v>71</v>
      </c>
      <c r="F542" s="2">
        <f t="shared" si="286"/>
        <v>47423</v>
      </c>
      <c r="G542" s="2">
        <f t="shared" si="284"/>
        <v>47452</v>
      </c>
      <c r="H542" s="3" t="str">
        <f t="shared" si="287"/>
        <v>INSERT INTO temporalidad VALUES (271,'47423','Mes','Mensual','47423','47452');</v>
      </c>
    </row>
    <row r="543" spans="1:8" x14ac:dyDescent="0.3">
      <c r="A543">
        <f t="shared" si="293"/>
        <v>30</v>
      </c>
      <c r="B543">
        <v>271</v>
      </c>
      <c r="C543" s="4">
        <v>47453</v>
      </c>
      <c r="D543" t="s">
        <v>70</v>
      </c>
      <c r="E543" t="s">
        <v>71</v>
      </c>
      <c r="F543" s="2">
        <f t="shared" si="286"/>
        <v>47453</v>
      </c>
      <c r="G543" s="2">
        <f t="shared" si="284"/>
        <v>47483</v>
      </c>
      <c r="H543" s="3" t="str">
        <f t="shared" si="287"/>
        <v>INSERT INTO temporalidad VALUES (271,'47453','Mes','Mensual','47453','47483');</v>
      </c>
    </row>
    <row r="544" spans="1:8" x14ac:dyDescent="0.3">
      <c r="A544">
        <f t="shared" si="293"/>
        <v>30</v>
      </c>
      <c r="B544">
        <f t="shared" ref="B544" si="303">+B543+1</f>
        <v>272</v>
      </c>
      <c r="C544" s="4">
        <v>47484</v>
      </c>
      <c r="D544" t="s">
        <v>70</v>
      </c>
      <c r="E544" t="s">
        <v>71</v>
      </c>
      <c r="F544" s="2">
        <f t="shared" si="286"/>
        <v>47484</v>
      </c>
      <c r="G544" s="2">
        <f t="shared" si="284"/>
        <v>47514</v>
      </c>
      <c r="H544" s="3" t="str">
        <f t="shared" si="287"/>
        <v>INSERT INTO temporalidad VALUES (272,'47484','Mes','Mensual','47484','47514');</v>
      </c>
    </row>
    <row r="545" spans="1:8" x14ac:dyDescent="0.3">
      <c r="A545">
        <f t="shared" si="293"/>
        <v>27</v>
      </c>
      <c r="B545">
        <v>272</v>
      </c>
      <c r="C545" s="4">
        <v>47515</v>
      </c>
      <c r="D545" t="s">
        <v>70</v>
      </c>
      <c r="E545" t="s">
        <v>71</v>
      </c>
      <c r="F545" s="2">
        <f t="shared" si="286"/>
        <v>47515</v>
      </c>
      <c r="G545" s="2">
        <f t="shared" si="284"/>
        <v>47542</v>
      </c>
      <c r="H545" s="3" t="str">
        <f t="shared" si="287"/>
        <v>INSERT INTO temporalidad VALUES (272,'47515','Mes','Mensual','47515','47542');</v>
      </c>
    </row>
    <row r="546" spans="1:8" x14ac:dyDescent="0.3">
      <c r="A546">
        <f t="shared" si="293"/>
        <v>30</v>
      </c>
      <c r="B546">
        <f t="shared" ref="B546" si="304">+B545+1</f>
        <v>273</v>
      </c>
      <c r="C546" s="4">
        <v>47543</v>
      </c>
      <c r="D546" t="s">
        <v>70</v>
      </c>
      <c r="E546" t="s">
        <v>71</v>
      </c>
      <c r="F546" s="2">
        <f t="shared" si="286"/>
        <v>47543</v>
      </c>
      <c r="G546" s="2">
        <f t="shared" si="284"/>
        <v>47573</v>
      </c>
      <c r="H546" s="3" t="str">
        <f t="shared" si="287"/>
        <v>INSERT INTO temporalidad VALUES (273,'47543','Mes','Mensual','47543','47573');</v>
      </c>
    </row>
    <row r="547" spans="1:8" x14ac:dyDescent="0.3">
      <c r="A547">
        <f t="shared" si="293"/>
        <v>29</v>
      </c>
      <c r="B547">
        <v>273</v>
      </c>
      <c r="C547" s="4">
        <v>47574</v>
      </c>
      <c r="D547" t="s">
        <v>70</v>
      </c>
      <c r="E547" t="s">
        <v>71</v>
      </c>
      <c r="F547" s="2">
        <f t="shared" si="286"/>
        <v>47574</v>
      </c>
      <c r="G547" s="2">
        <f t="shared" si="284"/>
        <v>47603</v>
      </c>
      <c r="H547" s="3" t="str">
        <f t="shared" si="287"/>
        <v>INSERT INTO temporalidad VALUES (273,'47574','Mes','Mensual','47574','47603');</v>
      </c>
    </row>
    <row r="548" spans="1:8" x14ac:dyDescent="0.3">
      <c r="A548">
        <f t="shared" si="293"/>
        <v>30</v>
      </c>
      <c r="B548">
        <f t="shared" ref="B548" si="305">+B547+1</f>
        <v>274</v>
      </c>
      <c r="C548" s="4">
        <v>47604</v>
      </c>
      <c r="D548" t="s">
        <v>70</v>
      </c>
      <c r="E548" t="s">
        <v>71</v>
      </c>
      <c r="F548" s="2">
        <f t="shared" si="286"/>
        <v>47604</v>
      </c>
      <c r="G548" s="2">
        <f t="shared" si="284"/>
        <v>47634</v>
      </c>
      <c r="H548" s="3" t="str">
        <f t="shared" si="287"/>
        <v>INSERT INTO temporalidad VALUES (274,'47604','Mes','Mensual','47604','47634');</v>
      </c>
    </row>
    <row r="549" spans="1:8" x14ac:dyDescent="0.3">
      <c r="A549">
        <f t="shared" si="293"/>
        <v>29</v>
      </c>
      <c r="B549">
        <v>274</v>
      </c>
      <c r="C549" s="4">
        <v>47635</v>
      </c>
      <c r="D549" t="s">
        <v>70</v>
      </c>
      <c r="E549" t="s">
        <v>71</v>
      </c>
      <c r="F549" s="2">
        <f t="shared" si="286"/>
        <v>47635</v>
      </c>
      <c r="G549" s="2">
        <f t="shared" si="284"/>
        <v>47664</v>
      </c>
      <c r="H549" s="3" t="str">
        <f t="shared" si="287"/>
        <v>INSERT INTO temporalidad VALUES (274,'47635','Mes','Mensual','47635','47664');</v>
      </c>
    </row>
    <row r="550" spans="1:8" x14ac:dyDescent="0.3">
      <c r="A550">
        <f t="shared" si="293"/>
        <v>30</v>
      </c>
      <c r="B550">
        <f t="shared" ref="B550" si="306">+B549+1</f>
        <v>275</v>
      </c>
      <c r="C550" s="4">
        <v>47665</v>
      </c>
      <c r="D550" t="s">
        <v>70</v>
      </c>
      <c r="E550" t="s">
        <v>71</v>
      </c>
      <c r="F550" s="2">
        <f t="shared" si="286"/>
        <v>47665</v>
      </c>
      <c r="G550" s="2">
        <f t="shared" si="284"/>
        <v>47695</v>
      </c>
      <c r="H550" s="3" t="str">
        <f t="shared" si="287"/>
        <v>INSERT INTO temporalidad VALUES (275,'47665','Mes','Mensual','47665','47695');</v>
      </c>
    </row>
    <row r="551" spans="1:8" x14ac:dyDescent="0.3">
      <c r="A551">
        <f t="shared" si="293"/>
        <v>30</v>
      </c>
      <c r="B551">
        <v>275</v>
      </c>
      <c r="C551" s="4">
        <v>47696</v>
      </c>
      <c r="D551" t="s">
        <v>70</v>
      </c>
      <c r="E551" t="s">
        <v>71</v>
      </c>
      <c r="F551" s="2">
        <f t="shared" si="286"/>
        <v>47696</v>
      </c>
      <c r="G551" s="2">
        <f t="shared" si="284"/>
        <v>47726</v>
      </c>
      <c r="H551" s="3" t="str">
        <f t="shared" si="287"/>
        <v>INSERT INTO temporalidad VALUES (275,'47696','Mes','Mensual','47696','47726');</v>
      </c>
    </row>
    <row r="552" spans="1:8" x14ac:dyDescent="0.3">
      <c r="A552">
        <f t="shared" si="293"/>
        <v>29</v>
      </c>
      <c r="B552">
        <f t="shared" ref="B552" si="307">+B551+1</f>
        <v>276</v>
      </c>
      <c r="C552" s="4">
        <v>47727</v>
      </c>
      <c r="D552" t="s">
        <v>70</v>
      </c>
      <c r="E552" t="s">
        <v>71</v>
      </c>
      <c r="F552" s="2">
        <f t="shared" si="286"/>
        <v>47727</v>
      </c>
      <c r="G552" s="2">
        <f t="shared" si="284"/>
        <v>47756</v>
      </c>
      <c r="H552" s="3" t="str">
        <f t="shared" si="287"/>
        <v>INSERT INTO temporalidad VALUES (276,'47727','Mes','Mensual','47727','47756');</v>
      </c>
    </row>
    <row r="553" spans="1:8" x14ac:dyDescent="0.3">
      <c r="A553">
        <f t="shared" si="293"/>
        <v>30</v>
      </c>
      <c r="B553">
        <v>276</v>
      </c>
      <c r="C553" s="4">
        <v>47757</v>
      </c>
      <c r="D553" t="s">
        <v>70</v>
      </c>
      <c r="E553" t="s">
        <v>71</v>
      </c>
      <c r="F553" s="2">
        <f t="shared" si="286"/>
        <v>47757</v>
      </c>
      <c r="G553" s="2">
        <f t="shared" si="284"/>
        <v>47787</v>
      </c>
      <c r="H553" s="3" t="str">
        <f t="shared" si="287"/>
        <v>INSERT INTO temporalidad VALUES (276,'47757','Mes','Mensual','47757','47787');</v>
      </c>
    </row>
    <row r="554" spans="1:8" x14ac:dyDescent="0.3">
      <c r="A554">
        <f t="shared" si="293"/>
        <v>29</v>
      </c>
      <c r="B554">
        <f t="shared" ref="B554" si="308">+B553+1</f>
        <v>277</v>
      </c>
      <c r="C554" s="4">
        <v>47788</v>
      </c>
      <c r="D554" t="s">
        <v>70</v>
      </c>
      <c r="E554" t="s">
        <v>71</v>
      </c>
      <c r="F554" s="2">
        <f t="shared" si="286"/>
        <v>47788</v>
      </c>
      <c r="G554" s="2">
        <f t="shared" si="284"/>
        <v>47817</v>
      </c>
      <c r="H554" s="3" t="str">
        <f t="shared" si="287"/>
        <v>INSERT INTO temporalidad VALUES (277,'47788','Mes','Mensual','47788','47817');</v>
      </c>
    </row>
    <row r="555" spans="1:8" x14ac:dyDescent="0.3">
      <c r="A555">
        <f t="shared" si="293"/>
        <v>30</v>
      </c>
      <c r="B555">
        <v>277</v>
      </c>
      <c r="C555" s="4">
        <v>47818</v>
      </c>
      <c r="D555" t="s">
        <v>70</v>
      </c>
      <c r="E555" t="s">
        <v>71</v>
      </c>
      <c r="F555" s="2">
        <f t="shared" si="286"/>
        <v>47818</v>
      </c>
      <c r="G555" s="2">
        <f t="shared" si="284"/>
        <v>47848</v>
      </c>
      <c r="H555" s="3" t="str">
        <f t="shared" si="287"/>
        <v>INSERT INTO temporalidad VALUES (277,'47818','Mes','Mensual','47818','47848');</v>
      </c>
    </row>
    <row r="556" spans="1:8" x14ac:dyDescent="0.3">
      <c r="A556">
        <f t="shared" si="293"/>
        <v>30</v>
      </c>
      <c r="B556">
        <f t="shared" ref="B556" si="309">+B555+1</f>
        <v>278</v>
      </c>
      <c r="C556" s="4">
        <v>47849</v>
      </c>
      <c r="D556" t="s">
        <v>70</v>
      </c>
      <c r="E556" t="s">
        <v>71</v>
      </c>
      <c r="F556" s="2">
        <f t="shared" si="286"/>
        <v>47849</v>
      </c>
      <c r="G556" s="2">
        <f t="shared" si="284"/>
        <v>47879</v>
      </c>
      <c r="H556" s="3" t="str">
        <f t="shared" si="287"/>
        <v>INSERT INTO temporalidad VALUES (278,'47849','Mes','Mensual','47849','47879');</v>
      </c>
    </row>
    <row r="557" spans="1:8" x14ac:dyDescent="0.3">
      <c r="A557">
        <f t="shared" si="293"/>
        <v>27</v>
      </c>
      <c r="B557">
        <v>278</v>
      </c>
      <c r="C557" s="4">
        <v>47880</v>
      </c>
      <c r="D557" t="s">
        <v>70</v>
      </c>
      <c r="E557" t="s">
        <v>71</v>
      </c>
      <c r="F557" s="2">
        <f t="shared" si="286"/>
        <v>47880</v>
      </c>
      <c r="G557" s="2">
        <f t="shared" si="284"/>
        <v>47907</v>
      </c>
      <c r="H557" s="3" t="str">
        <f t="shared" si="287"/>
        <v>INSERT INTO temporalidad VALUES (278,'47880','Mes','Mensual','47880','47907');</v>
      </c>
    </row>
    <row r="558" spans="1:8" x14ac:dyDescent="0.3">
      <c r="A558">
        <f t="shared" si="293"/>
        <v>30</v>
      </c>
      <c r="B558">
        <f t="shared" ref="B558" si="310">+B557+1</f>
        <v>279</v>
      </c>
      <c r="C558" s="4">
        <v>47908</v>
      </c>
      <c r="D558" t="s">
        <v>70</v>
      </c>
      <c r="E558" t="s">
        <v>71</v>
      </c>
      <c r="F558" s="2">
        <f t="shared" si="286"/>
        <v>47908</v>
      </c>
      <c r="G558" s="2">
        <f t="shared" si="284"/>
        <v>47938</v>
      </c>
      <c r="H558" s="3" t="str">
        <f t="shared" si="287"/>
        <v>INSERT INTO temporalidad VALUES (279,'47908','Mes','Mensual','47908','47938');</v>
      </c>
    </row>
    <row r="559" spans="1:8" x14ac:dyDescent="0.3">
      <c r="A559">
        <f t="shared" si="293"/>
        <v>29</v>
      </c>
      <c r="B559">
        <v>279</v>
      </c>
      <c r="C559" s="4">
        <v>47939</v>
      </c>
      <c r="D559" t="s">
        <v>70</v>
      </c>
      <c r="E559" t="s">
        <v>71</v>
      </c>
      <c r="F559" s="2">
        <f t="shared" si="286"/>
        <v>47939</v>
      </c>
      <c r="G559" s="2">
        <f t="shared" si="284"/>
        <v>47968</v>
      </c>
      <c r="H559" s="3" t="str">
        <f t="shared" si="287"/>
        <v>INSERT INTO temporalidad VALUES (279,'47939','Mes','Mensual','47939','47968');</v>
      </c>
    </row>
    <row r="560" spans="1:8" x14ac:dyDescent="0.3">
      <c r="A560">
        <f t="shared" si="293"/>
        <v>30</v>
      </c>
      <c r="B560">
        <f t="shared" ref="B560" si="311">+B559+1</f>
        <v>280</v>
      </c>
      <c r="C560" s="4">
        <v>47969</v>
      </c>
      <c r="D560" t="s">
        <v>70</v>
      </c>
      <c r="E560" t="s">
        <v>71</v>
      </c>
      <c r="F560" s="2">
        <f t="shared" si="286"/>
        <v>47969</v>
      </c>
      <c r="G560" s="2">
        <f t="shared" si="284"/>
        <v>47999</v>
      </c>
      <c r="H560" s="3" t="str">
        <f t="shared" si="287"/>
        <v>INSERT INTO temporalidad VALUES (280,'47969','Mes','Mensual','47969','47999');</v>
      </c>
    </row>
    <row r="561" spans="1:8" x14ac:dyDescent="0.3">
      <c r="A561">
        <f t="shared" si="293"/>
        <v>29</v>
      </c>
      <c r="B561">
        <v>280</v>
      </c>
      <c r="C561" s="4">
        <v>48000</v>
      </c>
      <c r="D561" t="s">
        <v>70</v>
      </c>
      <c r="E561" t="s">
        <v>71</v>
      </c>
      <c r="F561" s="2">
        <f t="shared" si="286"/>
        <v>48000</v>
      </c>
      <c r="G561" s="2">
        <f t="shared" si="284"/>
        <v>48029</v>
      </c>
      <c r="H561" s="3" t="str">
        <f t="shared" si="287"/>
        <v>INSERT INTO temporalidad VALUES (280,'48000','Mes','Mensual','48000','48029');</v>
      </c>
    </row>
    <row r="562" spans="1:8" x14ac:dyDescent="0.3">
      <c r="A562">
        <f t="shared" si="293"/>
        <v>30</v>
      </c>
      <c r="B562">
        <f t="shared" ref="B562" si="312">+B561+1</f>
        <v>281</v>
      </c>
      <c r="C562" s="4">
        <v>48030</v>
      </c>
      <c r="D562" t="s">
        <v>70</v>
      </c>
      <c r="E562" t="s">
        <v>71</v>
      </c>
      <c r="F562" s="2">
        <f t="shared" si="286"/>
        <v>48030</v>
      </c>
      <c r="G562" s="2">
        <f t="shared" si="284"/>
        <v>48060</v>
      </c>
      <c r="H562" s="3" t="str">
        <f t="shared" si="287"/>
        <v>INSERT INTO temporalidad VALUES (281,'48030','Mes','Mensual','48030','48060');</v>
      </c>
    </row>
    <row r="563" spans="1:8" x14ac:dyDescent="0.3">
      <c r="A563">
        <f t="shared" si="293"/>
        <v>30</v>
      </c>
      <c r="B563">
        <v>281</v>
      </c>
      <c r="C563" s="4">
        <v>48061</v>
      </c>
      <c r="D563" t="s">
        <v>70</v>
      </c>
      <c r="E563" t="s">
        <v>71</v>
      </c>
      <c r="F563" s="2">
        <f t="shared" si="286"/>
        <v>48061</v>
      </c>
      <c r="G563" s="2">
        <f t="shared" si="284"/>
        <v>48091</v>
      </c>
      <c r="H563" s="3" t="str">
        <f t="shared" si="287"/>
        <v>INSERT INTO temporalidad VALUES (281,'48061','Mes','Mensual','48061','48091');</v>
      </c>
    </row>
    <row r="564" spans="1:8" x14ac:dyDescent="0.3">
      <c r="A564">
        <f t="shared" si="293"/>
        <v>29</v>
      </c>
      <c r="B564">
        <f t="shared" ref="B564" si="313">+B563+1</f>
        <v>282</v>
      </c>
      <c r="C564" s="4">
        <v>48092</v>
      </c>
      <c r="D564" t="s">
        <v>70</v>
      </c>
      <c r="E564" t="s">
        <v>71</v>
      </c>
      <c r="F564" s="2">
        <f t="shared" si="286"/>
        <v>48092</v>
      </c>
      <c r="G564" s="2">
        <f t="shared" si="284"/>
        <v>48121</v>
      </c>
      <c r="H564" s="3" t="str">
        <f t="shared" si="287"/>
        <v>INSERT INTO temporalidad VALUES (282,'48092','Mes','Mensual','48092','48121');</v>
      </c>
    </row>
    <row r="565" spans="1:8" x14ac:dyDescent="0.3">
      <c r="A565">
        <f t="shared" si="293"/>
        <v>30</v>
      </c>
      <c r="B565">
        <v>282</v>
      </c>
      <c r="C565" s="4">
        <v>48122</v>
      </c>
      <c r="D565" t="s">
        <v>70</v>
      </c>
      <c r="E565" t="s">
        <v>71</v>
      </c>
      <c r="F565" s="2">
        <f t="shared" si="286"/>
        <v>48122</v>
      </c>
      <c r="G565" s="2">
        <f t="shared" si="284"/>
        <v>48152</v>
      </c>
      <c r="H565" s="3" t="str">
        <f t="shared" si="287"/>
        <v>INSERT INTO temporalidad VALUES (282,'48122','Mes','Mensual','48122','48152');</v>
      </c>
    </row>
    <row r="566" spans="1:8" x14ac:dyDescent="0.3">
      <c r="A566">
        <f t="shared" si="293"/>
        <v>29</v>
      </c>
      <c r="B566">
        <f t="shared" ref="B566" si="314">+B565+1</f>
        <v>283</v>
      </c>
      <c r="C566" s="4">
        <v>48153</v>
      </c>
      <c r="D566" t="s">
        <v>70</v>
      </c>
      <c r="E566" t="s">
        <v>71</v>
      </c>
      <c r="F566" s="2">
        <f t="shared" si="286"/>
        <v>48153</v>
      </c>
      <c r="G566" s="2">
        <f t="shared" si="284"/>
        <v>48182</v>
      </c>
      <c r="H566" s="3" t="str">
        <f t="shared" si="287"/>
        <v>INSERT INTO temporalidad VALUES (283,'48153','Mes','Mensual','48153','48182');</v>
      </c>
    </row>
    <row r="567" spans="1:8" x14ac:dyDescent="0.3">
      <c r="A567">
        <f t="shared" si="293"/>
        <v>30</v>
      </c>
      <c r="B567">
        <v>283</v>
      </c>
      <c r="C567" s="4">
        <v>48183</v>
      </c>
      <c r="D567" t="s">
        <v>70</v>
      </c>
      <c r="E567" t="s">
        <v>71</v>
      </c>
      <c r="F567" s="2">
        <f t="shared" si="286"/>
        <v>48183</v>
      </c>
      <c r="G567" s="2">
        <f t="shared" si="284"/>
        <v>48213</v>
      </c>
      <c r="H567" s="3" t="str">
        <f t="shared" si="287"/>
        <v>INSERT INTO temporalidad VALUES (283,'48183','Mes','Mensual','48183','48213');</v>
      </c>
    </row>
    <row r="568" spans="1:8" x14ac:dyDescent="0.3">
      <c r="A568">
        <f t="shared" si="293"/>
        <v>30</v>
      </c>
      <c r="B568">
        <f t="shared" ref="B568" si="315">+B567+1</f>
        <v>284</v>
      </c>
      <c r="C568" s="4">
        <v>48214</v>
      </c>
      <c r="D568" t="s">
        <v>70</v>
      </c>
      <c r="E568" t="s">
        <v>71</v>
      </c>
      <c r="F568" s="2">
        <f t="shared" si="286"/>
        <v>48214</v>
      </c>
      <c r="G568" s="2">
        <f t="shared" si="284"/>
        <v>48244</v>
      </c>
      <c r="H568" s="3" t="str">
        <f t="shared" si="287"/>
        <v>INSERT INTO temporalidad VALUES (284,'48214','Mes','Mensual','48214','48244');</v>
      </c>
    </row>
    <row r="569" spans="1:8" x14ac:dyDescent="0.3">
      <c r="A569">
        <f t="shared" si="293"/>
        <v>27</v>
      </c>
      <c r="B569">
        <v>284</v>
      </c>
      <c r="C569" s="4">
        <v>48245</v>
      </c>
      <c r="D569" t="s">
        <v>70</v>
      </c>
      <c r="E569" t="s">
        <v>71</v>
      </c>
      <c r="F569" s="2">
        <f t="shared" si="286"/>
        <v>48245</v>
      </c>
      <c r="G569" s="2">
        <f t="shared" si="284"/>
        <v>48272</v>
      </c>
      <c r="H569" s="3" t="str">
        <f t="shared" si="287"/>
        <v>INSERT INTO temporalidad VALUES (284,'48245','Mes','Mensual','48245','48272');</v>
      </c>
    </row>
    <row r="570" spans="1:8" x14ac:dyDescent="0.3">
      <c r="A570">
        <f t="shared" si="293"/>
        <v>30</v>
      </c>
      <c r="B570">
        <f t="shared" ref="B570" si="316">+B569+1</f>
        <v>285</v>
      </c>
      <c r="C570" s="4">
        <v>48274</v>
      </c>
      <c r="D570" t="s">
        <v>70</v>
      </c>
      <c r="E570" t="s">
        <v>71</v>
      </c>
      <c r="F570" s="2">
        <f t="shared" si="286"/>
        <v>48274</v>
      </c>
      <c r="G570" s="2">
        <f t="shared" si="284"/>
        <v>48304</v>
      </c>
      <c r="H570" s="3" t="str">
        <f t="shared" si="287"/>
        <v>INSERT INTO temporalidad VALUES (285,'48274','Mes','Mensual','48274','48304');</v>
      </c>
    </row>
    <row r="571" spans="1:8" x14ac:dyDescent="0.3">
      <c r="A571">
        <f t="shared" si="293"/>
        <v>29</v>
      </c>
      <c r="B571">
        <v>285</v>
      </c>
      <c r="C571" s="4">
        <v>48305</v>
      </c>
      <c r="D571" t="s">
        <v>70</v>
      </c>
      <c r="E571" t="s">
        <v>71</v>
      </c>
      <c r="F571" s="2">
        <f t="shared" si="286"/>
        <v>48305</v>
      </c>
      <c r="G571" s="2">
        <f t="shared" si="284"/>
        <v>48334</v>
      </c>
      <c r="H571" s="3" t="str">
        <f t="shared" si="287"/>
        <v>INSERT INTO temporalidad VALUES (285,'48305','Mes','Mensual','48305','48334');</v>
      </c>
    </row>
    <row r="572" spans="1:8" x14ac:dyDescent="0.3">
      <c r="A572">
        <f t="shared" si="293"/>
        <v>30</v>
      </c>
      <c r="B572">
        <f t="shared" ref="B572" si="317">+B571+1</f>
        <v>286</v>
      </c>
      <c r="C572" s="4">
        <v>48335</v>
      </c>
      <c r="D572" t="s">
        <v>70</v>
      </c>
      <c r="E572" t="s">
        <v>71</v>
      </c>
      <c r="F572" s="2">
        <f t="shared" si="286"/>
        <v>48335</v>
      </c>
      <c r="G572" s="2">
        <f t="shared" si="284"/>
        <v>48365</v>
      </c>
      <c r="H572" s="3" t="str">
        <f t="shared" si="287"/>
        <v>INSERT INTO temporalidad VALUES (286,'48335','Mes','Mensual','48335','48365');</v>
      </c>
    </row>
    <row r="573" spans="1:8" x14ac:dyDescent="0.3">
      <c r="A573">
        <f t="shared" si="293"/>
        <v>29</v>
      </c>
      <c r="B573">
        <v>286</v>
      </c>
      <c r="C573" s="4">
        <v>48366</v>
      </c>
      <c r="D573" t="s">
        <v>70</v>
      </c>
      <c r="E573" t="s">
        <v>71</v>
      </c>
      <c r="F573" s="2">
        <f t="shared" si="286"/>
        <v>48366</v>
      </c>
      <c r="G573" s="2">
        <f t="shared" si="284"/>
        <v>48395</v>
      </c>
      <c r="H573" s="3" t="str">
        <f t="shared" si="287"/>
        <v>INSERT INTO temporalidad VALUES (286,'48366','Mes','Mensual','48366','48395');</v>
      </c>
    </row>
    <row r="574" spans="1:8" x14ac:dyDescent="0.3">
      <c r="A574">
        <f t="shared" si="293"/>
        <v>30</v>
      </c>
      <c r="B574">
        <f t="shared" ref="B574" si="318">+B573+1</f>
        <v>287</v>
      </c>
      <c r="C574" s="4">
        <v>48396</v>
      </c>
      <c r="D574" t="s">
        <v>70</v>
      </c>
      <c r="E574" t="s">
        <v>71</v>
      </c>
      <c r="F574" s="2">
        <f t="shared" si="286"/>
        <v>48396</v>
      </c>
      <c r="G574" s="2">
        <f t="shared" si="284"/>
        <v>48426</v>
      </c>
      <c r="H574" s="3" t="str">
        <f t="shared" si="287"/>
        <v>INSERT INTO temporalidad VALUES (287,'48396','Mes','Mensual','48396','48426');</v>
      </c>
    </row>
    <row r="575" spans="1:8" x14ac:dyDescent="0.3">
      <c r="A575">
        <f t="shared" si="293"/>
        <v>30</v>
      </c>
      <c r="B575">
        <v>287</v>
      </c>
      <c r="C575" s="4">
        <v>48427</v>
      </c>
      <c r="D575" t="s">
        <v>70</v>
      </c>
      <c r="E575" t="s">
        <v>71</v>
      </c>
      <c r="F575" s="2">
        <f t="shared" si="286"/>
        <v>48427</v>
      </c>
      <c r="G575" s="2">
        <f t="shared" si="284"/>
        <v>48457</v>
      </c>
      <c r="H575" s="3" t="str">
        <f t="shared" si="287"/>
        <v>INSERT INTO temporalidad VALUES (287,'48427','Mes','Mensual','48427','48457');</v>
      </c>
    </row>
    <row r="576" spans="1:8" x14ac:dyDescent="0.3">
      <c r="A576">
        <f t="shared" si="293"/>
        <v>29</v>
      </c>
      <c r="B576">
        <f t="shared" ref="B576" si="319">+B575+1</f>
        <v>288</v>
      </c>
      <c r="C576" s="4">
        <v>48458</v>
      </c>
      <c r="D576" t="s">
        <v>70</v>
      </c>
      <c r="E576" t="s">
        <v>71</v>
      </c>
      <c r="F576" s="2">
        <f t="shared" si="286"/>
        <v>48458</v>
      </c>
      <c r="G576" s="2">
        <f t="shared" ref="G576:G639" si="320">+F576+A576</f>
        <v>48487</v>
      </c>
      <c r="H576" s="3" t="str">
        <f t="shared" si="287"/>
        <v>INSERT INTO temporalidad VALUES (288,'48458','Mes','Mensual','48458','48487');</v>
      </c>
    </row>
    <row r="577" spans="1:8" x14ac:dyDescent="0.3">
      <c r="A577">
        <f t="shared" si="293"/>
        <v>30</v>
      </c>
      <c r="B577">
        <v>288</v>
      </c>
      <c r="C577" s="4">
        <v>48488</v>
      </c>
      <c r="D577" t="s">
        <v>70</v>
      </c>
      <c r="E577" t="s">
        <v>71</v>
      </c>
      <c r="F577" s="2">
        <f t="shared" si="286"/>
        <v>48488</v>
      </c>
      <c r="G577" s="2">
        <f t="shared" si="320"/>
        <v>48518</v>
      </c>
      <c r="H577" s="3" t="str">
        <f t="shared" si="287"/>
        <v>INSERT INTO temporalidad VALUES (288,'48488','Mes','Mensual','48488','48518');</v>
      </c>
    </row>
    <row r="578" spans="1:8" x14ac:dyDescent="0.3">
      <c r="A578">
        <f t="shared" si="293"/>
        <v>29</v>
      </c>
      <c r="B578">
        <f t="shared" ref="B578" si="321">+B577+1</f>
        <v>289</v>
      </c>
      <c r="C578" s="4">
        <v>48519</v>
      </c>
      <c r="D578" t="s">
        <v>70</v>
      </c>
      <c r="E578" t="s">
        <v>71</v>
      </c>
      <c r="F578" s="2">
        <f t="shared" ref="F578:F641" si="322">+MIN(C578)</f>
        <v>48519</v>
      </c>
      <c r="G578" s="2">
        <f t="shared" si="320"/>
        <v>48548</v>
      </c>
      <c r="H578" s="3" t="str">
        <f t="shared" si="287"/>
        <v>INSERT INTO temporalidad VALUES (289,'48519','Mes','Mensual','48519','48548');</v>
      </c>
    </row>
    <row r="579" spans="1:8" x14ac:dyDescent="0.3">
      <c r="A579">
        <f t="shared" si="293"/>
        <v>30</v>
      </c>
      <c r="B579">
        <v>289</v>
      </c>
      <c r="C579" s="4">
        <v>48549</v>
      </c>
      <c r="D579" t="s">
        <v>70</v>
      </c>
      <c r="E579" t="s">
        <v>71</v>
      </c>
      <c r="F579" s="2">
        <f t="shared" si="322"/>
        <v>48549</v>
      </c>
      <c r="G579" s="2">
        <f t="shared" si="320"/>
        <v>48579</v>
      </c>
      <c r="H579" s="3" t="str">
        <f t="shared" ref="H579:H642" si="323">+"INSERT INTO "&amp;$H$2&amp;" VALUES ("&amp;B579&amp;",'"&amp;C579&amp;"','"&amp;D579&amp;"','"&amp;E579&amp;"','"&amp;F579&amp;"','"&amp;G579&amp;"');"</f>
        <v>INSERT INTO temporalidad VALUES (289,'48549','Mes','Mensual','48549','48579');</v>
      </c>
    </row>
    <row r="580" spans="1:8" x14ac:dyDescent="0.3">
      <c r="A580">
        <f t="shared" si="293"/>
        <v>30</v>
      </c>
      <c r="B580">
        <f t="shared" ref="B580" si="324">+B579+1</f>
        <v>290</v>
      </c>
      <c r="C580" s="4">
        <v>48580</v>
      </c>
      <c r="D580" t="s">
        <v>70</v>
      </c>
      <c r="E580" t="s">
        <v>71</v>
      </c>
      <c r="F580" s="2">
        <f t="shared" si="322"/>
        <v>48580</v>
      </c>
      <c r="G580" s="2">
        <f t="shared" si="320"/>
        <v>48610</v>
      </c>
      <c r="H580" s="3" t="str">
        <f t="shared" si="323"/>
        <v>INSERT INTO temporalidad VALUES (290,'48580','Mes','Mensual','48580','48610');</v>
      </c>
    </row>
    <row r="581" spans="1:8" x14ac:dyDescent="0.3">
      <c r="A581">
        <f t="shared" si="293"/>
        <v>27</v>
      </c>
      <c r="B581">
        <v>290</v>
      </c>
      <c r="C581" s="4">
        <v>48611</v>
      </c>
      <c r="D581" t="s">
        <v>70</v>
      </c>
      <c r="E581" t="s">
        <v>71</v>
      </c>
      <c r="F581" s="2">
        <f t="shared" si="322"/>
        <v>48611</v>
      </c>
      <c r="G581" s="2">
        <f t="shared" si="320"/>
        <v>48638</v>
      </c>
      <c r="H581" s="3" t="str">
        <f t="shared" si="323"/>
        <v>INSERT INTO temporalidad VALUES (290,'48611','Mes','Mensual','48611','48638');</v>
      </c>
    </row>
    <row r="582" spans="1:8" x14ac:dyDescent="0.3">
      <c r="A582">
        <f t="shared" si="293"/>
        <v>30</v>
      </c>
      <c r="B582">
        <f t="shared" ref="B582" si="325">+B581+1</f>
        <v>291</v>
      </c>
      <c r="C582" s="4">
        <v>48639</v>
      </c>
      <c r="D582" t="s">
        <v>70</v>
      </c>
      <c r="E582" t="s">
        <v>71</v>
      </c>
      <c r="F582" s="2">
        <f t="shared" si="322"/>
        <v>48639</v>
      </c>
      <c r="G582" s="2">
        <f t="shared" si="320"/>
        <v>48669</v>
      </c>
      <c r="H582" s="3" t="str">
        <f t="shared" si="323"/>
        <v>INSERT INTO temporalidad VALUES (291,'48639','Mes','Mensual','48639','48669');</v>
      </c>
    </row>
    <row r="583" spans="1:8" x14ac:dyDescent="0.3">
      <c r="A583">
        <f t="shared" si="293"/>
        <v>29</v>
      </c>
      <c r="B583">
        <v>291</v>
      </c>
      <c r="C583" s="4">
        <v>48670</v>
      </c>
      <c r="D583" t="s">
        <v>70</v>
      </c>
      <c r="E583" t="s">
        <v>71</v>
      </c>
      <c r="F583" s="2">
        <f t="shared" si="322"/>
        <v>48670</v>
      </c>
      <c r="G583" s="2">
        <f t="shared" si="320"/>
        <v>48699</v>
      </c>
      <c r="H583" s="3" t="str">
        <f t="shared" si="323"/>
        <v>INSERT INTO temporalidad VALUES (291,'48670','Mes','Mensual','48670','48699');</v>
      </c>
    </row>
    <row r="584" spans="1:8" x14ac:dyDescent="0.3">
      <c r="A584">
        <f t="shared" si="293"/>
        <v>30</v>
      </c>
      <c r="B584">
        <f t="shared" ref="B584" si="326">+B583+1</f>
        <v>292</v>
      </c>
      <c r="C584" s="4">
        <v>48700</v>
      </c>
      <c r="D584" t="s">
        <v>70</v>
      </c>
      <c r="E584" t="s">
        <v>71</v>
      </c>
      <c r="F584" s="2">
        <f t="shared" si="322"/>
        <v>48700</v>
      </c>
      <c r="G584" s="2">
        <f t="shared" si="320"/>
        <v>48730</v>
      </c>
      <c r="H584" s="3" t="str">
        <f t="shared" si="323"/>
        <v>INSERT INTO temporalidad VALUES (292,'48700','Mes','Mensual','48700','48730');</v>
      </c>
    </row>
    <row r="585" spans="1:8" x14ac:dyDescent="0.3">
      <c r="A585">
        <f t="shared" si="293"/>
        <v>29</v>
      </c>
      <c r="B585">
        <v>292</v>
      </c>
      <c r="C585" s="4">
        <v>48731</v>
      </c>
      <c r="D585" t="s">
        <v>70</v>
      </c>
      <c r="E585" t="s">
        <v>71</v>
      </c>
      <c r="F585" s="2">
        <f t="shared" si="322"/>
        <v>48731</v>
      </c>
      <c r="G585" s="2">
        <f t="shared" si="320"/>
        <v>48760</v>
      </c>
      <c r="H585" s="3" t="str">
        <f t="shared" si="323"/>
        <v>INSERT INTO temporalidad VALUES (292,'48731','Mes','Mensual','48731','48760');</v>
      </c>
    </row>
    <row r="586" spans="1:8" x14ac:dyDescent="0.3">
      <c r="A586">
        <f t="shared" si="293"/>
        <v>30</v>
      </c>
      <c r="B586">
        <f t="shared" ref="B586" si="327">+B585+1</f>
        <v>293</v>
      </c>
      <c r="C586" s="4">
        <v>48761</v>
      </c>
      <c r="D586" t="s">
        <v>70</v>
      </c>
      <c r="E586" t="s">
        <v>71</v>
      </c>
      <c r="F586" s="2">
        <f t="shared" si="322"/>
        <v>48761</v>
      </c>
      <c r="G586" s="2">
        <f t="shared" si="320"/>
        <v>48791</v>
      </c>
      <c r="H586" s="3" t="str">
        <f t="shared" si="323"/>
        <v>INSERT INTO temporalidad VALUES (293,'48761','Mes','Mensual','48761','48791');</v>
      </c>
    </row>
    <row r="587" spans="1:8" x14ac:dyDescent="0.3">
      <c r="A587">
        <f t="shared" si="293"/>
        <v>30</v>
      </c>
      <c r="B587">
        <v>293</v>
      </c>
      <c r="C587" s="4">
        <v>48792</v>
      </c>
      <c r="D587" t="s">
        <v>70</v>
      </c>
      <c r="E587" t="s">
        <v>71</v>
      </c>
      <c r="F587" s="2">
        <f t="shared" si="322"/>
        <v>48792</v>
      </c>
      <c r="G587" s="2">
        <f t="shared" si="320"/>
        <v>48822</v>
      </c>
      <c r="H587" s="3" t="str">
        <f t="shared" si="323"/>
        <v>INSERT INTO temporalidad VALUES (293,'48792','Mes','Mensual','48792','48822');</v>
      </c>
    </row>
    <row r="588" spans="1:8" x14ac:dyDescent="0.3">
      <c r="A588">
        <f t="shared" si="293"/>
        <v>29</v>
      </c>
      <c r="B588">
        <f t="shared" ref="B588" si="328">+B587+1</f>
        <v>294</v>
      </c>
      <c r="C588" s="4">
        <v>48823</v>
      </c>
      <c r="D588" t="s">
        <v>70</v>
      </c>
      <c r="E588" t="s">
        <v>71</v>
      </c>
      <c r="F588" s="2">
        <f t="shared" si="322"/>
        <v>48823</v>
      </c>
      <c r="G588" s="2">
        <f t="shared" si="320"/>
        <v>48852</v>
      </c>
      <c r="H588" s="3" t="str">
        <f t="shared" si="323"/>
        <v>INSERT INTO temporalidad VALUES (294,'48823','Mes','Mensual','48823','48852');</v>
      </c>
    </row>
    <row r="589" spans="1:8" x14ac:dyDescent="0.3">
      <c r="A589">
        <f t="shared" ref="A589:A652" si="329">+A577</f>
        <v>30</v>
      </c>
      <c r="B589">
        <v>294</v>
      </c>
      <c r="C589" s="4">
        <v>48853</v>
      </c>
      <c r="D589" t="s">
        <v>70</v>
      </c>
      <c r="E589" t="s">
        <v>71</v>
      </c>
      <c r="F589" s="2">
        <f t="shared" si="322"/>
        <v>48853</v>
      </c>
      <c r="G589" s="2">
        <f t="shared" si="320"/>
        <v>48883</v>
      </c>
      <c r="H589" s="3" t="str">
        <f t="shared" si="323"/>
        <v>INSERT INTO temporalidad VALUES (294,'48853','Mes','Mensual','48853','48883');</v>
      </c>
    </row>
    <row r="590" spans="1:8" x14ac:dyDescent="0.3">
      <c r="A590">
        <f t="shared" si="329"/>
        <v>29</v>
      </c>
      <c r="B590">
        <f t="shared" ref="B590" si="330">+B589+1</f>
        <v>295</v>
      </c>
      <c r="C590" s="4">
        <v>48884</v>
      </c>
      <c r="D590" t="s">
        <v>70</v>
      </c>
      <c r="E590" t="s">
        <v>71</v>
      </c>
      <c r="F590" s="2">
        <f t="shared" si="322"/>
        <v>48884</v>
      </c>
      <c r="G590" s="2">
        <f t="shared" si="320"/>
        <v>48913</v>
      </c>
      <c r="H590" s="3" t="str">
        <f t="shared" si="323"/>
        <v>INSERT INTO temporalidad VALUES (295,'48884','Mes','Mensual','48884','48913');</v>
      </c>
    </row>
    <row r="591" spans="1:8" x14ac:dyDescent="0.3">
      <c r="A591">
        <f t="shared" si="329"/>
        <v>30</v>
      </c>
      <c r="B591">
        <v>295</v>
      </c>
      <c r="C591" s="4">
        <v>48914</v>
      </c>
      <c r="D591" t="s">
        <v>70</v>
      </c>
      <c r="E591" t="s">
        <v>71</v>
      </c>
      <c r="F591" s="2">
        <f t="shared" si="322"/>
        <v>48914</v>
      </c>
      <c r="G591" s="2">
        <f t="shared" si="320"/>
        <v>48944</v>
      </c>
      <c r="H591" s="3" t="str">
        <f t="shared" si="323"/>
        <v>INSERT INTO temporalidad VALUES (295,'48914','Mes','Mensual','48914','48944');</v>
      </c>
    </row>
    <row r="592" spans="1:8" x14ac:dyDescent="0.3">
      <c r="A592">
        <f t="shared" si="329"/>
        <v>30</v>
      </c>
      <c r="B592">
        <f t="shared" ref="B592" si="331">+B591+1</f>
        <v>296</v>
      </c>
      <c r="C592" s="4">
        <v>48945</v>
      </c>
      <c r="D592" t="s">
        <v>70</v>
      </c>
      <c r="E592" t="s">
        <v>71</v>
      </c>
      <c r="F592" s="2">
        <f t="shared" si="322"/>
        <v>48945</v>
      </c>
      <c r="G592" s="2">
        <f t="shared" si="320"/>
        <v>48975</v>
      </c>
      <c r="H592" s="3" t="str">
        <f t="shared" si="323"/>
        <v>INSERT INTO temporalidad VALUES (296,'48945','Mes','Mensual','48945','48975');</v>
      </c>
    </row>
    <row r="593" spans="1:8" x14ac:dyDescent="0.3">
      <c r="A593">
        <f t="shared" si="329"/>
        <v>27</v>
      </c>
      <c r="B593">
        <v>296</v>
      </c>
      <c r="C593" s="4">
        <v>48976</v>
      </c>
      <c r="D593" t="s">
        <v>70</v>
      </c>
      <c r="E593" t="s">
        <v>71</v>
      </c>
      <c r="F593" s="2">
        <f t="shared" si="322"/>
        <v>48976</v>
      </c>
      <c r="G593" s="2">
        <f t="shared" si="320"/>
        <v>49003</v>
      </c>
      <c r="H593" s="3" t="str">
        <f t="shared" si="323"/>
        <v>INSERT INTO temporalidad VALUES (296,'48976','Mes','Mensual','48976','49003');</v>
      </c>
    </row>
    <row r="594" spans="1:8" x14ac:dyDescent="0.3">
      <c r="A594">
        <f t="shared" si="329"/>
        <v>30</v>
      </c>
      <c r="B594">
        <f t="shared" ref="B594" si="332">+B593+1</f>
        <v>297</v>
      </c>
      <c r="C594" s="4">
        <v>49004</v>
      </c>
      <c r="D594" t="s">
        <v>70</v>
      </c>
      <c r="E594" t="s">
        <v>71</v>
      </c>
      <c r="F594" s="2">
        <f t="shared" si="322"/>
        <v>49004</v>
      </c>
      <c r="G594" s="2">
        <f t="shared" si="320"/>
        <v>49034</v>
      </c>
      <c r="H594" s="3" t="str">
        <f t="shared" si="323"/>
        <v>INSERT INTO temporalidad VALUES (297,'49004','Mes','Mensual','49004','49034');</v>
      </c>
    </row>
    <row r="595" spans="1:8" x14ac:dyDescent="0.3">
      <c r="A595">
        <f t="shared" si="329"/>
        <v>29</v>
      </c>
      <c r="B595">
        <v>297</v>
      </c>
      <c r="C595" s="4">
        <v>49035</v>
      </c>
      <c r="D595" t="s">
        <v>70</v>
      </c>
      <c r="E595" t="s">
        <v>71</v>
      </c>
      <c r="F595" s="2">
        <f t="shared" si="322"/>
        <v>49035</v>
      </c>
      <c r="G595" s="2">
        <f t="shared" si="320"/>
        <v>49064</v>
      </c>
      <c r="H595" s="3" t="str">
        <f t="shared" si="323"/>
        <v>INSERT INTO temporalidad VALUES (297,'49035','Mes','Mensual','49035','49064');</v>
      </c>
    </row>
    <row r="596" spans="1:8" x14ac:dyDescent="0.3">
      <c r="A596">
        <f t="shared" si="329"/>
        <v>30</v>
      </c>
      <c r="B596">
        <f t="shared" ref="B596" si="333">+B595+1</f>
        <v>298</v>
      </c>
      <c r="C596" s="4">
        <v>49065</v>
      </c>
      <c r="D596" t="s">
        <v>70</v>
      </c>
      <c r="E596" t="s">
        <v>71</v>
      </c>
      <c r="F596" s="2">
        <f t="shared" si="322"/>
        <v>49065</v>
      </c>
      <c r="G596" s="2">
        <f t="shared" si="320"/>
        <v>49095</v>
      </c>
      <c r="H596" s="3" t="str">
        <f t="shared" si="323"/>
        <v>INSERT INTO temporalidad VALUES (298,'49065','Mes','Mensual','49065','49095');</v>
      </c>
    </row>
    <row r="597" spans="1:8" x14ac:dyDescent="0.3">
      <c r="A597">
        <f t="shared" si="329"/>
        <v>29</v>
      </c>
      <c r="B597">
        <v>298</v>
      </c>
      <c r="C597" s="4">
        <v>49096</v>
      </c>
      <c r="D597" t="s">
        <v>70</v>
      </c>
      <c r="E597" t="s">
        <v>71</v>
      </c>
      <c r="F597" s="2">
        <f t="shared" si="322"/>
        <v>49096</v>
      </c>
      <c r="G597" s="2">
        <f t="shared" si="320"/>
        <v>49125</v>
      </c>
      <c r="H597" s="3" t="str">
        <f t="shared" si="323"/>
        <v>INSERT INTO temporalidad VALUES (298,'49096','Mes','Mensual','49096','49125');</v>
      </c>
    </row>
    <row r="598" spans="1:8" x14ac:dyDescent="0.3">
      <c r="A598">
        <f t="shared" si="329"/>
        <v>30</v>
      </c>
      <c r="B598">
        <f t="shared" ref="B598" si="334">+B597+1</f>
        <v>299</v>
      </c>
      <c r="C598" s="4">
        <v>49126</v>
      </c>
      <c r="D598" t="s">
        <v>70</v>
      </c>
      <c r="E598" t="s">
        <v>71</v>
      </c>
      <c r="F598" s="2">
        <f t="shared" si="322"/>
        <v>49126</v>
      </c>
      <c r="G598" s="2">
        <f t="shared" si="320"/>
        <v>49156</v>
      </c>
      <c r="H598" s="3" t="str">
        <f t="shared" si="323"/>
        <v>INSERT INTO temporalidad VALUES (299,'49126','Mes','Mensual','49126','49156');</v>
      </c>
    </row>
    <row r="599" spans="1:8" x14ac:dyDescent="0.3">
      <c r="A599">
        <f t="shared" si="329"/>
        <v>30</v>
      </c>
      <c r="B599">
        <v>299</v>
      </c>
      <c r="C599" s="4">
        <v>49157</v>
      </c>
      <c r="D599" t="s">
        <v>70</v>
      </c>
      <c r="E599" t="s">
        <v>71</v>
      </c>
      <c r="F599" s="2">
        <f t="shared" si="322"/>
        <v>49157</v>
      </c>
      <c r="G599" s="2">
        <f t="shared" si="320"/>
        <v>49187</v>
      </c>
      <c r="H599" s="3" t="str">
        <f t="shared" si="323"/>
        <v>INSERT INTO temporalidad VALUES (299,'49157','Mes','Mensual','49157','49187');</v>
      </c>
    </row>
    <row r="600" spans="1:8" x14ac:dyDescent="0.3">
      <c r="A600">
        <f t="shared" si="329"/>
        <v>29</v>
      </c>
      <c r="B600">
        <f t="shared" ref="B600" si="335">+B599+1</f>
        <v>300</v>
      </c>
      <c r="C600" s="4">
        <v>49188</v>
      </c>
      <c r="D600" t="s">
        <v>70</v>
      </c>
      <c r="E600" t="s">
        <v>71</v>
      </c>
      <c r="F600" s="2">
        <f t="shared" si="322"/>
        <v>49188</v>
      </c>
      <c r="G600" s="2">
        <f t="shared" si="320"/>
        <v>49217</v>
      </c>
      <c r="H600" s="3" t="str">
        <f t="shared" si="323"/>
        <v>INSERT INTO temporalidad VALUES (300,'49188','Mes','Mensual','49188','49217');</v>
      </c>
    </row>
    <row r="601" spans="1:8" x14ac:dyDescent="0.3">
      <c r="A601">
        <f t="shared" si="329"/>
        <v>30</v>
      </c>
      <c r="B601">
        <v>300</v>
      </c>
      <c r="C601" s="4">
        <v>49218</v>
      </c>
      <c r="D601" t="s">
        <v>70</v>
      </c>
      <c r="E601" t="s">
        <v>71</v>
      </c>
      <c r="F601" s="2">
        <f t="shared" si="322"/>
        <v>49218</v>
      </c>
      <c r="G601" s="2">
        <f t="shared" si="320"/>
        <v>49248</v>
      </c>
      <c r="H601" s="3" t="str">
        <f t="shared" si="323"/>
        <v>INSERT INTO temporalidad VALUES (300,'49218','Mes','Mensual','49218','49248');</v>
      </c>
    </row>
    <row r="602" spans="1:8" x14ac:dyDescent="0.3">
      <c r="A602">
        <f t="shared" si="329"/>
        <v>29</v>
      </c>
      <c r="B602">
        <f t="shared" ref="B602" si="336">+B601+1</f>
        <v>301</v>
      </c>
      <c r="C602" s="4">
        <v>49249</v>
      </c>
      <c r="D602" t="s">
        <v>70</v>
      </c>
      <c r="E602" t="s">
        <v>71</v>
      </c>
      <c r="F602" s="2">
        <f t="shared" si="322"/>
        <v>49249</v>
      </c>
      <c r="G602" s="2">
        <f t="shared" si="320"/>
        <v>49278</v>
      </c>
      <c r="H602" s="3" t="str">
        <f t="shared" si="323"/>
        <v>INSERT INTO temporalidad VALUES (301,'49249','Mes','Mensual','49249','49278');</v>
      </c>
    </row>
    <row r="603" spans="1:8" x14ac:dyDescent="0.3">
      <c r="A603">
        <f t="shared" si="329"/>
        <v>30</v>
      </c>
      <c r="B603">
        <v>301</v>
      </c>
      <c r="C603" s="4">
        <v>49279</v>
      </c>
      <c r="D603" t="s">
        <v>70</v>
      </c>
      <c r="E603" t="s">
        <v>71</v>
      </c>
      <c r="F603" s="2">
        <f t="shared" si="322"/>
        <v>49279</v>
      </c>
      <c r="G603" s="2">
        <f t="shared" si="320"/>
        <v>49309</v>
      </c>
      <c r="H603" s="3" t="str">
        <f t="shared" si="323"/>
        <v>INSERT INTO temporalidad VALUES (301,'49279','Mes','Mensual','49279','49309');</v>
      </c>
    </row>
    <row r="604" spans="1:8" x14ac:dyDescent="0.3">
      <c r="A604">
        <f t="shared" si="329"/>
        <v>30</v>
      </c>
      <c r="B604">
        <f t="shared" ref="B604" si="337">+B603+1</f>
        <v>302</v>
      </c>
      <c r="C604" s="4">
        <v>49310</v>
      </c>
      <c r="D604" t="s">
        <v>70</v>
      </c>
      <c r="E604" t="s">
        <v>71</v>
      </c>
      <c r="F604" s="2">
        <f t="shared" si="322"/>
        <v>49310</v>
      </c>
      <c r="G604" s="2">
        <f t="shared" si="320"/>
        <v>49340</v>
      </c>
      <c r="H604" s="3" t="str">
        <f t="shared" si="323"/>
        <v>INSERT INTO temporalidad VALUES (302,'49310','Mes','Mensual','49310','49340');</v>
      </c>
    </row>
    <row r="605" spans="1:8" x14ac:dyDescent="0.3">
      <c r="A605">
        <f t="shared" si="329"/>
        <v>27</v>
      </c>
      <c r="B605">
        <v>302</v>
      </c>
      <c r="C605" s="4">
        <v>49341</v>
      </c>
      <c r="D605" t="s">
        <v>70</v>
      </c>
      <c r="E605" t="s">
        <v>71</v>
      </c>
      <c r="F605" s="2">
        <f t="shared" si="322"/>
        <v>49341</v>
      </c>
      <c r="G605" s="2">
        <f t="shared" si="320"/>
        <v>49368</v>
      </c>
      <c r="H605" s="3" t="str">
        <f t="shared" si="323"/>
        <v>INSERT INTO temporalidad VALUES (302,'49341','Mes','Mensual','49341','49368');</v>
      </c>
    </row>
    <row r="606" spans="1:8" x14ac:dyDescent="0.3">
      <c r="A606">
        <f t="shared" si="329"/>
        <v>30</v>
      </c>
      <c r="B606">
        <f t="shared" ref="B606" si="338">+B605+1</f>
        <v>303</v>
      </c>
      <c r="C606" s="4">
        <v>49369</v>
      </c>
      <c r="D606" t="s">
        <v>70</v>
      </c>
      <c r="E606" t="s">
        <v>71</v>
      </c>
      <c r="F606" s="2">
        <f t="shared" si="322"/>
        <v>49369</v>
      </c>
      <c r="G606" s="2">
        <f t="shared" si="320"/>
        <v>49399</v>
      </c>
      <c r="H606" s="3" t="str">
        <f t="shared" si="323"/>
        <v>INSERT INTO temporalidad VALUES (303,'49369','Mes','Mensual','49369','49399');</v>
      </c>
    </row>
    <row r="607" spans="1:8" x14ac:dyDescent="0.3">
      <c r="A607">
        <f t="shared" si="329"/>
        <v>29</v>
      </c>
      <c r="B607">
        <v>303</v>
      </c>
      <c r="C607" s="4">
        <v>49400</v>
      </c>
      <c r="D607" t="s">
        <v>70</v>
      </c>
      <c r="E607" t="s">
        <v>71</v>
      </c>
      <c r="F607" s="2">
        <f t="shared" si="322"/>
        <v>49400</v>
      </c>
      <c r="G607" s="2">
        <f t="shared" si="320"/>
        <v>49429</v>
      </c>
      <c r="H607" s="3" t="str">
        <f t="shared" si="323"/>
        <v>INSERT INTO temporalidad VALUES (303,'49400','Mes','Mensual','49400','49429');</v>
      </c>
    </row>
    <row r="608" spans="1:8" x14ac:dyDescent="0.3">
      <c r="A608">
        <f t="shared" si="329"/>
        <v>30</v>
      </c>
      <c r="B608">
        <f t="shared" ref="B608" si="339">+B607+1</f>
        <v>304</v>
      </c>
      <c r="C608" s="4">
        <v>49430</v>
      </c>
      <c r="D608" t="s">
        <v>70</v>
      </c>
      <c r="E608" t="s">
        <v>71</v>
      </c>
      <c r="F608" s="2">
        <f t="shared" si="322"/>
        <v>49430</v>
      </c>
      <c r="G608" s="2">
        <f t="shared" si="320"/>
        <v>49460</v>
      </c>
      <c r="H608" s="3" t="str">
        <f t="shared" si="323"/>
        <v>INSERT INTO temporalidad VALUES (304,'49430','Mes','Mensual','49430','49460');</v>
      </c>
    </row>
    <row r="609" spans="1:8" x14ac:dyDescent="0.3">
      <c r="A609">
        <f t="shared" si="329"/>
        <v>29</v>
      </c>
      <c r="B609">
        <v>304</v>
      </c>
      <c r="C609" s="4">
        <v>49461</v>
      </c>
      <c r="D609" t="s">
        <v>70</v>
      </c>
      <c r="E609" t="s">
        <v>71</v>
      </c>
      <c r="F609" s="2">
        <f t="shared" si="322"/>
        <v>49461</v>
      </c>
      <c r="G609" s="2">
        <f t="shared" si="320"/>
        <v>49490</v>
      </c>
      <c r="H609" s="3" t="str">
        <f t="shared" si="323"/>
        <v>INSERT INTO temporalidad VALUES (304,'49461','Mes','Mensual','49461','49490');</v>
      </c>
    </row>
    <row r="610" spans="1:8" x14ac:dyDescent="0.3">
      <c r="A610">
        <f t="shared" si="329"/>
        <v>30</v>
      </c>
      <c r="B610">
        <f t="shared" ref="B610" si="340">+B609+1</f>
        <v>305</v>
      </c>
      <c r="C610" s="4">
        <v>49491</v>
      </c>
      <c r="D610" t="s">
        <v>70</v>
      </c>
      <c r="E610" t="s">
        <v>71</v>
      </c>
      <c r="F610" s="2">
        <f t="shared" si="322"/>
        <v>49491</v>
      </c>
      <c r="G610" s="2">
        <f t="shared" si="320"/>
        <v>49521</v>
      </c>
      <c r="H610" s="3" t="str">
        <f t="shared" si="323"/>
        <v>INSERT INTO temporalidad VALUES (305,'49491','Mes','Mensual','49491','49521');</v>
      </c>
    </row>
    <row r="611" spans="1:8" x14ac:dyDescent="0.3">
      <c r="A611">
        <f t="shared" si="329"/>
        <v>30</v>
      </c>
      <c r="B611">
        <v>305</v>
      </c>
      <c r="C611" s="4">
        <v>49522</v>
      </c>
      <c r="D611" t="s">
        <v>70</v>
      </c>
      <c r="E611" t="s">
        <v>71</v>
      </c>
      <c r="F611" s="2">
        <f t="shared" si="322"/>
        <v>49522</v>
      </c>
      <c r="G611" s="2">
        <f t="shared" si="320"/>
        <v>49552</v>
      </c>
      <c r="H611" s="3" t="str">
        <f t="shared" si="323"/>
        <v>INSERT INTO temporalidad VALUES (305,'49522','Mes','Mensual','49522','49552');</v>
      </c>
    </row>
    <row r="612" spans="1:8" x14ac:dyDescent="0.3">
      <c r="A612">
        <f t="shared" si="329"/>
        <v>29</v>
      </c>
      <c r="B612">
        <f t="shared" ref="B612" si="341">+B611+1</f>
        <v>306</v>
      </c>
      <c r="C612" s="4">
        <v>49553</v>
      </c>
      <c r="D612" t="s">
        <v>70</v>
      </c>
      <c r="E612" t="s">
        <v>71</v>
      </c>
      <c r="F612" s="2">
        <f t="shared" si="322"/>
        <v>49553</v>
      </c>
      <c r="G612" s="2">
        <f t="shared" si="320"/>
        <v>49582</v>
      </c>
      <c r="H612" s="3" t="str">
        <f t="shared" si="323"/>
        <v>INSERT INTO temporalidad VALUES (306,'49553','Mes','Mensual','49553','49582');</v>
      </c>
    </row>
    <row r="613" spans="1:8" x14ac:dyDescent="0.3">
      <c r="A613">
        <f t="shared" si="329"/>
        <v>30</v>
      </c>
      <c r="B613">
        <v>306</v>
      </c>
      <c r="C613" s="4">
        <v>49583</v>
      </c>
      <c r="D613" t="s">
        <v>70</v>
      </c>
      <c r="E613" t="s">
        <v>71</v>
      </c>
      <c r="F613" s="2">
        <f t="shared" si="322"/>
        <v>49583</v>
      </c>
      <c r="G613" s="2">
        <f t="shared" si="320"/>
        <v>49613</v>
      </c>
      <c r="H613" s="3" t="str">
        <f t="shared" si="323"/>
        <v>INSERT INTO temporalidad VALUES (306,'49583','Mes','Mensual','49583','49613');</v>
      </c>
    </row>
    <row r="614" spans="1:8" x14ac:dyDescent="0.3">
      <c r="A614">
        <f t="shared" si="329"/>
        <v>29</v>
      </c>
      <c r="B614">
        <f t="shared" ref="B614" si="342">+B613+1</f>
        <v>307</v>
      </c>
      <c r="C614" s="4">
        <v>49614</v>
      </c>
      <c r="D614" t="s">
        <v>70</v>
      </c>
      <c r="E614" t="s">
        <v>71</v>
      </c>
      <c r="F614" s="2">
        <f t="shared" si="322"/>
        <v>49614</v>
      </c>
      <c r="G614" s="2">
        <f t="shared" si="320"/>
        <v>49643</v>
      </c>
      <c r="H614" s="3" t="str">
        <f t="shared" si="323"/>
        <v>INSERT INTO temporalidad VALUES (307,'49614','Mes','Mensual','49614','49643');</v>
      </c>
    </row>
    <row r="615" spans="1:8" x14ac:dyDescent="0.3">
      <c r="A615">
        <f t="shared" si="329"/>
        <v>30</v>
      </c>
      <c r="B615">
        <v>307</v>
      </c>
      <c r="C615" s="4">
        <v>49644</v>
      </c>
      <c r="D615" t="s">
        <v>70</v>
      </c>
      <c r="E615" t="s">
        <v>71</v>
      </c>
      <c r="F615" s="2">
        <f t="shared" si="322"/>
        <v>49644</v>
      </c>
      <c r="G615" s="2">
        <f t="shared" si="320"/>
        <v>49674</v>
      </c>
      <c r="H615" s="3" t="str">
        <f t="shared" si="323"/>
        <v>INSERT INTO temporalidad VALUES (307,'49644','Mes','Mensual','49644','49674');</v>
      </c>
    </row>
    <row r="616" spans="1:8" x14ac:dyDescent="0.3">
      <c r="A616">
        <f t="shared" si="329"/>
        <v>30</v>
      </c>
      <c r="B616">
        <f t="shared" ref="B616" si="343">+B615+1</f>
        <v>308</v>
      </c>
      <c r="C616" s="4">
        <v>49675</v>
      </c>
      <c r="D616" t="s">
        <v>70</v>
      </c>
      <c r="E616" t="s">
        <v>71</v>
      </c>
      <c r="F616" s="2">
        <f t="shared" si="322"/>
        <v>49675</v>
      </c>
      <c r="G616" s="2">
        <f t="shared" si="320"/>
        <v>49705</v>
      </c>
      <c r="H616" s="3" t="str">
        <f t="shared" si="323"/>
        <v>INSERT INTO temporalidad VALUES (308,'49675','Mes','Mensual','49675','49705');</v>
      </c>
    </row>
    <row r="617" spans="1:8" x14ac:dyDescent="0.3">
      <c r="A617">
        <f t="shared" si="329"/>
        <v>27</v>
      </c>
      <c r="B617">
        <v>308</v>
      </c>
      <c r="C617" s="4">
        <v>49706</v>
      </c>
      <c r="D617" t="s">
        <v>70</v>
      </c>
      <c r="E617" t="s">
        <v>71</v>
      </c>
      <c r="F617" s="2">
        <f t="shared" si="322"/>
        <v>49706</v>
      </c>
      <c r="G617" s="2">
        <f t="shared" si="320"/>
        <v>49733</v>
      </c>
      <c r="H617" s="3" t="str">
        <f t="shared" si="323"/>
        <v>INSERT INTO temporalidad VALUES (308,'49706','Mes','Mensual','49706','49733');</v>
      </c>
    </row>
    <row r="618" spans="1:8" x14ac:dyDescent="0.3">
      <c r="A618">
        <f t="shared" si="329"/>
        <v>30</v>
      </c>
      <c r="B618">
        <f t="shared" ref="B618" si="344">+B617+1</f>
        <v>309</v>
      </c>
      <c r="C618" s="4">
        <v>49735</v>
      </c>
      <c r="D618" t="s">
        <v>70</v>
      </c>
      <c r="E618" t="s">
        <v>71</v>
      </c>
      <c r="F618" s="2">
        <f t="shared" si="322"/>
        <v>49735</v>
      </c>
      <c r="G618" s="2">
        <f t="shared" si="320"/>
        <v>49765</v>
      </c>
      <c r="H618" s="3" t="str">
        <f t="shared" si="323"/>
        <v>INSERT INTO temporalidad VALUES (309,'49735','Mes','Mensual','49735','49765');</v>
      </c>
    </row>
    <row r="619" spans="1:8" x14ac:dyDescent="0.3">
      <c r="A619">
        <f t="shared" si="329"/>
        <v>29</v>
      </c>
      <c r="B619">
        <v>309</v>
      </c>
      <c r="C619" s="4">
        <v>49766</v>
      </c>
      <c r="D619" t="s">
        <v>70</v>
      </c>
      <c r="E619" t="s">
        <v>71</v>
      </c>
      <c r="F619" s="2">
        <f t="shared" si="322"/>
        <v>49766</v>
      </c>
      <c r="G619" s="2">
        <f t="shared" si="320"/>
        <v>49795</v>
      </c>
      <c r="H619" s="3" t="str">
        <f t="shared" si="323"/>
        <v>INSERT INTO temporalidad VALUES (309,'49766','Mes','Mensual','49766','49795');</v>
      </c>
    </row>
    <row r="620" spans="1:8" x14ac:dyDescent="0.3">
      <c r="A620">
        <f t="shared" si="329"/>
        <v>30</v>
      </c>
      <c r="B620">
        <f t="shared" ref="B620" si="345">+B619+1</f>
        <v>310</v>
      </c>
      <c r="C620" s="4">
        <v>49796</v>
      </c>
      <c r="D620" t="s">
        <v>70</v>
      </c>
      <c r="E620" t="s">
        <v>71</v>
      </c>
      <c r="F620" s="2">
        <f t="shared" si="322"/>
        <v>49796</v>
      </c>
      <c r="G620" s="2">
        <f t="shared" si="320"/>
        <v>49826</v>
      </c>
      <c r="H620" s="3" t="str">
        <f t="shared" si="323"/>
        <v>INSERT INTO temporalidad VALUES (310,'49796','Mes','Mensual','49796','49826');</v>
      </c>
    </row>
    <row r="621" spans="1:8" x14ac:dyDescent="0.3">
      <c r="A621">
        <f t="shared" si="329"/>
        <v>29</v>
      </c>
      <c r="B621">
        <v>310</v>
      </c>
      <c r="C621" s="4">
        <v>49827</v>
      </c>
      <c r="D621" t="s">
        <v>70</v>
      </c>
      <c r="E621" t="s">
        <v>71</v>
      </c>
      <c r="F621" s="2">
        <f t="shared" si="322"/>
        <v>49827</v>
      </c>
      <c r="G621" s="2">
        <f t="shared" si="320"/>
        <v>49856</v>
      </c>
      <c r="H621" s="3" t="str">
        <f t="shared" si="323"/>
        <v>INSERT INTO temporalidad VALUES (310,'49827','Mes','Mensual','49827','49856');</v>
      </c>
    </row>
    <row r="622" spans="1:8" x14ac:dyDescent="0.3">
      <c r="A622">
        <f t="shared" si="329"/>
        <v>30</v>
      </c>
      <c r="B622">
        <f t="shared" ref="B622" si="346">+B621+1</f>
        <v>311</v>
      </c>
      <c r="C622" s="4">
        <v>49857</v>
      </c>
      <c r="D622" t="s">
        <v>70</v>
      </c>
      <c r="E622" t="s">
        <v>71</v>
      </c>
      <c r="F622" s="2">
        <f t="shared" si="322"/>
        <v>49857</v>
      </c>
      <c r="G622" s="2">
        <f t="shared" si="320"/>
        <v>49887</v>
      </c>
      <c r="H622" s="3" t="str">
        <f t="shared" si="323"/>
        <v>INSERT INTO temporalidad VALUES (311,'49857','Mes','Mensual','49857','49887');</v>
      </c>
    </row>
    <row r="623" spans="1:8" x14ac:dyDescent="0.3">
      <c r="A623">
        <f t="shared" si="329"/>
        <v>30</v>
      </c>
      <c r="B623">
        <v>311</v>
      </c>
      <c r="C623" s="4">
        <v>49888</v>
      </c>
      <c r="D623" t="s">
        <v>70</v>
      </c>
      <c r="E623" t="s">
        <v>71</v>
      </c>
      <c r="F623" s="2">
        <f t="shared" si="322"/>
        <v>49888</v>
      </c>
      <c r="G623" s="2">
        <f t="shared" si="320"/>
        <v>49918</v>
      </c>
      <c r="H623" s="3" t="str">
        <f t="shared" si="323"/>
        <v>INSERT INTO temporalidad VALUES (311,'49888','Mes','Mensual','49888','49918');</v>
      </c>
    </row>
    <row r="624" spans="1:8" x14ac:dyDescent="0.3">
      <c r="A624">
        <f t="shared" si="329"/>
        <v>29</v>
      </c>
      <c r="B624">
        <f t="shared" ref="B624" si="347">+B623+1</f>
        <v>312</v>
      </c>
      <c r="C624" s="4">
        <v>49919</v>
      </c>
      <c r="D624" t="s">
        <v>70</v>
      </c>
      <c r="E624" t="s">
        <v>71</v>
      </c>
      <c r="F624" s="2">
        <f t="shared" si="322"/>
        <v>49919</v>
      </c>
      <c r="G624" s="2">
        <f t="shared" si="320"/>
        <v>49948</v>
      </c>
      <c r="H624" s="3" t="str">
        <f t="shared" si="323"/>
        <v>INSERT INTO temporalidad VALUES (312,'49919','Mes','Mensual','49919','49948');</v>
      </c>
    </row>
    <row r="625" spans="1:8" x14ac:dyDescent="0.3">
      <c r="A625">
        <f t="shared" si="329"/>
        <v>30</v>
      </c>
      <c r="B625">
        <v>312</v>
      </c>
      <c r="C625" s="4">
        <v>49949</v>
      </c>
      <c r="D625" t="s">
        <v>70</v>
      </c>
      <c r="E625" t="s">
        <v>71</v>
      </c>
      <c r="F625" s="2">
        <f t="shared" si="322"/>
        <v>49949</v>
      </c>
      <c r="G625" s="2">
        <f t="shared" si="320"/>
        <v>49979</v>
      </c>
      <c r="H625" s="3" t="str">
        <f t="shared" si="323"/>
        <v>INSERT INTO temporalidad VALUES (312,'49949','Mes','Mensual','49949','49979');</v>
      </c>
    </row>
    <row r="626" spans="1:8" x14ac:dyDescent="0.3">
      <c r="A626">
        <f t="shared" si="329"/>
        <v>29</v>
      </c>
      <c r="B626">
        <f t="shared" ref="B626" si="348">+B625+1</f>
        <v>313</v>
      </c>
      <c r="C626" s="4">
        <v>49980</v>
      </c>
      <c r="D626" t="s">
        <v>70</v>
      </c>
      <c r="E626" t="s">
        <v>71</v>
      </c>
      <c r="F626" s="2">
        <f t="shared" si="322"/>
        <v>49980</v>
      </c>
      <c r="G626" s="2">
        <f t="shared" si="320"/>
        <v>50009</v>
      </c>
      <c r="H626" s="3" t="str">
        <f t="shared" si="323"/>
        <v>INSERT INTO temporalidad VALUES (313,'49980','Mes','Mensual','49980','50009');</v>
      </c>
    </row>
    <row r="627" spans="1:8" x14ac:dyDescent="0.3">
      <c r="A627">
        <f t="shared" si="329"/>
        <v>30</v>
      </c>
      <c r="B627">
        <v>313</v>
      </c>
      <c r="C627" s="4">
        <v>50010</v>
      </c>
      <c r="D627" t="s">
        <v>70</v>
      </c>
      <c r="E627" t="s">
        <v>71</v>
      </c>
      <c r="F627" s="2">
        <f t="shared" si="322"/>
        <v>50010</v>
      </c>
      <c r="G627" s="2">
        <f t="shared" si="320"/>
        <v>50040</v>
      </c>
      <c r="H627" s="3" t="str">
        <f t="shared" si="323"/>
        <v>INSERT INTO temporalidad VALUES (313,'50010','Mes','Mensual','50010','50040');</v>
      </c>
    </row>
    <row r="628" spans="1:8" x14ac:dyDescent="0.3">
      <c r="A628">
        <f t="shared" si="329"/>
        <v>30</v>
      </c>
      <c r="B628">
        <f t="shared" ref="B628" si="349">+B627+1</f>
        <v>314</v>
      </c>
      <c r="C628" s="4">
        <v>50041</v>
      </c>
      <c r="D628" t="s">
        <v>70</v>
      </c>
      <c r="E628" t="s">
        <v>71</v>
      </c>
      <c r="F628" s="2">
        <f t="shared" si="322"/>
        <v>50041</v>
      </c>
      <c r="G628" s="2">
        <f t="shared" si="320"/>
        <v>50071</v>
      </c>
      <c r="H628" s="3" t="str">
        <f t="shared" si="323"/>
        <v>INSERT INTO temporalidad VALUES (314,'50041','Mes','Mensual','50041','50071');</v>
      </c>
    </row>
    <row r="629" spans="1:8" x14ac:dyDescent="0.3">
      <c r="A629">
        <f t="shared" si="329"/>
        <v>27</v>
      </c>
      <c r="B629">
        <v>314</v>
      </c>
      <c r="C629" s="4">
        <v>50072</v>
      </c>
      <c r="D629" t="s">
        <v>70</v>
      </c>
      <c r="E629" t="s">
        <v>71</v>
      </c>
      <c r="F629" s="2">
        <f t="shared" si="322"/>
        <v>50072</v>
      </c>
      <c r="G629" s="2">
        <f t="shared" si="320"/>
        <v>50099</v>
      </c>
      <c r="H629" s="3" t="str">
        <f t="shared" si="323"/>
        <v>INSERT INTO temporalidad VALUES (314,'50072','Mes','Mensual','50072','50099');</v>
      </c>
    </row>
    <row r="630" spans="1:8" x14ac:dyDescent="0.3">
      <c r="A630">
        <f t="shared" si="329"/>
        <v>30</v>
      </c>
      <c r="B630">
        <f t="shared" ref="B630" si="350">+B629+1</f>
        <v>315</v>
      </c>
      <c r="C630" s="4">
        <v>50100</v>
      </c>
      <c r="D630" t="s">
        <v>70</v>
      </c>
      <c r="E630" t="s">
        <v>71</v>
      </c>
      <c r="F630" s="2">
        <f t="shared" si="322"/>
        <v>50100</v>
      </c>
      <c r="G630" s="2">
        <f t="shared" si="320"/>
        <v>50130</v>
      </c>
      <c r="H630" s="3" t="str">
        <f t="shared" si="323"/>
        <v>INSERT INTO temporalidad VALUES (315,'50100','Mes','Mensual','50100','50130');</v>
      </c>
    </row>
    <row r="631" spans="1:8" x14ac:dyDescent="0.3">
      <c r="A631">
        <f t="shared" si="329"/>
        <v>29</v>
      </c>
      <c r="B631">
        <v>315</v>
      </c>
      <c r="C631" s="4">
        <v>50131</v>
      </c>
      <c r="D631" t="s">
        <v>70</v>
      </c>
      <c r="E631" t="s">
        <v>71</v>
      </c>
      <c r="F631" s="2">
        <f t="shared" si="322"/>
        <v>50131</v>
      </c>
      <c r="G631" s="2">
        <f t="shared" si="320"/>
        <v>50160</v>
      </c>
      <c r="H631" s="3" t="str">
        <f t="shared" si="323"/>
        <v>INSERT INTO temporalidad VALUES (315,'50131','Mes','Mensual','50131','50160');</v>
      </c>
    </row>
    <row r="632" spans="1:8" x14ac:dyDescent="0.3">
      <c r="A632">
        <f t="shared" si="329"/>
        <v>30</v>
      </c>
      <c r="B632">
        <f t="shared" ref="B632" si="351">+B631+1</f>
        <v>316</v>
      </c>
      <c r="C632" s="4">
        <v>50161</v>
      </c>
      <c r="D632" t="s">
        <v>70</v>
      </c>
      <c r="E632" t="s">
        <v>71</v>
      </c>
      <c r="F632" s="2">
        <f t="shared" si="322"/>
        <v>50161</v>
      </c>
      <c r="G632" s="2">
        <f t="shared" si="320"/>
        <v>50191</v>
      </c>
      <c r="H632" s="3" t="str">
        <f t="shared" si="323"/>
        <v>INSERT INTO temporalidad VALUES (316,'50161','Mes','Mensual','50161','50191');</v>
      </c>
    </row>
    <row r="633" spans="1:8" x14ac:dyDescent="0.3">
      <c r="A633">
        <f t="shared" si="329"/>
        <v>29</v>
      </c>
      <c r="B633">
        <v>316</v>
      </c>
      <c r="C633" s="4">
        <v>50192</v>
      </c>
      <c r="D633" t="s">
        <v>70</v>
      </c>
      <c r="E633" t="s">
        <v>71</v>
      </c>
      <c r="F633" s="2">
        <f t="shared" si="322"/>
        <v>50192</v>
      </c>
      <c r="G633" s="2">
        <f t="shared" si="320"/>
        <v>50221</v>
      </c>
      <c r="H633" s="3" t="str">
        <f t="shared" si="323"/>
        <v>INSERT INTO temporalidad VALUES (316,'50192','Mes','Mensual','50192','50221');</v>
      </c>
    </row>
    <row r="634" spans="1:8" x14ac:dyDescent="0.3">
      <c r="A634">
        <f t="shared" si="329"/>
        <v>30</v>
      </c>
      <c r="B634">
        <f t="shared" ref="B634" si="352">+B633+1</f>
        <v>317</v>
      </c>
      <c r="C634" s="4">
        <v>50222</v>
      </c>
      <c r="D634" t="s">
        <v>70</v>
      </c>
      <c r="E634" t="s">
        <v>71</v>
      </c>
      <c r="F634" s="2">
        <f t="shared" si="322"/>
        <v>50222</v>
      </c>
      <c r="G634" s="2">
        <f t="shared" si="320"/>
        <v>50252</v>
      </c>
      <c r="H634" s="3" t="str">
        <f t="shared" si="323"/>
        <v>INSERT INTO temporalidad VALUES (317,'50222','Mes','Mensual','50222','50252');</v>
      </c>
    </row>
    <row r="635" spans="1:8" x14ac:dyDescent="0.3">
      <c r="A635">
        <f t="shared" si="329"/>
        <v>30</v>
      </c>
      <c r="B635">
        <v>317</v>
      </c>
      <c r="C635" s="4">
        <v>50253</v>
      </c>
      <c r="D635" t="s">
        <v>70</v>
      </c>
      <c r="E635" t="s">
        <v>71</v>
      </c>
      <c r="F635" s="2">
        <f t="shared" si="322"/>
        <v>50253</v>
      </c>
      <c r="G635" s="2">
        <f t="shared" si="320"/>
        <v>50283</v>
      </c>
      <c r="H635" s="3" t="str">
        <f t="shared" si="323"/>
        <v>INSERT INTO temporalidad VALUES (317,'50253','Mes','Mensual','50253','50283');</v>
      </c>
    </row>
    <row r="636" spans="1:8" x14ac:dyDescent="0.3">
      <c r="A636">
        <f t="shared" si="329"/>
        <v>29</v>
      </c>
      <c r="B636">
        <f t="shared" ref="B636" si="353">+B635+1</f>
        <v>318</v>
      </c>
      <c r="C636" s="4">
        <v>50284</v>
      </c>
      <c r="D636" t="s">
        <v>70</v>
      </c>
      <c r="E636" t="s">
        <v>71</v>
      </c>
      <c r="F636" s="2">
        <f t="shared" si="322"/>
        <v>50284</v>
      </c>
      <c r="G636" s="2">
        <f t="shared" si="320"/>
        <v>50313</v>
      </c>
      <c r="H636" s="3" t="str">
        <f t="shared" si="323"/>
        <v>INSERT INTO temporalidad VALUES (318,'50284','Mes','Mensual','50284','50313');</v>
      </c>
    </row>
    <row r="637" spans="1:8" x14ac:dyDescent="0.3">
      <c r="A637">
        <f t="shared" si="329"/>
        <v>30</v>
      </c>
      <c r="B637">
        <v>318</v>
      </c>
      <c r="C637" s="4">
        <v>50314</v>
      </c>
      <c r="D637" t="s">
        <v>70</v>
      </c>
      <c r="E637" t="s">
        <v>71</v>
      </c>
      <c r="F637" s="2">
        <f t="shared" si="322"/>
        <v>50314</v>
      </c>
      <c r="G637" s="2">
        <f t="shared" si="320"/>
        <v>50344</v>
      </c>
      <c r="H637" s="3" t="str">
        <f t="shared" si="323"/>
        <v>INSERT INTO temporalidad VALUES (318,'50314','Mes','Mensual','50314','50344');</v>
      </c>
    </row>
    <row r="638" spans="1:8" x14ac:dyDescent="0.3">
      <c r="A638">
        <f t="shared" si="329"/>
        <v>29</v>
      </c>
      <c r="B638">
        <f t="shared" ref="B638" si="354">+B637+1</f>
        <v>319</v>
      </c>
      <c r="C638" s="4">
        <v>50345</v>
      </c>
      <c r="D638" t="s">
        <v>70</v>
      </c>
      <c r="E638" t="s">
        <v>71</v>
      </c>
      <c r="F638" s="2">
        <f t="shared" si="322"/>
        <v>50345</v>
      </c>
      <c r="G638" s="2">
        <f t="shared" si="320"/>
        <v>50374</v>
      </c>
      <c r="H638" s="3" t="str">
        <f t="shared" si="323"/>
        <v>INSERT INTO temporalidad VALUES (319,'50345','Mes','Mensual','50345','50374');</v>
      </c>
    </row>
    <row r="639" spans="1:8" x14ac:dyDescent="0.3">
      <c r="A639">
        <f t="shared" si="329"/>
        <v>30</v>
      </c>
      <c r="B639">
        <v>319</v>
      </c>
      <c r="C639" s="4">
        <v>50375</v>
      </c>
      <c r="D639" t="s">
        <v>70</v>
      </c>
      <c r="E639" t="s">
        <v>71</v>
      </c>
      <c r="F639" s="2">
        <f t="shared" si="322"/>
        <v>50375</v>
      </c>
      <c r="G639" s="2">
        <f t="shared" si="320"/>
        <v>50405</v>
      </c>
      <c r="H639" s="3" t="str">
        <f t="shared" si="323"/>
        <v>INSERT INTO temporalidad VALUES (319,'50375','Mes','Mensual','50375','50405');</v>
      </c>
    </row>
    <row r="640" spans="1:8" x14ac:dyDescent="0.3">
      <c r="A640">
        <f t="shared" si="329"/>
        <v>30</v>
      </c>
      <c r="B640">
        <f t="shared" ref="B640" si="355">+B639+1</f>
        <v>320</v>
      </c>
      <c r="C640" s="4">
        <v>50406</v>
      </c>
      <c r="D640" t="s">
        <v>70</v>
      </c>
      <c r="E640" t="s">
        <v>71</v>
      </c>
      <c r="F640" s="2">
        <f t="shared" si="322"/>
        <v>50406</v>
      </c>
      <c r="G640" s="2">
        <f t="shared" ref="G640:G703" si="356">+F640+A640</f>
        <v>50436</v>
      </c>
      <c r="H640" s="3" t="str">
        <f t="shared" si="323"/>
        <v>INSERT INTO temporalidad VALUES (320,'50406','Mes','Mensual','50406','50436');</v>
      </c>
    </row>
    <row r="641" spans="1:8" x14ac:dyDescent="0.3">
      <c r="A641">
        <f t="shared" si="329"/>
        <v>27</v>
      </c>
      <c r="B641">
        <v>320</v>
      </c>
      <c r="C641" s="4">
        <v>50437</v>
      </c>
      <c r="D641" t="s">
        <v>70</v>
      </c>
      <c r="E641" t="s">
        <v>71</v>
      </c>
      <c r="F641" s="2">
        <f t="shared" si="322"/>
        <v>50437</v>
      </c>
      <c r="G641" s="2">
        <f t="shared" si="356"/>
        <v>50464</v>
      </c>
      <c r="H641" s="3" t="str">
        <f t="shared" si="323"/>
        <v>INSERT INTO temporalidad VALUES (320,'50437','Mes','Mensual','50437','50464');</v>
      </c>
    </row>
    <row r="642" spans="1:8" x14ac:dyDescent="0.3">
      <c r="A642">
        <f t="shared" si="329"/>
        <v>30</v>
      </c>
      <c r="B642">
        <f t="shared" ref="B642" si="357">+B641+1</f>
        <v>321</v>
      </c>
      <c r="C642" s="4">
        <v>50465</v>
      </c>
      <c r="D642" t="s">
        <v>70</v>
      </c>
      <c r="E642" t="s">
        <v>71</v>
      </c>
      <c r="F642" s="2">
        <f t="shared" ref="F642:F705" si="358">+MIN(C642)</f>
        <v>50465</v>
      </c>
      <c r="G642" s="2">
        <f t="shared" si="356"/>
        <v>50495</v>
      </c>
      <c r="H642" s="3" t="str">
        <f t="shared" si="323"/>
        <v>INSERT INTO temporalidad VALUES (321,'50465','Mes','Mensual','50465','50495');</v>
      </c>
    </row>
    <row r="643" spans="1:8" x14ac:dyDescent="0.3">
      <c r="A643">
        <f t="shared" si="329"/>
        <v>29</v>
      </c>
      <c r="B643">
        <v>321</v>
      </c>
      <c r="C643" s="4">
        <v>50496</v>
      </c>
      <c r="D643" t="s">
        <v>70</v>
      </c>
      <c r="E643" t="s">
        <v>71</v>
      </c>
      <c r="F643" s="2">
        <f t="shared" si="358"/>
        <v>50496</v>
      </c>
      <c r="G643" s="2">
        <f t="shared" si="356"/>
        <v>50525</v>
      </c>
      <c r="H643" s="3" t="str">
        <f t="shared" ref="H643:H706" si="359">+"INSERT INTO "&amp;$H$2&amp;" VALUES ("&amp;B643&amp;",'"&amp;C643&amp;"','"&amp;D643&amp;"','"&amp;E643&amp;"','"&amp;F643&amp;"','"&amp;G643&amp;"');"</f>
        <v>INSERT INTO temporalidad VALUES (321,'50496','Mes','Mensual','50496','50525');</v>
      </c>
    </row>
    <row r="644" spans="1:8" x14ac:dyDescent="0.3">
      <c r="A644">
        <f t="shared" si="329"/>
        <v>30</v>
      </c>
      <c r="B644">
        <f t="shared" ref="B644" si="360">+B643+1</f>
        <v>322</v>
      </c>
      <c r="C644" s="4">
        <v>50526</v>
      </c>
      <c r="D644" t="s">
        <v>70</v>
      </c>
      <c r="E644" t="s">
        <v>71</v>
      </c>
      <c r="F644" s="2">
        <f t="shared" si="358"/>
        <v>50526</v>
      </c>
      <c r="G644" s="2">
        <f t="shared" si="356"/>
        <v>50556</v>
      </c>
      <c r="H644" s="3" t="str">
        <f t="shared" si="359"/>
        <v>INSERT INTO temporalidad VALUES (322,'50526','Mes','Mensual','50526','50556');</v>
      </c>
    </row>
    <row r="645" spans="1:8" x14ac:dyDescent="0.3">
      <c r="A645">
        <f t="shared" si="329"/>
        <v>29</v>
      </c>
      <c r="B645">
        <v>322</v>
      </c>
      <c r="C645" s="4">
        <v>50557</v>
      </c>
      <c r="D645" t="s">
        <v>70</v>
      </c>
      <c r="E645" t="s">
        <v>71</v>
      </c>
      <c r="F645" s="2">
        <f t="shared" si="358"/>
        <v>50557</v>
      </c>
      <c r="G645" s="2">
        <f t="shared" si="356"/>
        <v>50586</v>
      </c>
      <c r="H645" s="3" t="str">
        <f t="shared" si="359"/>
        <v>INSERT INTO temporalidad VALUES (322,'50557','Mes','Mensual','50557','50586');</v>
      </c>
    </row>
    <row r="646" spans="1:8" x14ac:dyDescent="0.3">
      <c r="A646">
        <f t="shared" si="329"/>
        <v>30</v>
      </c>
      <c r="B646">
        <f t="shared" ref="B646" si="361">+B645+1</f>
        <v>323</v>
      </c>
      <c r="C646" s="4">
        <v>50587</v>
      </c>
      <c r="D646" t="s">
        <v>70</v>
      </c>
      <c r="E646" t="s">
        <v>71</v>
      </c>
      <c r="F646" s="2">
        <f t="shared" si="358"/>
        <v>50587</v>
      </c>
      <c r="G646" s="2">
        <f t="shared" si="356"/>
        <v>50617</v>
      </c>
      <c r="H646" s="3" t="str">
        <f t="shared" si="359"/>
        <v>INSERT INTO temporalidad VALUES (323,'50587','Mes','Mensual','50587','50617');</v>
      </c>
    </row>
    <row r="647" spans="1:8" x14ac:dyDescent="0.3">
      <c r="A647">
        <f t="shared" si="329"/>
        <v>30</v>
      </c>
      <c r="B647">
        <v>323</v>
      </c>
      <c r="C647" s="4">
        <v>50618</v>
      </c>
      <c r="D647" t="s">
        <v>70</v>
      </c>
      <c r="E647" t="s">
        <v>71</v>
      </c>
      <c r="F647" s="2">
        <f t="shared" si="358"/>
        <v>50618</v>
      </c>
      <c r="G647" s="2">
        <f t="shared" si="356"/>
        <v>50648</v>
      </c>
      <c r="H647" s="3" t="str">
        <f t="shared" si="359"/>
        <v>INSERT INTO temporalidad VALUES (323,'50618','Mes','Mensual','50618','50648');</v>
      </c>
    </row>
    <row r="648" spans="1:8" x14ac:dyDescent="0.3">
      <c r="A648">
        <f t="shared" si="329"/>
        <v>29</v>
      </c>
      <c r="B648">
        <f t="shared" ref="B648" si="362">+B647+1</f>
        <v>324</v>
      </c>
      <c r="C648" s="4">
        <v>50649</v>
      </c>
      <c r="D648" t="s">
        <v>70</v>
      </c>
      <c r="E648" t="s">
        <v>71</v>
      </c>
      <c r="F648" s="2">
        <f t="shared" si="358"/>
        <v>50649</v>
      </c>
      <c r="G648" s="2">
        <f t="shared" si="356"/>
        <v>50678</v>
      </c>
      <c r="H648" s="3" t="str">
        <f t="shared" si="359"/>
        <v>INSERT INTO temporalidad VALUES (324,'50649','Mes','Mensual','50649','50678');</v>
      </c>
    </row>
    <row r="649" spans="1:8" x14ac:dyDescent="0.3">
      <c r="A649">
        <f t="shared" si="329"/>
        <v>30</v>
      </c>
      <c r="B649">
        <v>324</v>
      </c>
      <c r="C649" s="4">
        <v>50679</v>
      </c>
      <c r="D649" t="s">
        <v>70</v>
      </c>
      <c r="E649" t="s">
        <v>71</v>
      </c>
      <c r="F649" s="2">
        <f t="shared" si="358"/>
        <v>50679</v>
      </c>
      <c r="G649" s="2">
        <f t="shared" si="356"/>
        <v>50709</v>
      </c>
      <c r="H649" s="3" t="str">
        <f t="shared" si="359"/>
        <v>INSERT INTO temporalidad VALUES (324,'50679','Mes','Mensual','50679','50709');</v>
      </c>
    </row>
    <row r="650" spans="1:8" x14ac:dyDescent="0.3">
      <c r="A650">
        <f t="shared" si="329"/>
        <v>29</v>
      </c>
      <c r="B650">
        <f t="shared" ref="B650" si="363">+B649+1</f>
        <v>325</v>
      </c>
      <c r="C650" s="4">
        <v>50710</v>
      </c>
      <c r="D650" t="s">
        <v>70</v>
      </c>
      <c r="E650" t="s">
        <v>71</v>
      </c>
      <c r="F650" s="2">
        <f t="shared" si="358"/>
        <v>50710</v>
      </c>
      <c r="G650" s="2">
        <f t="shared" si="356"/>
        <v>50739</v>
      </c>
      <c r="H650" s="3" t="str">
        <f t="shared" si="359"/>
        <v>INSERT INTO temporalidad VALUES (325,'50710','Mes','Mensual','50710','50739');</v>
      </c>
    </row>
    <row r="651" spans="1:8" x14ac:dyDescent="0.3">
      <c r="A651">
        <f t="shared" si="329"/>
        <v>30</v>
      </c>
      <c r="B651">
        <v>325</v>
      </c>
      <c r="C651" s="4">
        <v>50740</v>
      </c>
      <c r="D651" t="s">
        <v>70</v>
      </c>
      <c r="E651" t="s">
        <v>71</v>
      </c>
      <c r="F651" s="2">
        <f t="shared" si="358"/>
        <v>50740</v>
      </c>
      <c r="G651" s="2">
        <f t="shared" si="356"/>
        <v>50770</v>
      </c>
      <c r="H651" s="3" t="str">
        <f t="shared" si="359"/>
        <v>INSERT INTO temporalidad VALUES (325,'50740','Mes','Mensual','50740','50770');</v>
      </c>
    </row>
    <row r="652" spans="1:8" x14ac:dyDescent="0.3">
      <c r="A652">
        <f t="shared" si="329"/>
        <v>30</v>
      </c>
      <c r="B652">
        <f t="shared" ref="B652" si="364">+B651+1</f>
        <v>326</v>
      </c>
      <c r="C652" s="4">
        <v>50771</v>
      </c>
      <c r="D652" t="s">
        <v>70</v>
      </c>
      <c r="E652" t="s">
        <v>71</v>
      </c>
      <c r="F652" s="2">
        <f t="shared" si="358"/>
        <v>50771</v>
      </c>
      <c r="G652" s="2">
        <f t="shared" si="356"/>
        <v>50801</v>
      </c>
      <c r="H652" s="3" t="str">
        <f t="shared" si="359"/>
        <v>INSERT INTO temporalidad VALUES (326,'50771','Mes','Mensual','50771','50801');</v>
      </c>
    </row>
    <row r="653" spans="1:8" x14ac:dyDescent="0.3">
      <c r="A653">
        <f t="shared" ref="A653:A716" si="365">+A641</f>
        <v>27</v>
      </c>
      <c r="B653">
        <v>326</v>
      </c>
      <c r="C653" s="4">
        <v>50802</v>
      </c>
      <c r="D653" t="s">
        <v>70</v>
      </c>
      <c r="E653" t="s">
        <v>71</v>
      </c>
      <c r="F653" s="2">
        <f t="shared" si="358"/>
        <v>50802</v>
      </c>
      <c r="G653" s="2">
        <f t="shared" si="356"/>
        <v>50829</v>
      </c>
      <c r="H653" s="3" t="str">
        <f t="shared" si="359"/>
        <v>INSERT INTO temporalidad VALUES (326,'50802','Mes','Mensual','50802','50829');</v>
      </c>
    </row>
    <row r="654" spans="1:8" x14ac:dyDescent="0.3">
      <c r="A654">
        <f t="shared" si="365"/>
        <v>30</v>
      </c>
      <c r="B654">
        <f t="shared" ref="B654" si="366">+B653+1</f>
        <v>327</v>
      </c>
      <c r="C654" s="4">
        <v>50830</v>
      </c>
      <c r="D654" t="s">
        <v>70</v>
      </c>
      <c r="E654" t="s">
        <v>71</v>
      </c>
      <c r="F654" s="2">
        <f t="shared" si="358"/>
        <v>50830</v>
      </c>
      <c r="G654" s="2">
        <f t="shared" si="356"/>
        <v>50860</v>
      </c>
      <c r="H654" s="3" t="str">
        <f t="shared" si="359"/>
        <v>INSERT INTO temporalidad VALUES (327,'50830','Mes','Mensual','50830','50860');</v>
      </c>
    </row>
    <row r="655" spans="1:8" x14ac:dyDescent="0.3">
      <c r="A655">
        <f t="shared" si="365"/>
        <v>29</v>
      </c>
      <c r="B655">
        <v>327</v>
      </c>
      <c r="C655" s="4">
        <v>50861</v>
      </c>
      <c r="D655" t="s">
        <v>70</v>
      </c>
      <c r="E655" t="s">
        <v>71</v>
      </c>
      <c r="F655" s="2">
        <f t="shared" si="358"/>
        <v>50861</v>
      </c>
      <c r="G655" s="2">
        <f t="shared" si="356"/>
        <v>50890</v>
      </c>
      <c r="H655" s="3" t="str">
        <f t="shared" si="359"/>
        <v>INSERT INTO temporalidad VALUES (327,'50861','Mes','Mensual','50861','50890');</v>
      </c>
    </row>
    <row r="656" spans="1:8" x14ac:dyDescent="0.3">
      <c r="A656">
        <f t="shared" si="365"/>
        <v>30</v>
      </c>
      <c r="B656">
        <f t="shared" ref="B656" si="367">+B655+1</f>
        <v>328</v>
      </c>
      <c r="C656" s="4">
        <v>50891</v>
      </c>
      <c r="D656" t="s">
        <v>70</v>
      </c>
      <c r="E656" t="s">
        <v>71</v>
      </c>
      <c r="F656" s="2">
        <f t="shared" si="358"/>
        <v>50891</v>
      </c>
      <c r="G656" s="2">
        <f t="shared" si="356"/>
        <v>50921</v>
      </c>
      <c r="H656" s="3" t="str">
        <f t="shared" si="359"/>
        <v>INSERT INTO temporalidad VALUES (328,'50891','Mes','Mensual','50891','50921');</v>
      </c>
    </row>
    <row r="657" spans="1:8" x14ac:dyDescent="0.3">
      <c r="A657">
        <f t="shared" si="365"/>
        <v>29</v>
      </c>
      <c r="B657">
        <v>328</v>
      </c>
      <c r="C657" s="4">
        <v>50922</v>
      </c>
      <c r="D657" t="s">
        <v>70</v>
      </c>
      <c r="E657" t="s">
        <v>71</v>
      </c>
      <c r="F657" s="2">
        <f t="shared" si="358"/>
        <v>50922</v>
      </c>
      <c r="G657" s="2">
        <f t="shared" si="356"/>
        <v>50951</v>
      </c>
      <c r="H657" s="3" t="str">
        <f t="shared" si="359"/>
        <v>INSERT INTO temporalidad VALUES (328,'50922','Mes','Mensual','50922','50951');</v>
      </c>
    </row>
    <row r="658" spans="1:8" x14ac:dyDescent="0.3">
      <c r="A658">
        <f t="shared" si="365"/>
        <v>30</v>
      </c>
      <c r="B658">
        <f t="shared" ref="B658" si="368">+B657+1</f>
        <v>329</v>
      </c>
      <c r="C658" s="4">
        <v>50952</v>
      </c>
      <c r="D658" t="s">
        <v>70</v>
      </c>
      <c r="E658" t="s">
        <v>71</v>
      </c>
      <c r="F658" s="2">
        <f t="shared" si="358"/>
        <v>50952</v>
      </c>
      <c r="G658" s="2">
        <f t="shared" si="356"/>
        <v>50982</v>
      </c>
      <c r="H658" s="3" t="str">
        <f t="shared" si="359"/>
        <v>INSERT INTO temporalidad VALUES (329,'50952','Mes','Mensual','50952','50982');</v>
      </c>
    </row>
    <row r="659" spans="1:8" x14ac:dyDescent="0.3">
      <c r="A659">
        <f t="shared" si="365"/>
        <v>30</v>
      </c>
      <c r="B659">
        <v>329</v>
      </c>
      <c r="C659" s="4">
        <v>50983</v>
      </c>
      <c r="D659" t="s">
        <v>70</v>
      </c>
      <c r="E659" t="s">
        <v>71</v>
      </c>
      <c r="F659" s="2">
        <f t="shared" si="358"/>
        <v>50983</v>
      </c>
      <c r="G659" s="2">
        <f t="shared" si="356"/>
        <v>51013</v>
      </c>
      <c r="H659" s="3" t="str">
        <f t="shared" si="359"/>
        <v>INSERT INTO temporalidad VALUES (329,'50983','Mes','Mensual','50983','51013');</v>
      </c>
    </row>
    <row r="660" spans="1:8" x14ac:dyDescent="0.3">
      <c r="A660">
        <f t="shared" si="365"/>
        <v>29</v>
      </c>
      <c r="B660">
        <f t="shared" ref="B660" si="369">+B659+1</f>
        <v>330</v>
      </c>
      <c r="C660" s="4">
        <v>51014</v>
      </c>
      <c r="D660" t="s">
        <v>70</v>
      </c>
      <c r="E660" t="s">
        <v>71</v>
      </c>
      <c r="F660" s="2">
        <f t="shared" si="358"/>
        <v>51014</v>
      </c>
      <c r="G660" s="2">
        <f t="shared" si="356"/>
        <v>51043</v>
      </c>
      <c r="H660" s="3" t="str">
        <f t="shared" si="359"/>
        <v>INSERT INTO temporalidad VALUES (330,'51014','Mes','Mensual','51014','51043');</v>
      </c>
    </row>
    <row r="661" spans="1:8" x14ac:dyDescent="0.3">
      <c r="A661">
        <f t="shared" si="365"/>
        <v>30</v>
      </c>
      <c r="B661">
        <v>330</v>
      </c>
      <c r="C661" s="4">
        <v>51044</v>
      </c>
      <c r="D661" t="s">
        <v>70</v>
      </c>
      <c r="E661" t="s">
        <v>71</v>
      </c>
      <c r="F661" s="2">
        <f t="shared" si="358"/>
        <v>51044</v>
      </c>
      <c r="G661" s="2">
        <f t="shared" si="356"/>
        <v>51074</v>
      </c>
      <c r="H661" s="3" t="str">
        <f t="shared" si="359"/>
        <v>INSERT INTO temporalidad VALUES (330,'51044','Mes','Mensual','51044','51074');</v>
      </c>
    </row>
    <row r="662" spans="1:8" x14ac:dyDescent="0.3">
      <c r="A662">
        <f t="shared" si="365"/>
        <v>29</v>
      </c>
      <c r="B662">
        <f t="shared" ref="B662" si="370">+B661+1</f>
        <v>331</v>
      </c>
      <c r="C662" s="4">
        <v>51075</v>
      </c>
      <c r="D662" t="s">
        <v>70</v>
      </c>
      <c r="E662" t="s">
        <v>71</v>
      </c>
      <c r="F662" s="2">
        <f t="shared" si="358"/>
        <v>51075</v>
      </c>
      <c r="G662" s="2">
        <f t="shared" si="356"/>
        <v>51104</v>
      </c>
      <c r="H662" s="3" t="str">
        <f t="shared" si="359"/>
        <v>INSERT INTO temporalidad VALUES (331,'51075','Mes','Mensual','51075','51104');</v>
      </c>
    </row>
    <row r="663" spans="1:8" x14ac:dyDescent="0.3">
      <c r="A663">
        <f t="shared" si="365"/>
        <v>30</v>
      </c>
      <c r="B663">
        <v>331</v>
      </c>
      <c r="C663" s="4">
        <v>51105</v>
      </c>
      <c r="D663" t="s">
        <v>70</v>
      </c>
      <c r="E663" t="s">
        <v>71</v>
      </c>
      <c r="F663" s="2">
        <f t="shared" si="358"/>
        <v>51105</v>
      </c>
      <c r="G663" s="2">
        <f t="shared" si="356"/>
        <v>51135</v>
      </c>
      <c r="H663" s="3" t="str">
        <f t="shared" si="359"/>
        <v>INSERT INTO temporalidad VALUES (331,'51105','Mes','Mensual','51105','51135');</v>
      </c>
    </row>
    <row r="664" spans="1:8" x14ac:dyDescent="0.3">
      <c r="A664">
        <f t="shared" si="365"/>
        <v>30</v>
      </c>
      <c r="B664">
        <f t="shared" ref="B664" si="371">+B663+1</f>
        <v>332</v>
      </c>
      <c r="C664" s="4">
        <v>51136</v>
      </c>
      <c r="D664" t="s">
        <v>70</v>
      </c>
      <c r="E664" t="s">
        <v>71</v>
      </c>
      <c r="F664" s="2">
        <f t="shared" si="358"/>
        <v>51136</v>
      </c>
      <c r="G664" s="2">
        <f t="shared" si="356"/>
        <v>51166</v>
      </c>
      <c r="H664" s="3" t="str">
        <f t="shared" si="359"/>
        <v>INSERT INTO temporalidad VALUES (332,'51136','Mes','Mensual','51136','51166');</v>
      </c>
    </row>
    <row r="665" spans="1:8" x14ac:dyDescent="0.3">
      <c r="A665">
        <f t="shared" si="365"/>
        <v>27</v>
      </c>
      <c r="B665">
        <v>332</v>
      </c>
      <c r="C665" s="4">
        <v>51167</v>
      </c>
      <c r="D665" t="s">
        <v>70</v>
      </c>
      <c r="E665" t="s">
        <v>71</v>
      </c>
      <c r="F665" s="2">
        <f t="shared" si="358"/>
        <v>51167</v>
      </c>
      <c r="G665" s="2">
        <f t="shared" si="356"/>
        <v>51194</v>
      </c>
      <c r="H665" s="3" t="str">
        <f t="shared" si="359"/>
        <v>INSERT INTO temporalidad VALUES (332,'51167','Mes','Mensual','51167','51194');</v>
      </c>
    </row>
    <row r="666" spans="1:8" x14ac:dyDescent="0.3">
      <c r="A666">
        <f t="shared" si="365"/>
        <v>30</v>
      </c>
      <c r="B666">
        <f t="shared" ref="B666" si="372">+B665+1</f>
        <v>333</v>
      </c>
      <c r="C666" s="4">
        <v>51196</v>
      </c>
      <c r="D666" t="s">
        <v>70</v>
      </c>
      <c r="E666" t="s">
        <v>71</v>
      </c>
      <c r="F666" s="2">
        <f t="shared" si="358"/>
        <v>51196</v>
      </c>
      <c r="G666" s="2">
        <f t="shared" si="356"/>
        <v>51226</v>
      </c>
      <c r="H666" s="3" t="str">
        <f t="shared" si="359"/>
        <v>INSERT INTO temporalidad VALUES (333,'51196','Mes','Mensual','51196','51226');</v>
      </c>
    </row>
    <row r="667" spans="1:8" x14ac:dyDescent="0.3">
      <c r="A667">
        <f t="shared" si="365"/>
        <v>29</v>
      </c>
      <c r="B667">
        <v>333</v>
      </c>
      <c r="C667" s="4">
        <v>51227</v>
      </c>
      <c r="D667" t="s">
        <v>70</v>
      </c>
      <c r="E667" t="s">
        <v>71</v>
      </c>
      <c r="F667" s="2">
        <f t="shared" si="358"/>
        <v>51227</v>
      </c>
      <c r="G667" s="2">
        <f t="shared" si="356"/>
        <v>51256</v>
      </c>
      <c r="H667" s="3" t="str">
        <f t="shared" si="359"/>
        <v>INSERT INTO temporalidad VALUES (333,'51227','Mes','Mensual','51227','51256');</v>
      </c>
    </row>
    <row r="668" spans="1:8" x14ac:dyDescent="0.3">
      <c r="A668">
        <f t="shared" si="365"/>
        <v>30</v>
      </c>
      <c r="B668">
        <f t="shared" ref="B668" si="373">+B667+1</f>
        <v>334</v>
      </c>
      <c r="C668" s="4">
        <v>51257</v>
      </c>
      <c r="D668" t="s">
        <v>70</v>
      </c>
      <c r="E668" t="s">
        <v>71</v>
      </c>
      <c r="F668" s="2">
        <f t="shared" si="358"/>
        <v>51257</v>
      </c>
      <c r="G668" s="2">
        <f t="shared" si="356"/>
        <v>51287</v>
      </c>
      <c r="H668" s="3" t="str">
        <f t="shared" si="359"/>
        <v>INSERT INTO temporalidad VALUES (334,'51257','Mes','Mensual','51257','51287');</v>
      </c>
    </row>
    <row r="669" spans="1:8" x14ac:dyDescent="0.3">
      <c r="A669">
        <f t="shared" si="365"/>
        <v>29</v>
      </c>
      <c r="B669">
        <v>334</v>
      </c>
      <c r="C669" s="4">
        <v>51288</v>
      </c>
      <c r="D669" t="s">
        <v>70</v>
      </c>
      <c r="E669" t="s">
        <v>71</v>
      </c>
      <c r="F669" s="2">
        <f t="shared" si="358"/>
        <v>51288</v>
      </c>
      <c r="G669" s="2">
        <f t="shared" si="356"/>
        <v>51317</v>
      </c>
      <c r="H669" s="3" t="str">
        <f t="shared" si="359"/>
        <v>INSERT INTO temporalidad VALUES (334,'51288','Mes','Mensual','51288','51317');</v>
      </c>
    </row>
    <row r="670" spans="1:8" x14ac:dyDescent="0.3">
      <c r="A670">
        <f t="shared" si="365"/>
        <v>30</v>
      </c>
      <c r="B670">
        <f t="shared" ref="B670" si="374">+B669+1</f>
        <v>335</v>
      </c>
      <c r="C670" s="4">
        <v>51318</v>
      </c>
      <c r="D670" t="s">
        <v>70</v>
      </c>
      <c r="E670" t="s">
        <v>71</v>
      </c>
      <c r="F670" s="2">
        <f t="shared" si="358"/>
        <v>51318</v>
      </c>
      <c r="G670" s="2">
        <f t="shared" si="356"/>
        <v>51348</v>
      </c>
      <c r="H670" s="3" t="str">
        <f t="shared" si="359"/>
        <v>INSERT INTO temporalidad VALUES (335,'51318','Mes','Mensual','51318','51348');</v>
      </c>
    </row>
    <row r="671" spans="1:8" x14ac:dyDescent="0.3">
      <c r="A671">
        <f t="shared" si="365"/>
        <v>30</v>
      </c>
      <c r="B671">
        <v>335</v>
      </c>
      <c r="C671" s="4">
        <v>51349</v>
      </c>
      <c r="D671" t="s">
        <v>70</v>
      </c>
      <c r="E671" t="s">
        <v>71</v>
      </c>
      <c r="F671" s="2">
        <f t="shared" si="358"/>
        <v>51349</v>
      </c>
      <c r="G671" s="2">
        <f t="shared" si="356"/>
        <v>51379</v>
      </c>
      <c r="H671" s="3" t="str">
        <f t="shared" si="359"/>
        <v>INSERT INTO temporalidad VALUES (335,'51349','Mes','Mensual','51349','51379');</v>
      </c>
    </row>
    <row r="672" spans="1:8" x14ac:dyDescent="0.3">
      <c r="A672">
        <f t="shared" si="365"/>
        <v>29</v>
      </c>
      <c r="B672">
        <f t="shared" ref="B672" si="375">+B671+1</f>
        <v>336</v>
      </c>
      <c r="C672" s="4">
        <v>51380</v>
      </c>
      <c r="D672" t="s">
        <v>70</v>
      </c>
      <c r="E672" t="s">
        <v>71</v>
      </c>
      <c r="F672" s="2">
        <f t="shared" si="358"/>
        <v>51380</v>
      </c>
      <c r="G672" s="2">
        <f t="shared" si="356"/>
        <v>51409</v>
      </c>
      <c r="H672" s="3" t="str">
        <f t="shared" si="359"/>
        <v>INSERT INTO temporalidad VALUES (336,'51380','Mes','Mensual','51380','51409');</v>
      </c>
    </row>
    <row r="673" spans="1:8" x14ac:dyDescent="0.3">
      <c r="A673">
        <f t="shared" si="365"/>
        <v>30</v>
      </c>
      <c r="B673">
        <v>336</v>
      </c>
      <c r="C673" s="4">
        <v>51410</v>
      </c>
      <c r="D673" t="s">
        <v>70</v>
      </c>
      <c r="E673" t="s">
        <v>71</v>
      </c>
      <c r="F673" s="2">
        <f t="shared" si="358"/>
        <v>51410</v>
      </c>
      <c r="G673" s="2">
        <f t="shared" si="356"/>
        <v>51440</v>
      </c>
      <c r="H673" s="3" t="str">
        <f t="shared" si="359"/>
        <v>INSERT INTO temporalidad VALUES (336,'51410','Mes','Mensual','51410','51440');</v>
      </c>
    </row>
    <row r="674" spans="1:8" x14ac:dyDescent="0.3">
      <c r="A674">
        <f t="shared" si="365"/>
        <v>29</v>
      </c>
      <c r="B674">
        <f t="shared" ref="B674" si="376">+B673+1</f>
        <v>337</v>
      </c>
      <c r="C674" s="4">
        <v>51441</v>
      </c>
      <c r="D674" t="s">
        <v>70</v>
      </c>
      <c r="E674" t="s">
        <v>71</v>
      </c>
      <c r="F674" s="2">
        <f t="shared" si="358"/>
        <v>51441</v>
      </c>
      <c r="G674" s="2">
        <f t="shared" si="356"/>
        <v>51470</v>
      </c>
      <c r="H674" s="3" t="str">
        <f t="shared" si="359"/>
        <v>INSERT INTO temporalidad VALUES (337,'51441','Mes','Mensual','51441','51470');</v>
      </c>
    </row>
    <row r="675" spans="1:8" x14ac:dyDescent="0.3">
      <c r="A675">
        <f t="shared" si="365"/>
        <v>30</v>
      </c>
      <c r="B675">
        <v>337</v>
      </c>
      <c r="C675" s="4">
        <v>51471</v>
      </c>
      <c r="D675" t="s">
        <v>70</v>
      </c>
      <c r="E675" t="s">
        <v>71</v>
      </c>
      <c r="F675" s="2">
        <f t="shared" si="358"/>
        <v>51471</v>
      </c>
      <c r="G675" s="2">
        <f t="shared" si="356"/>
        <v>51501</v>
      </c>
      <c r="H675" s="3" t="str">
        <f t="shared" si="359"/>
        <v>INSERT INTO temporalidad VALUES (337,'51471','Mes','Mensual','51471','51501');</v>
      </c>
    </row>
    <row r="676" spans="1:8" x14ac:dyDescent="0.3">
      <c r="A676">
        <f t="shared" si="365"/>
        <v>30</v>
      </c>
      <c r="B676">
        <f t="shared" ref="B676" si="377">+B675+1</f>
        <v>338</v>
      </c>
      <c r="C676" s="4">
        <v>51502</v>
      </c>
      <c r="D676" t="s">
        <v>70</v>
      </c>
      <c r="E676" t="s">
        <v>71</v>
      </c>
      <c r="F676" s="2">
        <f t="shared" si="358"/>
        <v>51502</v>
      </c>
      <c r="G676" s="2">
        <f t="shared" si="356"/>
        <v>51532</v>
      </c>
      <c r="H676" s="3" t="str">
        <f t="shared" si="359"/>
        <v>INSERT INTO temporalidad VALUES (338,'51502','Mes','Mensual','51502','51532');</v>
      </c>
    </row>
    <row r="677" spans="1:8" x14ac:dyDescent="0.3">
      <c r="A677">
        <f t="shared" si="365"/>
        <v>27</v>
      </c>
      <c r="B677">
        <v>338</v>
      </c>
      <c r="C677" s="4">
        <v>51533</v>
      </c>
      <c r="D677" t="s">
        <v>70</v>
      </c>
      <c r="E677" t="s">
        <v>71</v>
      </c>
      <c r="F677" s="2">
        <f t="shared" si="358"/>
        <v>51533</v>
      </c>
      <c r="G677" s="2">
        <f t="shared" si="356"/>
        <v>51560</v>
      </c>
      <c r="H677" s="3" t="str">
        <f t="shared" si="359"/>
        <v>INSERT INTO temporalidad VALUES (338,'51533','Mes','Mensual','51533','51560');</v>
      </c>
    </row>
    <row r="678" spans="1:8" x14ac:dyDescent="0.3">
      <c r="A678">
        <f t="shared" si="365"/>
        <v>30</v>
      </c>
      <c r="B678">
        <f t="shared" ref="B678" si="378">+B677+1</f>
        <v>339</v>
      </c>
      <c r="C678" s="4">
        <v>51561</v>
      </c>
      <c r="D678" t="s">
        <v>70</v>
      </c>
      <c r="E678" t="s">
        <v>71</v>
      </c>
      <c r="F678" s="2">
        <f t="shared" si="358"/>
        <v>51561</v>
      </c>
      <c r="G678" s="2">
        <f t="shared" si="356"/>
        <v>51591</v>
      </c>
      <c r="H678" s="3" t="str">
        <f t="shared" si="359"/>
        <v>INSERT INTO temporalidad VALUES (339,'51561','Mes','Mensual','51561','51591');</v>
      </c>
    </row>
    <row r="679" spans="1:8" x14ac:dyDescent="0.3">
      <c r="A679">
        <f t="shared" si="365"/>
        <v>29</v>
      </c>
      <c r="B679">
        <v>339</v>
      </c>
      <c r="C679" s="4">
        <v>51592</v>
      </c>
      <c r="D679" t="s">
        <v>70</v>
      </c>
      <c r="E679" t="s">
        <v>71</v>
      </c>
      <c r="F679" s="2">
        <f t="shared" si="358"/>
        <v>51592</v>
      </c>
      <c r="G679" s="2">
        <f t="shared" si="356"/>
        <v>51621</v>
      </c>
      <c r="H679" s="3" t="str">
        <f t="shared" si="359"/>
        <v>INSERT INTO temporalidad VALUES (339,'51592','Mes','Mensual','51592','51621');</v>
      </c>
    </row>
    <row r="680" spans="1:8" x14ac:dyDescent="0.3">
      <c r="A680">
        <f t="shared" si="365"/>
        <v>30</v>
      </c>
      <c r="B680">
        <f t="shared" ref="B680" si="379">+B679+1</f>
        <v>340</v>
      </c>
      <c r="C680" s="4">
        <v>51622</v>
      </c>
      <c r="D680" t="s">
        <v>70</v>
      </c>
      <c r="E680" t="s">
        <v>71</v>
      </c>
      <c r="F680" s="2">
        <f t="shared" si="358"/>
        <v>51622</v>
      </c>
      <c r="G680" s="2">
        <f t="shared" si="356"/>
        <v>51652</v>
      </c>
      <c r="H680" s="3" t="str">
        <f t="shared" si="359"/>
        <v>INSERT INTO temporalidad VALUES (340,'51622','Mes','Mensual','51622','51652');</v>
      </c>
    </row>
    <row r="681" spans="1:8" x14ac:dyDescent="0.3">
      <c r="A681">
        <f t="shared" si="365"/>
        <v>29</v>
      </c>
      <c r="B681">
        <v>340</v>
      </c>
      <c r="C681" s="4">
        <v>51653</v>
      </c>
      <c r="D681" t="s">
        <v>70</v>
      </c>
      <c r="E681" t="s">
        <v>71</v>
      </c>
      <c r="F681" s="2">
        <f t="shared" si="358"/>
        <v>51653</v>
      </c>
      <c r="G681" s="2">
        <f t="shared" si="356"/>
        <v>51682</v>
      </c>
      <c r="H681" s="3" t="str">
        <f t="shared" si="359"/>
        <v>INSERT INTO temporalidad VALUES (340,'51653','Mes','Mensual','51653','51682');</v>
      </c>
    </row>
    <row r="682" spans="1:8" x14ac:dyDescent="0.3">
      <c r="A682">
        <f t="shared" si="365"/>
        <v>30</v>
      </c>
      <c r="B682">
        <f t="shared" ref="B682" si="380">+B681+1</f>
        <v>341</v>
      </c>
      <c r="C682" s="4">
        <v>51683</v>
      </c>
      <c r="D682" t="s">
        <v>70</v>
      </c>
      <c r="E682" t="s">
        <v>71</v>
      </c>
      <c r="F682" s="2">
        <f t="shared" si="358"/>
        <v>51683</v>
      </c>
      <c r="G682" s="2">
        <f t="shared" si="356"/>
        <v>51713</v>
      </c>
      <c r="H682" s="3" t="str">
        <f t="shared" si="359"/>
        <v>INSERT INTO temporalidad VALUES (341,'51683','Mes','Mensual','51683','51713');</v>
      </c>
    </row>
    <row r="683" spans="1:8" x14ac:dyDescent="0.3">
      <c r="A683">
        <f t="shared" si="365"/>
        <v>30</v>
      </c>
      <c r="B683">
        <v>341</v>
      </c>
      <c r="C683" s="4">
        <v>51714</v>
      </c>
      <c r="D683" t="s">
        <v>70</v>
      </c>
      <c r="E683" t="s">
        <v>71</v>
      </c>
      <c r="F683" s="2">
        <f t="shared" si="358"/>
        <v>51714</v>
      </c>
      <c r="G683" s="2">
        <f t="shared" si="356"/>
        <v>51744</v>
      </c>
      <c r="H683" s="3" t="str">
        <f t="shared" si="359"/>
        <v>INSERT INTO temporalidad VALUES (341,'51714','Mes','Mensual','51714','51744');</v>
      </c>
    </row>
    <row r="684" spans="1:8" x14ac:dyDescent="0.3">
      <c r="A684">
        <f t="shared" si="365"/>
        <v>29</v>
      </c>
      <c r="B684">
        <f t="shared" ref="B684" si="381">+B683+1</f>
        <v>342</v>
      </c>
      <c r="C684" s="4">
        <v>51745</v>
      </c>
      <c r="D684" t="s">
        <v>70</v>
      </c>
      <c r="E684" t="s">
        <v>71</v>
      </c>
      <c r="F684" s="2">
        <f t="shared" si="358"/>
        <v>51745</v>
      </c>
      <c r="G684" s="2">
        <f t="shared" si="356"/>
        <v>51774</v>
      </c>
      <c r="H684" s="3" t="str">
        <f t="shared" si="359"/>
        <v>INSERT INTO temporalidad VALUES (342,'51745','Mes','Mensual','51745','51774');</v>
      </c>
    </row>
    <row r="685" spans="1:8" x14ac:dyDescent="0.3">
      <c r="A685">
        <f t="shared" si="365"/>
        <v>30</v>
      </c>
      <c r="B685">
        <v>342</v>
      </c>
      <c r="C685" s="4">
        <v>51775</v>
      </c>
      <c r="D685" t="s">
        <v>70</v>
      </c>
      <c r="E685" t="s">
        <v>71</v>
      </c>
      <c r="F685" s="2">
        <f t="shared" si="358"/>
        <v>51775</v>
      </c>
      <c r="G685" s="2">
        <f t="shared" si="356"/>
        <v>51805</v>
      </c>
      <c r="H685" s="3" t="str">
        <f t="shared" si="359"/>
        <v>INSERT INTO temporalidad VALUES (342,'51775','Mes','Mensual','51775','51805');</v>
      </c>
    </row>
    <row r="686" spans="1:8" x14ac:dyDescent="0.3">
      <c r="A686">
        <f t="shared" si="365"/>
        <v>29</v>
      </c>
      <c r="B686">
        <f t="shared" ref="B686" si="382">+B685+1</f>
        <v>343</v>
      </c>
      <c r="C686" s="4">
        <v>51806</v>
      </c>
      <c r="D686" t="s">
        <v>70</v>
      </c>
      <c r="E686" t="s">
        <v>71</v>
      </c>
      <c r="F686" s="2">
        <f t="shared" si="358"/>
        <v>51806</v>
      </c>
      <c r="G686" s="2">
        <f t="shared" si="356"/>
        <v>51835</v>
      </c>
      <c r="H686" s="3" t="str">
        <f t="shared" si="359"/>
        <v>INSERT INTO temporalidad VALUES (343,'51806','Mes','Mensual','51806','51835');</v>
      </c>
    </row>
    <row r="687" spans="1:8" x14ac:dyDescent="0.3">
      <c r="A687">
        <f t="shared" si="365"/>
        <v>30</v>
      </c>
      <c r="B687">
        <v>343</v>
      </c>
      <c r="C687" s="4">
        <v>51836</v>
      </c>
      <c r="D687" t="s">
        <v>70</v>
      </c>
      <c r="E687" t="s">
        <v>71</v>
      </c>
      <c r="F687" s="2">
        <f t="shared" si="358"/>
        <v>51836</v>
      </c>
      <c r="G687" s="2">
        <f t="shared" si="356"/>
        <v>51866</v>
      </c>
      <c r="H687" s="3" t="str">
        <f t="shared" si="359"/>
        <v>INSERT INTO temporalidad VALUES (343,'51836','Mes','Mensual','51836','51866');</v>
      </c>
    </row>
    <row r="688" spans="1:8" x14ac:dyDescent="0.3">
      <c r="A688">
        <f t="shared" si="365"/>
        <v>30</v>
      </c>
      <c r="B688">
        <f t="shared" ref="B688" si="383">+B687+1</f>
        <v>344</v>
      </c>
      <c r="C688" s="4">
        <v>51867</v>
      </c>
      <c r="D688" t="s">
        <v>70</v>
      </c>
      <c r="E688" t="s">
        <v>71</v>
      </c>
      <c r="F688" s="2">
        <f t="shared" si="358"/>
        <v>51867</v>
      </c>
      <c r="G688" s="2">
        <f t="shared" si="356"/>
        <v>51897</v>
      </c>
      <c r="H688" s="3" t="str">
        <f t="shared" si="359"/>
        <v>INSERT INTO temporalidad VALUES (344,'51867','Mes','Mensual','51867','51897');</v>
      </c>
    </row>
    <row r="689" spans="1:8" x14ac:dyDescent="0.3">
      <c r="A689">
        <f t="shared" si="365"/>
        <v>27</v>
      </c>
      <c r="B689">
        <v>344</v>
      </c>
      <c r="C689" s="4">
        <v>51898</v>
      </c>
      <c r="D689" t="s">
        <v>70</v>
      </c>
      <c r="E689" t="s">
        <v>71</v>
      </c>
      <c r="F689" s="2">
        <f t="shared" si="358"/>
        <v>51898</v>
      </c>
      <c r="G689" s="2">
        <f t="shared" si="356"/>
        <v>51925</v>
      </c>
      <c r="H689" s="3" t="str">
        <f t="shared" si="359"/>
        <v>INSERT INTO temporalidad VALUES (344,'51898','Mes','Mensual','51898','51925');</v>
      </c>
    </row>
    <row r="690" spans="1:8" x14ac:dyDescent="0.3">
      <c r="A690">
        <f t="shared" si="365"/>
        <v>30</v>
      </c>
      <c r="B690">
        <f t="shared" ref="B690" si="384">+B689+1</f>
        <v>345</v>
      </c>
      <c r="C690" s="4">
        <v>51926</v>
      </c>
      <c r="D690" t="s">
        <v>70</v>
      </c>
      <c r="E690" t="s">
        <v>71</v>
      </c>
      <c r="F690" s="2">
        <f t="shared" si="358"/>
        <v>51926</v>
      </c>
      <c r="G690" s="2">
        <f t="shared" si="356"/>
        <v>51956</v>
      </c>
      <c r="H690" s="3" t="str">
        <f t="shared" si="359"/>
        <v>INSERT INTO temporalidad VALUES (345,'51926','Mes','Mensual','51926','51956');</v>
      </c>
    </row>
    <row r="691" spans="1:8" x14ac:dyDescent="0.3">
      <c r="A691">
        <f t="shared" si="365"/>
        <v>29</v>
      </c>
      <c r="B691">
        <v>345</v>
      </c>
      <c r="C691" s="4">
        <v>51957</v>
      </c>
      <c r="D691" t="s">
        <v>70</v>
      </c>
      <c r="E691" t="s">
        <v>71</v>
      </c>
      <c r="F691" s="2">
        <f t="shared" si="358"/>
        <v>51957</v>
      </c>
      <c r="G691" s="2">
        <f t="shared" si="356"/>
        <v>51986</v>
      </c>
      <c r="H691" s="3" t="str">
        <f t="shared" si="359"/>
        <v>INSERT INTO temporalidad VALUES (345,'51957','Mes','Mensual','51957','51986');</v>
      </c>
    </row>
    <row r="692" spans="1:8" x14ac:dyDescent="0.3">
      <c r="A692">
        <f t="shared" si="365"/>
        <v>30</v>
      </c>
      <c r="B692">
        <f t="shared" ref="B692" si="385">+B691+1</f>
        <v>346</v>
      </c>
      <c r="C692" s="4">
        <v>51987</v>
      </c>
      <c r="D692" t="s">
        <v>70</v>
      </c>
      <c r="E692" t="s">
        <v>71</v>
      </c>
      <c r="F692" s="2">
        <f t="shared" si="358"/>
        <v>51987</v>
      </c>
      <c r="G692" s="2">
        <f t="shared" si="356"/>
        <v>52017</v>
      </c>
      <c r="H692" s="3" t="str">
        <f t="shared" si="359"/>
        <v>INSERT INTO temporalidad VALUES (346,'51987','Mes','Mensual','51987','52017');</v>
      </c>
    </row>
    <row r="693" spans="1:8" x14ac:dyDescent="0.3">
      <c r="A693">
        <f t="shared" si="365"/>
        <v>29</v>
      </c>
      <c r="B693">
        <v>346</v>
      </c>
      <c r="C693" s="4">
        <v>52018</v>
      </c>
      <c r="D693" t="s">
        <v>70</v>
      </c>
      <c r="E693" t="s">
        <v>71</v>
      </c>
      <c r="F693" s="2">
        <f t="shared" si="358"/>
        <v>52018</v>
      </c>
      <c r="G693" s="2">
        <f t="shared" si="356"/>
        <v>52047</v>
      </c>
      <c r="H693" s="3" t="str">
        <f t="shared" si="359"/>
        <v>INSERT INTO temporalidad VALUES (346,'52018','Mes','Mensual','52018','52047');</v>
      </c>
    </row>
    <row r="694" spans="1:8" x14ac:dyDescent="0.3">
      <c r="A694">
        <f t="shared" si="365"/>
        <v>30</v>
      </c>
      <c r="B694">
        <f t="shared" ref="B694" si="386">+B693+1</f>
        <v>347</v>
      </c>
      <c r="C694" s="4">
        <v>52048</v>
      </c>
      <c r="D694" t="s">
        <v>70</v>
      </c>
      <c r="E694" t="s">
        <v>71</v>
      </c>
      <c r="F694" s="2">
        <f t="shared" si="358"/>
        <v>52048</v>
      </c>
      <c r="G694" s="2">
        <f t="shared" si="356"/>
        <v>52078</v>
      </c>
      <c r="H694" s="3" t="str">
        <f t="shared" si="359"/>
        <v>INSERT INTO temporalidad VALUES (347,'52048','Mes','Mensual','52048','52078');</v>
      </c>
    </row>
    <row r="695" spans="1:8" x14ac:dyDescent="0.3">
      <c r="A695">
        <f t="shared" si="365"/>
        <v>30</v>
      </c>
      <c r="B695">
        <v>347</v>
      </c>
      <c r="C695" s="4">
        <v>52079</v>
      </c>
      <c r="D695" t="s">
        <v>70</v>
      </c>
      <c r="E695" t="s">
        <v>71</v>
      </c>
      <c r="F695" s="2">
        <f t="shared" si="358"/>
        <v>52079</v>
      </c>
      <c r="G695" s="2">
        <f t="shared" si="356"/>
        <v>52109</v>
      </c>
      <c r="H695" s="3" t="str">
        <f t="shared" si="359"/>
        <v>INSERT INTO temporalidad VALUES (347,'52079','Mes','Mensual','52079','52109');</v>
      </c>
    </row>
    <row r="696" spans="1:8" x14ac:dyDescent="0.3">
      <c r="A696">
        <f t="shared" si="365"/>
        <v>29</v>
      </c>
      <c r="B696">
        <f t="shared" ref="B696" si="387">+B695+1</f>
        <v>348</v>
      </c>
      <c r="C696" s="4">
        <v>52110</v>
      </c>
      <c r="D696" t="s">
        <v>70</v>
      </c>
      <c r="E696" t="s">
        <v>71</v>
      </c>
      <c r="F696" s="2">
        <f t="shared" si="358"/>
        <v>52110</v>
      </c>
      <c r="G696" s="2">
        <f t="shared" si="356"/>
        <v>52139</v>
      </c>
      <c r="H696" s="3" t="str">
        <f t="shared" si="359"/>
        <v>INSERT INTO temporalidad VALUES (348,'52110','Mes','Mensual','52110','52139');</v>
      </c>
    </row>
    <row r="697" spans="1:8" x14ac:dyDescent="0.3">
      <c r="A697">
        <f t="shared" si="365"/>
        <v>30</v>
      </c>
      <c r="B697">
        <v>348</v>
      </c>
      <c r="C697" s="4">
        <v>52140</v>
      </c>
      <c r="D697" t="s">
        <v>70</v>
      </c>
      <c r="E697" t="s">
        <v>71</v>
      </c>
      <c r="F697" s="2">
        <f t="shared" si="358"/>
        <v>52140</v>
      </c>
      <c r="G697" s="2">
        <f t="shared" si="356"/>
        <v>52170</v>
      </c>
      <c r="H697" s="3" t="str">
        <f t="shared" si="359"/>
        <v>INSERT INTO temporalidad VALUES (348,'52140','Mes','Mensual','52140','52170');</v>
      </c>
    </row>
    <row r="698" spans="1:8" x14ac:dyDescent="0.3">
      <c r="A698">
        <f t="shared" si="365"/>
        <v>29</v>
      </c>
      <c r="B698">
        <f t="shared" ref="B698" si="388">+B697+1</f>
        <v>349</v>
      </c>
      <c r="C698" s="4">
        <v>52171</v>
      </c>
      <c r="D698" t="s">
        <v>70</v>
      </c>
      <c r="E698" t="s">
        <v>71</v>
      </c>
      <c r="F698" s="2">
        <f t="shared" si="358"/>
        <v>52171</v>
      </c>
      <c r="G698" s="2">
        <f t="shared" si="356"/>
        <v>52200</v>
      </c>
      <c r="H698" s="3" t="str">
        <f t="shared" si="359"/>
        <v>INSERT INTO temporalidad VALUES (349,'52171','Mes','Mensual','52171','52200');</v>
      </c>
    </row>
    <row r="699" spans="1:8" x14ac:dyDescent="0.3">
      <c r="A699">
        <f t="shared" si="365"/>
        <v>30</v>
      </c>
      <c r="B699">
        <v>349</v>
      </c>
      <c r="C699" s="4">
        <v>52201</v>
      </c>
      <c r="D699" t="s">
        <v>70</v>
      </c>
      <c r="E699" t="s">
        <v>71</v>
      </c>
      <c r="F699" s="2">
        <f t="shared" si="358"/>
        <v>52201</v>
      </c>
      <c r="G699" s="2">
        <f t="shared" si="356"/>
        <v>52231</v>
      </c>
      <c r="H699" s="3" t="str">
        <f t="shared" si="359"/>
        <v>INSERT INTO temporalidad VALUES (349,'52201','Mes','Mensual','52201','52231');</v>
      </c>
    </row>
    <row r="700" spans="1:8" x14ac:dyDescent="0.3">
      <c r="A700">
        <f t="shared" si="365"/>
        <v>30</v>
      </c>
      <c r="B700">
        <f t="shared" ref="B700" si="389">+B699+1</f>
        <v>350</v>
      </c>
      <c r="C700" s="4">
        <v>52232</v>
      </c>
      <c r="D700" t="s">
        <v>70</v>
      </c>
      <c r="E700" t="s">
        <v>71</v>
      </c>
      <c r="F700" s="2">
        <f t="shared" si="358"/>
        <v>52232</v>
      </c>
      <c r="G700" s="2">
        <f t="shared" si="356"/>
        <v>52262</v>
      </c>
      <c r="H700" s="3" t="str">
        <f t="shared" si="359"/>
        <v>INSERT INTO temporalidad VALUES (350,'52232','Mes','Mensual','52232','52262');</v>
      </c>
    </row>
    <row r="701" spans="1:8" x14ac:dyDescent="0.3">
      <c r="A701">
        <f t="shared" si="365"/>
        <v>27</v>
      </c>
      <c r="B701">
        <v>350</v>
      </c>
      <c r="C701" s="4">
        <v>52263</v>
      </c>
      <c r="D701" t="s">
        <v>70</v>
      </c>
      <c r="E701" t="s">
        <v>71</v>
      </c>
      <c r="F701" s="2">
        <f t="shared" si="358"/>
        <v>52263</v>
      </c>
      <c r="G701" s="2">
        <f t="shared" si="356"/>
        <v>52290</v>
      </c>
      <c r="H701" s="3" t="str">
        <f t="shared" si="359"/>
        <v>INSERT INTO temporalidad VALUES (350,'52263','Mes','Mensual','52263','52290');</v>
      </c>
    </row>
    <row r="702" spans="1:8" x14ac:dyDescent="0.3">
      <c r="A702">
        <f t="shared" si="365"/>
        <v>30</v>
      </c>
      <c r="B702">
        <f t="shared" ref="B702" si="390">+B701+1</f>
        <v>351</v>
      </c>
      <c r="C702" s="4">
        <v>52291</v>
      </c>
      <c r="D702" t="s">
        <v>70</v>
      </c>
      <c r="E702" t="s">
        <v>71</v>
      </c>
      <c r="F702" s="2">
        <f t="shared" si="358"/>
        <v>52291</v>
      </c>
      <c r="G702" s="2">
        <f t="shared" si="356"/>
        <v>52321</v>
      </c>
      <c r="H702" s="3" t="str">
        <f t="shared" si="359"/>
        <v>INSERT INTO temporalidad VALUES (351,'52291','Mes','Mensual','52291','52321');</v>
      </c>
    </row>
    <row r="703" spans="1:8" x14ac:dyDescent="0.3">
      <c r="A703">
        <f t="shared" si="365"/>
        <v>29</v>
      </c>
      <c r="B703">
        <v>351</v>
      </c>
      <c r="C703" s="4">
        <v>52322</v>
      </c>
      <c r="D703" t="s">
        <v>70</v>
      </c>
      <c r="E703" t="s">
        <v>71</v>
      </c>
      <c r="F703" s="2">
        <f t="shared" si="358"/>
        <v>52322</v>
      </c>
      <c r="G703" s="2">
        <f t="shared" si="356"/>
        <v>52351</v>
      </c>
      <c r="H703" s="3" t="str">
        <f t="shared" si="359"/>
        <v>INSERT INTO temporalidad VALUES (351,'52322','Mes','Mensual','52322','52351');</v>
      </c>
    </row>
    <row r="704" spans="1:8" x14ac:dyDescent="0.3">
      <c r="A704">
        <f t="shared" si="365"/>
        <v>30</v>
      </c>
      <c r="B704">
        <f t="shared" ref="B704" si="391">+B703+1</f>
        <v>352</v>
      </c>
      <c r="C704" s="4">
        <v>52352</v>
      </c>
      <c r="D704" t="s">
        <v>70</v>
      </c>
      <c r="E704" t="s">
        <v>71</v>
      </c>
      <c r="F704" s="2">
        <f t="shared" si="358"/>
        <v>52352</v>
      </c>
      <c r="G704" s="2">
        <f t="shared" ref="G704:G767" si="392">+F704+A704</f>
        <v>52382</v>
      </c>
      <c r="H704" s="3" t="str">
        <f t="shared" si="359"/>
        <v>INSERT INTO temporalidad VALUES (352,'52352','Mes','Mensual','52352','52382');</v>
      </c>
    </row>
    <row r="705" spans="1:8" x14ac:dyDescent="0.3">
      <c r="A705">
        <f t="shared" si="365"/>
        <v>29</v>
      </c>
      <c r="B705">
        <v>352</v>
      </c>
      <c r="C705" s="4">
        <v>52383</v>
      </c>
      <c r="D705" t="s">
        <v>70</v>
      </c>
      <c r="E705" t="s">
        <v>71</v>
      </c>
      <c r="F705" s="2">
        <f t="shared" si="358"/>
        <v>52383</v>
      </c>
      <c r="G705" s="2">
        <f t="shared" si="392"/>
        <v>52412</v>
      </c>
      <c r="H705" s="3" t="str">
        <f t="shared" si="359"/>
        <v>INSERT INTO temporalidad VALUES (352,'52383','Mes','Mensual','52383','52412');</v>
      </c>
    </row>
    <row r="706" spans="1:8" x14ac:dyDescent="0.3">
      <c r="A706">
        <f t="shared" si="365"/>
        <v>30</v>
      </c>
      <c r="B706">
        <f t="shared" ref="B706" si="393">+B705+1</f>
        <v>353</v>
      </c>
      <c r="C706" s="4">
        <v>52413</v>
      </c>
      <c r="D706" t="s">
        <v>70</v>
      </c>
      <c r="E706" t="s">
        <v>71</v>
      </c>
      <c r="F706" s="2">
        <f t="shared" ref="F706:F769" si="394">+MIN(C706)</f>
        <v>52413</v>
      </c>
      <c r="G706" s="2">
        <f t="shared" si="392"/>
        <v>52443</v>
      </c>
      <c r="H706" s="3" t="str">
        <f t="shared" si="359"/>
        <v>INSERT INTO temporalidad VALUES (353,'52413','Mes','Mensual','52413','52443');</v>
      </c>
    </row>
    <row r="707" spans="1:8" x14ac:dyDescent="0.3">
      <c r="A707">
        <f t="shared" si="365"/>
        <v>30</v>
      </c>
      <c r="B707">
        <v>353</v>
      </c>
      <c r="C707" s="4">
        <v>52444</v>
      </c>
      <c r="D707" t="s">
        <v>70</v>
      </c>
      <c r="E707" t="s">
        <v>71</v>
      </c>
      <c r="F707" s="2">
        <f t="shared" si="394"/>
        <v>52444</v>
      </c>
      <c r="G707" s="2">
        <f t="shared" si="392"/>
        <v>52474</v>
      </c>
      <c r="H707" s="3" t="str">
        <f t="shared" ref="H707:H770" si="395">+"INSERT INTO "&amp;$H$2&amp;" VALUES ("&amp;B707&amp;",'"&amp;C707&amp;"','"&amp;D707&amp;"','"&amp;E707&amp;"','"&amp;F707&amp;"','"&amp;G707&amp;"');"</f>
        <v>INSERT INTO temporalidad VALUES (353,'52444','Mes','Mensual','52444','52474');</v>
      </c>
    </row>
    <row r="708" spans="1:8" x14ac:dyDescent="0.3">
      <c r="A708">
        <f t="shared" si="365"/>
        <v>29</v>
      </c>
      <c r="B708">
        <f t="shared" ref="B708" si="396">+B707+1</f>
        <v>354</v>
      </c>
      <c r="C708" s="4">
        <v>52475</v>
      </c>
      <c r="D708" t="s">
        <v>70</v>
      </c>
      <c r="E708" t="s">
        <v>71</v>
      </c>
      <c r="F708" s="2">
        <f t="shared" si="394"/>
        <v>52475</v>
      </c>
      <c r="G708" s="2">
        <f t="shared" si="392"/>
        <v>52504</v>
      </c>
      <c r="H708" s="3" t="str">
        <f t="shared" si="395"/>
        <v>INSERT INTO temporalidad VALUES (354,'52475','Mes','Mensual','52475','52504');</v>
      </c>
    </row>
    <row r="709" spans="1:8" x14ac:dyDescent="0.3">
      <c r="A709">
        <f t="shared" si="365"/>
        <v>30</v>
      </c>
      <c r="B709">
        <v>354</v>
      </c>
      <c r="C709" s="4">
        <v>52505</v>
      </c>
      <c r="D709" t="s">
        <v>70</v>
      </c>
      <c r="E709" t="s">
        <v>71</v>
      </c>
      <c r="F709" s="2">
        <f t="shared" si="394"/>
        <v>52505</v>
      </c>
      <c r="G709" s="2">
        <f t="shared" si="392"/>
        <v>52535</v>
      </c>
      <c r="H709" s="3" t="str">
        <f t="shared" si="395"/>
        <v>INSERT INTO temporalidad VALUES (354,'52505','Mes','Mensual','52505','52535');</v>
      </c>
    </row>
    <row r="710" spans="1:8" x14ac:dyDescent="0.3">
      <c r="A710">
        <f t="shared" si="365"/>
        <v>29</v>
      </c>
      <c r="B710">
        <f t="shared" ref="B710" si="397">+B709+1</f>
        <v>355</v>
      </c>
      <c r="C710" s="4">
        <v>52536</v>
      </c>
      <c r="D710" t="s">
        <v>70</v>
      </c>
      <c r="E710" t="s">
        <v>71</v>
      </c>
      <c r="F710" s="2">
        <f t="shared" si="394"/>
        <v>52536</v>
      </c>
      <c r="G710" s="2">
        <f t="shared" si="392"/>
        <v>52565</v>
      </c>
      <c r="H710" s="3" t="str">
        <f t="shared" si="395"/>
        <v>INSERT INTO temporalidad VALUES (355,'52536','Mes','Mensual','52536','52565');</v>
      </c>
    </row>
    <row r="711" spans="1:8" x14ac:dyDescent="0.3">
      <c r="A711">
        <f t="shared" si="365"/>
        <v>30</v>
      </c>
      <c r="B711">
        <v>355</v>
      </c>
      <c r="C711" s="4">
        <v>52566</v>
      </c>
      <c r="D711" t="s">
        <v>70</v>
      </c>
      <c r="E711" t="s">
        <v>71</v>
      </c>
      <c r="F711" s="2">
        <f t="shared" si="394"/>
        <v>52566</v>
      </c>
      <c r="G711" s="2">
        <f t="shared" si="392"/>
        <v>52596</v>
      </c>
      <c r="H711" s="3" t="str">
        <f t="shared" si="395"/>
        <v>INSERT INTO temporalidad VALUES (355,'52566','Mes','Mensual','52566','52596');</v>
      </c>
    </row>
    <row r="712" spans="1:8" x14ac:dyDescent="0.3">
      <c r="A712">
        <f t="shared" si="365"/>
        <v>30</v>
      </c>
      <c r="B712">
        <f t="shared" ref="B712" si="398">+B711+1</f>
        <v>356</v>
      </c>
      <c r="C712" s="4">
        <v>52597</v>
      </c>
      <c r="D712" t="s">
        <v>70</v>
      </c>
      <c r="E712" t="s">
        <v>71</v>
      </c>
      <c r="F712" s="2">
        <f t="shared" si="394"/>
        <v>52597</v>
      </c>
      <c r="G712" s="2">
        <f t="shared" si="392"/>
        <v>52627</v>
      </c>
      <c r="H712" s="3" t="str">
        <f t="shared" si="395"/>
        <v>INSERT INTO temporalidad VALUES (356,'52597','Mes','Mensual','52597','52627');</v>
      </c>
    </row>
    <row r="713" spans="1:8" x14ac:dyDescent="0.3">
      <c r="A713">
        <f t="shared" si="365"/>
        <v>27</v>
      </c>
      <c r="B713">
        <v>356</v>
      </c>
      <c r="C713" s="4">
        <v>52628</v>
      </c>
      <c r="D713" t="s">
        <v>70</v>
      </c>
      <c r="E713" t="s">
        <v>71</v>
      </c>
      <c r="F713" s="2">
        <f t="shared" si="394"/>
        <v>52628</v>
      </c>
      <c r="G713" s="2">
        <f t="shared" si="392"/>
        <v>52655</v>
      </c>
      <c r="H713" s="3" t="str">
        <f t="shared" si="395"/>
        <v>INSERT INTO temporalidad VALUES (356,'52628','Mes','Mensual','52628','52655');</v>
      </c>
    </row>
    <row r="714" spans="1:8" x14ac:dyDescent="0.3">
      <c r="A714">
        <f t="shared" si="365"/>
        <v>30</v>
      </c>
      <c r="B714">
        <f t="shared" ref="B714" si="399">+B713+1</f>
        <v>357</v>
      </c>
      <c r="C714" s="4">
        <v>52657</v>
      </c>
      <c r="D714" t="s">
        <v>70</v>
      </c>
      <c r="E714" t="s">
        <v>71</v>
      </c>
      <c r="F714" s="2">
        <f t="shared" si="394"/>
        <v>52657</v>
      </c>
      <c r="G714" s="2">
        <f t="shared" si="392"/>
        <v>52687</v>
      </c>
      <c r="H714" s="3" t="str">
        <f t="shared" si="395"/>
        <v>INSERT INTO temporalidad VALUES (357,'52657','Mes','Mensual','52657','52687');</v>
      </c>
    </row>
    <row r="715" spans="1:8" x14ac:dyDescent="0.3">
      <c r="A715">
        <f t="shared" si="365"/>
        <v>29</v>
      </c>
      <c r="B715">
        <v>357</v>
      </c>
      <c r="C715" s="4">
        <v>52688</v>
      </c>
      <c r="D715" t="s">
        <v>70</v>
      </c>
      <c r="E715" t="s">
        <v>71</v>
      </c>
      <c r="F715" s="2">
        <f t="shared" si="394"/>
        <v>52688</v>
      </c>
      <c r="G715" s="2">
        <f t="shared" si="392"/>
        <v>52717</v>
      </c>
      <c r="H715" s="3" t="str">
        <f t="shared" si="395"/>
        <v>INSERT INTO temporalidad VALUES (357,'52688','Mes','Mensual','52688','52717');</v>
      </c>
    </row>
    <row r="716" spans="1:8" x14ac:dyDescent="0.3">
      <c r="A716">
        <f t="shared" si="365"/>
        <v>30</v>
      </c>
      <c r="B716">
        <f t="shared" ref="B716" si="400">+B715+1</f>
        <v>358</v>
      </c>
      <c r="C716" s="4">
        <v>52718</v>
      </c>
      <c r="D716" t="s">
        <v>70</v>
      </c>
      <c r="E716" t="s">
        <v>71</v>
      </c>
      <c r="F716" s="2">
        <f t="shared" si="394"/>
        <v>52718</v>
      </c>
      <c r="G716" s="2">
        <f t="shared" si="392"/>
        <v>52748</v>
      </c>
      <c r="H716" s="3" t="str">
        <f t="shared" si="395"/>
        <v>INSERT INTO temporalidad VALUES (358,'52718','Mes','Mensual','52718','52748');</v>
      </c>
    </row>
    <row r="717" spans="1:8" x14ac:dyDescent="0.3">
      <c r="A717">
        <f t="shared" ref="A717:A780" si="401">+A705</f>
        <v>29</v>
      </c>
      <c r="B717">
        <v>358</v>
      </c>
      <c r="C717" s="4">
        <v>52749</v>
      </c>
      <c r="D717" t="s">
        <v>70</v>
      </c>
      <c r="E717" t="s">
        <v>71</v>
      </c>
      <c r="F717" s="2">
        <f t="shared" si="394"/>
        <v>52749</v>
      </c>
      <c r="G717" s="2">
        <f t="shared" si="392"/>
        <v>52778</v>
      </c>
      <c r="H717" s="3" t="str">
        <f t="shared" si="395"/>
        <v>INSERT INTO temporalidad VALUES (358,'52749','Mes','Mensual','52749','52778');</v>
      </c>
    </row>
    <row r="718" spans="1:8" x14ac:dyDescent="0.3">
      <c r="A718">
        <f t="shared" si="401"/>
        <v>30</v>
      </c>
      <c r="B718">
        <f t="shared" ref="B718" si="402">+B717+1</f>
        <v>359</v>
      </c>
      <c r="C718" s="4">
        <v>52779</v>
      </c>
      <c r="D718" t="s">
        <v>70</v>
      </c>
      <c r="E718" t="s">
        <v>71</v>
      </c>
      <c r="F718" s="2">
        <f t="shared" si="394"/>
        <v>52779</v>
      </c>
      <c r="G718" s="2">
        <f t="shared" si="392"/>
        <v>52809</v>
      </c>
      <c r="H718" s="3" t="str">
        <f t="shared" si="395"/>
        <v>INSERT INTO temporalidad VALUES (359,'52779','Mes','Mensual','52779','52809');</v>
      </c>
    </row>
    <row r="719" spans="1:8" x14ac:dyDescent="0.3">
      <c r="A719">
        <f t="shared" si="401"/>
        <v>30</v>
      </c>
      <c r="B719">
        <v>359</v>
      </c>
      <c r="C719" s="4">
        <v>52810</v>
      </c>
      <c r="D719" t="s">
        <v>70</v>
      </c>
      <c r="E719" t="s">
        <v>71</v>
      </c>
      <c r="F719" s="2">
        <f t="shared" si="394"/>
        <v>52810</v>
      </c>
      <c r="G719" s="2">
        <f t="shared" si="392"/>
        <v>52840</v>
      </c>
      <c r="H719" s="3" t="str">
        <f t="shared" si="395"/>
        <v>INSERT INTO temporalidad VALUES (359,'52810','Mes','Mensual','52810','52840');</v>
      </c>
    </row>
    <row r="720" spans="1:8" x14ac:dyDescent="0.3">
      <c r="A720">
        <f t="shared" si="401"/>
        <v>29</v>
      </c>
      <c r="B720">
        <f t="shared" ref="B720" si="403">+B719+1</f>
        <v>360</v>
      </c>
      <c r="C720" s="4">
        <v>52841</v>
      </c>
      <c r="D720" t="s">
        <v>70</v>
      </c>
      <c r="E720" t="s">
        <v>71</v>
      </c>
      <c r="F720" s="2">
        <f t="shared" si="394"/>
        <v>52841</v>
      </c>
      <c r="G720" s="2">
        <f t="shared" si="392"/>
        <v>52870</v>
      </c>
      <c r="H720" s="3" t="str">
        <f t="shared" si="395"/>
        <v>INSERT INTO temporalidad VALUES (360,'52841','Mes','Mensual','52841','52870');</v>
      </c>
    </row>
    <row r="721" spans="1:8" x14ac:dyDescent="0.3">
      <c r="A721">
        <f t="shared" si="401"/>
        <v>30</v>
      </c>
      <c r="B721">
        <v>360</v>
      </c>
      <c r="C721" s="4">
        <v>52871</v>
      </c>
      <c r="D721" t="s">
        <v>70</v>
      </c>
      <c r="E721" t="s">
        <v>71</v>
      </c>
      <c r="F721" s="2">
        <f t="shared" si="394"/>
        <v>52871</v>
      </c>
      <c r="G721" s="2">
        <f t="shared" si="392"/>
        <v>52901</v>
      </c>
      <c r="H721" s="3" t="str">
        <f t="shared" si="395"/>
        <v>INSERT INTO temporalidad VALUES (360,'52871','Mes','Mensual','52871','52901');</v>
      </c>
    </row>
    <row r="722" spans="1:8" x14ac:dyDescent="0.3">
      <c r="A722">
        <f t="shared" si="401"/>
        <v>29</v>
      </c>
      <c r="B722">
        <f t="shared" ref="B722" si="404">+B721+1</f>
        <v>361</v>
      </c>
      <c r="C722" s="4">
        <v>52902</v>
      </c>
      <c r="D722" t="s">
        <v>70</v>
      </c>
      <c r="E722" t="s">
        <v>71</v>
      </c>
      <c r="F722" s="2">
        <f t="shared" si="394"/>
        <v>52902</v>
      </c>
      <c r="G722" s="2">
        <f t="shared" si="392"/>
        <v>52931</v>
      </c>
      <c r="H722" s="3" t="str">
        <f t="shared" si="395"/>
        <v>INSERT INTO temporalidad VALUES (361,'52902','Mes','Mensual','52902','52931');</v>
      </c>
    </row>
    <row r="723" spans="1:8" x14ac:dyDescent="0.3">
      <c r="A723">
        <f t="shared" si="401"/>
        <v>30</v>
      </c>
      <c r="B723">
        <v>361</v>
      </c>
      <c r="C723" s="4">
        <v>52932</v>
      </c>
      <c r="D723" t="s">
        <v>70</v>
      </c>
      <c r="E723" t="s">
        <v>71</v>
      </c>
      <c r="F723" s="2">
        <f t="shared" si="394"/>
        <v>52932</v>
      </c>
      <c r="G723" s="2">
        <f t="shared" si="392"/>
        <v>52962</v>
      </c>
      <c r="H723" s="3" t="str">
        <f t="shared" si="395"/>
        <v>INSERT INTO temporalidad VALUES (361,'52932','Mes','Mensual','52932','52962');</v>
      </c>
    </row>
    <row r="724" spans="1:8" x14ac:dyDescent="0.3">
      <c r="A724">
        <f t="shared" si="401"/>
        <v>30</v>
      </c>
      <c r="B724">
        <f t="shared" ref="B724" si="405">+B723+1</f>
        <v>362</v>
      </c>
      <c r="C724" s="4">
        <v>52963</v>
      </c>
      <c r="D724" t="s">
        <v>70</v>
      </c>
      <c r="E724" t="s">
        <v>71</v>
      </c>
      <c r="F724" s="2">
        <f t="shared" si="394"/>
        <v>52963</v>
      </c>
      <c r="G724" s="2">
        <f t="shared" si="392"/>
        <v>52993</v>
      </c>
      <c r="H724" s="3" t="str">
        <f t="shared" si="395"/>
        <v>INSERT INTO temporalidad VALUES (362,'52963','Mes','Mensual','52963','52993');</v>
      </c>
    </row>
    <row r="725" spans="1:8" x14ac:dyDescent="0.3">
      <c r="A725">
        <f t="shared" si="401"/>
        <v>27</v>
      </c>
      <c r="B725">
        <v>362</v>
      </c>
      <c r="C725" s="4">
        <v>52994</v>
      </c>
      <c r="D725" t="s">
        <v>70</v>
      </c>
      <c r="E725" t="s">
        <v>71</v>
      </c>
      <c r="F725" s="2">
        <f t="shared" si="394"/>
        <v>52994</v>
      </c>
      <c r="G725" s="2">
        <f t="shared" si="392"/>
        <v>53021</v>
      </c>
      <c r="H725" s="3" t="str">
        <f t="shared" si="395"/>
        <v>INSERT INTO temporalidad VALUES (362,'52994','Mes','Mensual','52994','53021');</v>
      </c>
    </row>
    <row r="726" spans="1:8" x14ac:dyDescent="0.3">
      <c r="A726">
        <f t="shared" si="401"/>
        <v>30</v>
      </c>
      <c r="B726">
        <f t="shared" ref="B726" si="406">+B725+1</f>
        <v>363</v>
      </c>
      <c r="C726" s="4">
        <v>53022</v>
      </c>
      <c r="D726" t="s">
        <v>70</v>
      </c>
      <c r="E726" t="s">
        <v>71</v>
      </c>
      <c r="F726" s="2">
        <f t="shared" si="394"/>
        <v>53022</v>
      </c>
      <c r="G726" s="2">
        <f t="shared" si="392"/>
        <v>53052</v>
      </c>
      <c r="H726" s="3" t="str">
        <f t="shared" si="395"/>
        <v>INSERT INTO temporalidad VALUES (363,'53022','Mes','Mensual','53022','53052');</v>
      </c>
    </row>
    <row r="727" spans="1:8" x14ac:dyDescent="0.3">
      <c r="A727">
        <f t="shared" si="401"/>
        <v>29</v>
      </c>
      <c r="B727">
        <v>363</v>
      </c>
      <c r="C727" s="4">
        <v>53053</v>
      </c>
      <c r="D727" t="s">
        <v>70</v>
      </c>
      <c r="E727" t="s">
        <v>71</v>
      </c>
      <c r="F727" s="2">
        <f t="shared" si="394"/>
        <v>53053</v>
      </c>
      <c r="G727" s="2">
        <f t="shared" si="392"/>
        <v>53082</v>
      </c>
      <c r="H727" s="3" t="str">
        <f t="shared" si="395"/>
        <v>INSERT INTO temporalidad VALUES (363,'53053','Mes','Mensual','53053','53082');</v>
      </c>
    </row>
    <row r="728" spans="1:8" x14ac:dyDescent="0.3">
      <c r="A728">
        <f t="shared" si="401"/>
        <v>30</v>
      </c>
      <c r="B728">
        <f t="shared" ref="B728" si="407">+B727+1</f>
        <v>364</v>
      </c>
      <c r="C728" s="4">
        <v>53083</v>
      </c>
      <c r="D728" t="s">
        <v>70</v>
      </c>
      <c r="E728" t="s">
        <v>71</v>
      </c>
      <c r="F728" s="2">
        <f t="shared" si="394"/>
        <v>53083</v>
      </c>
      <c r="G728" s="2">
        <f t="shared" si="392"/>
        <v>53113</v>
      </c>
      <c r="H728" s="3" t="str">
        <f t="shared" si="395"/>
        <v>INSERT INTO temporalidad VALUES (364,'53083','Mes','Mensual','53083','53113');</v>
      </c>
    </row>
    <row r="729" spans="1:8" x14ac:dyDescent="0.3">
      <c r="A729">
        <f t="shared" si="401"/>
        <v>29</v>
      </c>
      <c r="B729">
        <v>364</v>
      </c>
      <c r="C729" s="4">
        <v>53114</v>
      </c>
      <c r="D729" t="s">
        <v>70</v>
      </c>
      <c r="E729" t="s">
        <v>71</v>
      </c>
      <c r="F729" s="2">
        <f t="shared" si="394"/>
        <v>53114</v>
      </c>
      <c r="G729" s="2">
        <f t="shared" si="392"/>
        <v>53143</v>
      </c>
      <c r="H729" s="3" t="str">
        <f t="shared" si="395"/>
        <v>INSERT INTO temporalidad VALUES (364,'53114','Mes','Mensual','53114','53143');</v>
      </c>
    </row>
    <row r="730" spans="1:8" x14ac:dyDescent="0.3">
      <c r="A730">
        <f t="shared" si="401"/>
        <v>30</v>
      </c>
      <c r="B730">
        <f t="shared" ref="B730" si="408">+B729+1</f>
        <v>365</v>
      </c>
      <c r="C730" s="4">
        <v>53144</v>
      </c>
      <c r="D730" t="s">
        <v>70</v>
      </c>
      <c r="E730" t="s">
        <v>71</v>
      </c>
      <c r="F730" s="2">
        <f t="shared" si="394"/>
        <v>53144</v>
      </c>
      <c r="G730" s="2">
        <f t="shared" si="392"/>
        <v>53174</v>
      </c>
      <c r="H730" s="3" t="str">
        <f t="shared" si="395"/>
        <v>INSERT INTO temporalidad VALUES (365,'53144','Mes','Mensual','53144','53174');</v>
      </c>
    </row>
    <row r="731" spans="1:8" x14ac:dyDescent="0.3">
      <c r="A731">
        <f t="shared" si="401"/>
        <v>30</v>
      </c>
      <c r="B731">
        <v>365</v>
      </c>
      <c r="C731" s="4">
        <v>53175</v>
      </c>
      <c r="D731" t="s">
        <v>70</v>
      </c>
      <c r="E731" t="s">
        <v>71</v>
      </c>
      <c r="F731" s="2">
        <f t="shared" si="394"/>
        <v>53175</v>
      </c>
      <c r="G731" s="2">
        <f t="shared" si="392"/>
        <v>53205</v>
      </c>
      <c r="H731" s="3" t="str">
        <f t="shared" si="395"/>
        <v>INSERT INTO temporalidad VALUES (365,'53175','Mes','Mensual','53175','53205');</v>
      </c>
    </row>
    <row r="732" spans="1:8" x14ac:dyDescent="0.3">
      <c r="A732">
        <f t="shared" si="401"/>
        <v>29</v>
      </c>
      <c r="B732">
        <f t="shared" ref="B732" si="409">+B731+1</f>
        <v>366</v>
      </c>
      <c r="C732" s="4">
        <v>53206</v>
      </c>
      <c r="D732" t="s">
        <v>70</v>
      </c>
      <c r="E732" t="s">
        <v>71</v>
      </c>
      <c r="F732" s="2">
        <f t="shared" si="394"/>
        <v>53206</v>
      </c>
      <c r="G732" s="2">
        <f t="shared" si="392"/>
        <v>53235</v>
      </c>
      <c r="H732" s="3" t="str">
        <f t="shared" si="395"/>
        <v>INSERT INTO temporalidad VALUES (366,'53206','Mes','Mensual','53206','53235');</v>
      </c>
    </row>
    <row r="733" spans="1:8" x14ac:dyDescent="0.3">
      <c r="A733">
        <f t="shared" si="401"/>
        <v>30</v>
      </c>
      <c r="B733">
        <v>366</v>
      </c>
      <c r="C733" s="4">
        <v>53236</v>
      </c>
      <c r="D733" t="s">
        <v>70</v>
      </c>
      <c r="E733" t="s">
        <v>71</v>
      </c>
      <c r="F733" s="2">
        <f t="shared" si="394"/>
        <v>53236</v>
      </c>
      <c r="G733" s="2">
        <f t="shared" si="392"/>
        <v>53266</v>
      </c>
      <c r="H733" s="3" t="str">
        <f t="shared" si="395"/>
        <v>INSERT INTO temporalidad VALUES (366,'53236','Mes','Mensual','53236','53266');</v>
      </c>
    </row>
    <row r="734" spans="1:8" x14ac:dyDescent="0.3">
      <c r="A734">
        <f t="shared" si="401"/>
        <v>29</v>
      </c>
      <c r="B734">
        <f t="shared" ref="B734" si="410">+B733+1</f>
        <v>367</v>
      </c>
      <c r="C734" s="4">
        <v>53267</v>
      </c>
      <c r="D734" t="s">
        <v>70</v>
      </c>
      <c r="E734" t="s">
        <v>71</v>
      </c>
      <c r="F734" s="2">
        <f t="shared" si="394"/>
        <v>53267</v>
      </c>
      <c r="G734" s="2">
        <f t="shared" si="392"/>
        <v>53296</v>
      </c>
      <c r="H734" s="3" t="str">
        <f t="shared" si="395"/>
        <v>INSERT INTO temporalidad VALUES (367,'53267','Mes','Mensual','53267','53296');</v>
      </c>
    </row>
    <row r="735" spans="1:8" x14ac:dyDescent="0.3">
      <c r="A735">
        <f t="shared" si="401"/>
        <v>30</v>
      </c>
      <c r="B735">
        <v>367</v>
      </c>
      <c r="C735" s="4">
        <v>53297</v>
      </c>
      <c r="D735" t="s">
        <v>70</v>
      </c>
      <c r="E735" t="s">
        <v>71</v>
      </c>
      <c r="F735" s="2">
        <f t="shared" si="394"/>
        <v>53297</v>
      </c>
      <c r="G735" s="2">
        <f t="shared" si="392"/>
        <v>53327</v>
      </c>
      <c r="H735" s="3" t="str">
        <f t="shared" si="395"/>
        <v>INSERT INTO temporalidad VALUES (367,'53297','Mes','Mensual','53297','53327');</v>
      </c>
    </row>
    <row r="736" spans="1:8" x14ac:dyDescent="0.3">
      <c r="A736">
        <f t="shared" si="401"/>
        <v>30</v>
      </c>
      <c r="B736">
        <f t="shared" ref="B736" si="411">+B735+1</f>
        <v>368</v>
      </c>
      <c r="C736" s="4">
        <v>53328</v>
      </c>
      <c r="D736" t="s">
        <v>70</v>
      </c>
      <c r="E736" t="s">
        <v>71</v>
      </c>
      <c r="F736" s="2">
        <f t="shared" si="394"/>
        <v>53328</v>
      </c>
      <c r="G736" s="2">
        <f t="shared" si="392"/>
        <v>53358</v>
      </c>
      <c r="H736" s="3" t="str">
        <f t="shared" si="395"/>
        <v>INSERT INTO temporalidad VALUES (368,'53328','Mes','Mensual','53328','53358');</v>
      </c>
    </row>
    <row r="737" spans="1:8" x14ac:dyDescent="0.3">
      <c r="A737">
        <f t="shared" si="401"/>
        <v>27</v>
      </c>
      <c r="B737">
        <v>368</v>
      </c>
      <c r="C737" s="4">
        <v>53359</v>
      </c>
      <c r="D737" t="s">
        <v>70</v>
      </c>
      <c r="E737" t="s">
        <v>71</v>
      </c>
      <c r="F737" s="2">
        <f t="shared" si="394"/>
        <v>53359</v>
      </c>
      <c r="G737" s="2">
        <f t="shared" si="392"/>
        <v>53386</v>
      </c>
      <c r="H737" s="3" t="str">
        <f t="shared" si="395"/>
        <v>INSERT INTO temporalidad VALUES (368,'53359','Mes','Mensual','53359','53386');</v>
      </c>
    </row>
    <row r="738" spans="1:8" x14ac:dyDescent="0.3">
      <c r="A738">
        <f t="shared" si="401"/>
        <v>30</v>
      </c>
      <c r="B738">
        <f t="shared" ref="B738" si="412">+B737+1</f>
        <v>369</v>
      </c>
      <c r="C738" s="4">
        <v>53387</v>
      </c>
      <c r="D738" t="s">
        <v>70</v>
      </c>
      <c r="E738" t="s">
        <v>71</v>
      </c>
      <c r="F738" s="2">
        <f t="shared" si="394"/>
        <v>53387</v>
      </c>
      <c r="G738" s="2">
        <f t="shared" si="392"/>
        <v>53417</v>
      </c>
      <c r="H738" s="3" t="str">
        <f t="shared" si="395"/>
        <v>INSERT INTO temporalidad VALUES (369,'53387','Mes','Mensual','53387','53417');</v>
      </c>
    </row>
    <row r="739" spans="1:8" x14ac:dyDescent="0.3">
      <c r="A739">
        <f t="shared" si="401"/>
        <v>29</v>
      </c>
      <c r="B739">
        <v>369</v>
      </c>
      <c r="C739" s="4">
        <v>53418</v>
      </c>
      <c r="D739" t="s">
        <v>70</v>
      </c>
      <c r="E739" t="s">
        <v>71</v>
      </c>
      <c r="F739" s="2">
        <f t="shared" si="394"/>
        <v>53418</v>
      </c>
      <c r="G739" s="2">
        <f t="shared" si="392"/>
        <v>53447</v>
      </c>
      <c r="H739" s="3" t="str">
        <f t="shared" si="395"/>
        <v>INSERT INTO temporalidad VALUES (369,'53418','Mes','Mensual','53418','53447');</v>
      </c>
    </row>
    <row r="740" spans="1:8" x14ac:dyDescent="0.3">
      <c r="A740">
        <f t="shared" si="401"/>
        <v>30</v>
      </c>
      <c r="B740">
        <f t="shared" ref="B740" si="413">+B739+1</f>
        <v>370</v>
      </c>
      <c r="C740" s="4">
        <v>53448</v>
      </c>
      <c r="D740" t="s">
        <v>70</v>
      </c>
      <c r="E740" t="s">
        <v>71</v>
      </c>
      <c r="F740" s="2">
        <f t="shared" si="394"/>
        <v>53448</v>
      </c>
      <c r="G740" s="2">
        <f t="shared" si="392"/>
        <v>53478</v>
      </c>
      <c r="H740" s="3" t="str">
        <f t="shared" si="395"/>
        <v>INSERT INTO temporalidad VALUES (370,'53448','Mes','Mensual','53448','53478');</v>
      </c>
    </row>
    <row r="741" spans="1:8" x14ac:dyDescent="0.3">
      <c r="A741">
        <f t="shared" si="401"/>
        <v>29</v>
      </c>
      <c r="B741">
        <v>370</v>
      </c>
      <c r="C741" s="4">
        <v>53479</v>
      </c>
      <c r="D741" t="s">
        <v>70</v>
      </c>
      <c r="E741" t="s">
        <v>71</v>
      </c>
      <c r="F741" s="2">
        <f t="shared" si="394"/>
        <v>53479</v>
      </c>
      <c r="G741" s="2">
        <f t="shared" si="392"/>
        <v>53508</v>
      </c>
      <c r="H741" s="3" t="str">
        <f t="shared" si="395"/>
        <v>INSERT INTO temporalidad VALUES (370,'53479','Mes','Mensual','53479','53508');</v>
      </c>
    </row>
    <row r="742" spans="1:8" x14ac:dyDescent="0.3">
      <c r="A742">
        <f t="shared" si="401"/>
        <v>30</v>
      </c>
      <c r="B742">
        <f t="shared" ref="B742" si="414">+B741+1</f>
        <v>371</v>
      </c>
      <c r="C742" s="4">
        <v>53509</v>
      </c>
      <c r="D742" t="s">
        <v>70</v>
      </c>
      <c r="E742" t="s">
        <v>71</v>
      </c>
      <c r="F742" s="2">
        <f t="shared" si="394"/>
        <v>53509</v>
      </c>
      <c r="G742" s="2">
        <f t="shared" si="392"/>
        <v>53539</v>
      </c>
      <c r="H742" s="3" t="str">
        <f t="shared" si="395"/>
        <v>INSERT INTO temporalidad VALUES (371,'53509','Mes','Mensual','53509','53539');</v>
      </c>
    </row>
    <row r="743" spans="1:8" x14ac:dyDescent="0.3">
      <c r="A743">
        <f t="shared" si="401"/>
        <v>30</v>
      </c>
      <c r="B743">
        <v>371</v>
      </c>
      <c r="C743" s="4">
        <v>53540</v>
      </c>
      <c r="D743" t="s">
        <v>70</v>
      </c>
      <c r="E743" t="s">
        <v>71</v>
      </c>
      <c r="F743" s="2">
        <f t="shared" si="394"/>
        <v>53540</v>
      </c>
      <c r="G743" s="2">
        <f t="shared" si="392"/>
        <v>53570</v>
      </c>
      <c r="H743" s="3" t="str">
        <f t="shared" si="395"/>
        <v>INSERT INTO temporalidad VALUES (371,'53540','Mes','Mensual','53540','53570');</v>
      </c>
    </row>
    <row r="744" spans="1:8" x14ac:dyDescent="0.3">
      <c r="A744">
        <f t="shared" si="401"/>
        <v>29</v>
      </c>
      <c r="B744">
        <f t="shared" ref="B744" si="415">+B743+1</f>
        <v>372</v>
      </c>
      <c r="C744" s="4">
        <v>53571</v>
      </c>
      <c r="D744" t="s">
        <v>70</v>
      </c>
      <c r="E744" t="s">
        <v>71</v>
      </c>
      <c r="F744" s="2">
        <f t="shared" si="394"/>
        <v>53571</v>
      </c>
      <c r="G744" s="2">
        <f t="shared" si="392"/>
        <v>53600</v>
      </c>
      <c r="H744" s="3" t="str">
        <f t="shared" si="395"/>
        <v>INSERT INTO temporalidad VALUES (372,'53571','Mes','Mensual','53571','53600');</v>
      </c>
    </row>
    <row r="745" spans="1:8" x14ac:dyDescent="0.3">
      <c r="A745">
        <f t="shared" si="401"/>
        <v>30</v>
      </c>
      <c r="B745">
        <v>372</v>
      </c>
      <c r="C745" s="4">
        <v>53601</v>
      </c>
      <c r="D745" t="s">
        <v>70</v>
      </c>
      <c r="E745" t="s">
        <v>71</v>
      </c>
      <c r="F745" s="2">
        <f t="shared" si="394"/>
        <v>53601</v>
      </c>
      <c r="G745" s="2">
        <f t="shared" si="392"/>
        <v>53631</v>
      </c>
      <c r="H745" s="3" t="str">
        <f t="shared" si="395"/>
        <v>INSERT INTO temporalidad VALUES (372,'53601','Mes','Mensual','53601','53631');</v>
      </c>
    </row>
    <row r="746" spans="1:8" x14ac:dyDescent="0.3">
      <c r="A746">
        <f t="shared" si="401"/>
        <v>29</v>
      </c>
      <c r="B746">
        <f t="shared" ref="B746" si="416">+B745+1</f>
        <v>373</v>
      </c>
      <c r="C746" s="4">
        <v>53632</v>
      </c>
      <c r="D746" t="s">
        <v>70</v>
      </c>
      <c r="E746" t="s">
        <v>71</v>
      </c>
      <c r="F746" s="2">
        <f t="shared" si="394"/>
        <v>53632</v>
      </c>
      <c r="G746" s="2">
        <f t="shared" si="392"/>
        <v>53661</v>
      </c>
      <c r="H746" s="3" t="str">
        <f t="shared" si="395"/>
        <v>INSERT INTO temporalidad VALUES (373,'53632','Mes','Mensual','53632','53661');</v>
      </c>
    </row>
    <row r="747" spans="1:8" x14ac:dyDescent="0.3">
      <c r="A747">
        <f t="shared" si="401"/>
        <v>30</v>
      </c>
      <c r="B747">
        <v>373</v>
      </c>
      <c r="C747" s="4">
        <v>53662</v>
      </c>
      <c r="D747" t="s">
        <v>70</v>
      </c>
      <c r="E747" t="s">
        <v>71</v>
      </c>
      <c r="F747" s="2">
        <f t="shared" si="394"/>
        <v>53662</v>
      </c>
      <c r="G747" s="2">
        <f t="shared" si="392"/>
        <v>53692</v>
      </c>
      <c r="H747" s="3" t="str">
        <f t="shared" si="395"/>
        <v>INSERT INTO temporalidad VALUES (373,'53662','Mes','Mensual','53662','53692');</v>
      </c>
    </row>
    <row r="748" spans="1:8" x14ac:dyDescent="0.3">
      <c r="A748">
        <f t="shared" si="401"/>
        <v>30</v>
      </c>
      <c r="B748">
        <f t="shared" ref="B748" si="417">+B747+1</f>
        <v>374</v>
      </c>
      <c r="C748" s="4">
        <v>53693</v>
      </c>
      <c r="D748" t="s">
        <v>70</v>
      </c>
      <c r="E748" t="s">
        <v>71</v>
      </c>
      <c r="F748" s="2">
        <f t="shared" si="394"/>
        <v>53693</v>
      </c>
      <c r="G748" s="2">
        <f t="shared" si="392"/>
        <v>53723</v>
      </c>
      <c r="H748" s="3" t="str">
        <f t="shared" si="395"/>
        <v>INSERT INTO temporalidad VALUES (374,'53693','Mes','Mensual','53693','53723');</v>
      </c>
    </row>
    <row r="749" spans="1:8" x14ac:dyDescent="0.3">
      <c r="A749">
        <f t="shared" si="401"/>
        <v>27</v>
      </c>
      <c r="B749">
        <v>374</v>
      </c>
      <c r="C749" s="4">
        <v>53724</v>
      </c>
      <c r="D749" t="s">
        <v>70</v>
      </c>
      <c r="E749" t="s">
        <v>71</v>
      </c>
      <c r="F749" s="2">
        <f t="shared" si="394"/>
        <v>53724</v>
      </c>
      <c r="G749" s="2">
        <f t="shared" si="392"/>
        <v>53751</v>
      </c>
      <c r="H749" s="3" t="str">
        <f t="shared" si="395"/>
        <v>INSERT INTO temporalidad VALUES (374,'53724','Mes','Mensual','53724','53751');</v>
      </c>
    </row>
    <row r="750" spans="1:8" x14ac:dyDescent="0.3">
      <c r="A750">
        <f t="shared" si="401"/>
        <v>30</v>
      </c>
      <c r="B750">
        <f t="shared" ref="B750" si="418">+B749+1</f>
        <v>375</v>
      </c>
      <c r="C750" s="4">
        <v>53752</v>
      </c>
      <c r="D750" t="s">
        <v>70</v>
      </c>
      <c r="E750" t="s">
        <v>71</v>
      </c>
      <c r="F750" s="2">
        <f t="shared" si="394"/>
        <v>53752</v>
      </c>
      <c r="G750" s="2">
        <f t="shared" si="392"/>
        <v>53782</v>
      </c>
      <c r="H750" s="3" t="str">
        <f t="shared" si="395"/>
        <v>INSERT INTO temporalidad VALUES (375,'53752','Mes','Mensual','53752','53782');</v>
      </c>
    </row>
    <row r="751" spans="1:8" x14ac:dyDescent="0.3">
      <c r="A751">
        <f t="shared" si="401"/>
        <v>29</v>
      </c>
      <c r="B751">
        <v>375</v>
      </c>
      <c r="C751" s="4">
        <v>53783</v>
      </c>
      <c r="D751" t="s">
        <v>70</v>
      </c>
      <c r="E751" t="s">
        <v>71</v>
      </c>
      <c r="F751" s="2">
        <f t="shared" si="394"/>
        <v>53783</v>
      </c>
      <c r="G751" s="2">
        <f t="shared" si="392"/>
        <v>53812</v>
      </c>
      <c r="H751" s="3" t="str">
        <f t="shared" si="395"/>
        <v>INSERT INTO temporalidad VALUES (375,'53783','Mes','Mensual','53783','53812');</v>
      </c>
    </row>
    <row r="752" spans="1:8" x14ac:dyDescent="0.3">
      <c r="A752">
        <f t="shared" si="401"/>
        <v>30</v>
      </c>
      <c r="B752">
        <f t="shared" ref="B752" si="419">+B751+1</f>
        <v>376</v>
      </c>
      <c r="C752" s="4">
        <v>53813</v>
      </c>
      <c r="D752" t="s">
        <v>70</v>
      </c>
      <c r="E752" t="s">
        <v>71</v>
      </c>
      <c r="F752" s="2">
        <f t="shared" si="394"/>
        <v>53813</v>
      </c>
      <c r="G752" s="2">
        <f t="shared" si="392"/>
        <v>53843</v>
      </c>
      <c r="H752" s="3" t="str">
        <f t="shared" si="395"/>
        <v>INSERT INTO temporalidad VALUES (376,'53813','Mes','Mensual','53813','53843');</v>
      </c>
    </row>
    <row r="753" spans="1:8" x14ac:dyDescent="0.3">
      <c r="A753">
        <f t="shared" si="401"/>
        <v>29</v>
      </c>
      <c r="B753">
        <v>376</v>
      </c>
      <c r="C753" s="4">
        <v>53844</v>
      </c>
      <c r="D753" t="s">
        <v>70</v>
      </c>
      <c r="E753" t="s">
        <v>71</v>
      </c>
      <c r="F753" s="2">
        <f t="shared" si="394"/>
        <v>53844</v>
      </c>
      <c r="G753" s="2">
        <f t="shared" si="392"/>
        <v>53873</v>
      </c>
      <c r="H753" s="3" t="str">
        <f t="shared" si="395"/>
        <v>INSERT INTO temporalidad VALUES (376,'53844','Mes','Mensual','53844','53873');</v>
      </c>
    </row>
    <row r="754" spans="1:8" x14ac:dyDescent="0.3">
      <c r="A754">
        <f t="shared" si="401"/>
        <v>30</v>
      </c>
      <c r="B754">
        <f t="shared" ref="B754" si="420">+B753+1</f>
        <v>377</v>
      </c>
      <c r="C754" s="4">
        <v>53874</v>
      </c>
      <c r="D754" t="s">
        <v>70</v>
      </c>
      <c r="E754" t="s">
        <v>71</v>
      </c>
      <c r="F754" s="2">
        <f t="shared" si="394"/>
        <v>53874</v>
      </c>
      <c r="G754" s="2">
        <f t="shared" si="392"/>
        <v>53904</v>
      </c>
      <c r="H754" s="3" t="str">
        <f t="shared" si="395"/>
        <v>INSERT INTO temporalidad VALUES (377,'53874','Mes','Mensual','53874','53904');</v>
      </c>
    </row>
    <row r="755" spans="1:8" x14ac:dyDescent="0.3">
      <c r="A755">
        <f t="shared" si="401"/>
        <v>30</v>
      </c>
      <c r="B755">
        <v>377</v>
      </c>
      <c r="C755" s="4">
        <v>53905</v>
      </c>
      <c r="D755" t="s">
        <v>70</v>
      </c>
      <c r="E755" t="s">
        <v>71</v>
      </c>
      <c r="F755" s="2">
        <f t="shared" si="394"/>
        <v>53905</v>
      </c>
      <c r="G755" s="2">
        <f t="shared" si="392"/>
        <v>53935</v>
      </c>
      <c r="H755" s="3" t="str">
        <f t="shared" si="395"/>
        <v>INSERT INTO temporalidad VALUES (377,'53905','Mes','Mensual','53905','53935');</v>
      </c>
    </row>
    <row r="756" spans="1:8" x14ac:dyDescent="0.3">
      <c r="A756">
        <f t="shared" si="401"/>
        <v>29</v>
      </c>
      <c r="B756">
        <f t="shared" ref="B756" si="421">+B755+1</f>
        <v>378</v>
      </c>
      <c r="C756" s="4">
        <v>53936</v>
      </c>
      <c r="D756" t="s">
        <v>70</v>
      </c>
      <c r="E756" t="s">
        <v>71</v>
      </c>
      <c r="F756" s="2">
        <f t="shared" si="394"/>
        <v>53936</v>
      </c>
      <c r="G756" s="2">
        <f t="shared" si="392"/>
        <v>53965</v>
      </c>
      <c r="H756" s="3" t="str">
        <f t="shared" si="395"/>
        <v>INSERT INTO temporalidad VALUES (378,'53936','Mes','Mensual','53936','53965');</v>
      </c>
    </row>
    <row r="757" spans="1:8" x14ac:dyDescent="0.3">
      <c r="A757">
        <f t="shared" si="401"/>
        <v>30</v>
      </c>
      <c r="B757">
        <v>378</v>
      </c>
      <c r="C757" s="4">
        <v>53966</v>
      </c>
      <c r="D757" t="s">
        <v>70</v>
      </c>
      <c r="E757" t="s">
        <v>71</v>
      </c>
      <c r="F757" s="2">
        <f t="shared" si="394"/>
        <v>53966</v>
      </c>
      <c r="G757" s="2">
        <f t="shared" si="392"/>
        <v>53996</v>
      </c>
      <c r="H757" s="3" t="str">
        <f t="shared" si="395"/>
        <v>INSERT INTO temporalidad VALUES (378,'53966','Mes','Mensual','53966','53996');</v>
      </c>
    </row>
    <row r="758" spans="1:8" x14ac:dyDescent="0.3">
      <c r="A758">
        <f t="shared" si="401"/>
        <v>29</v>
      </c>
      <c r="B758">
        <f t="shared" ref="B758" si="422">+B757+1</f>
        <v>379</v>
      </c>
      <c r="C758" s="4">
        <v>53997</v>
      </c>
      <c r="D758" t="s">
        <v>70</v>
      </c>
      <c r="E758" t="s">
        <v>71</v>
      </c>
      <c r="F758" s="2">
        <f t="shared" si="394"/>
        <v>53997</v>
      </c>
      <c r="G758" s="2">
        <f t="shared" si="392"/>
        <v>54026</v>
      </c>
      <c r="H758" s="3" t="str">
        <f t="shared" si="395"/>
        <v>INSERT INTO temporalidad VALUES (379,'53997','Mes','Mensual','53997','54026');</v>
      </c>
    </row>
    <row r="759" spans="1:8" x14ac:dyDescent="0.3">
      <c r="A759">
        <f t="shared" si="401"/>
        <v>30</v>
      </c>
      <c r="B759">
        <v>379</v>
      </c>
      <c r="C759" s="4">
        <v>54027</v>
      </c>
      <c r="D759" t="s">
        <v>70</v>
      </c>
      <c r="E759" t="s">
        <v>71</v>
      </c>
      <c r="F759" s="2">
        <f t="shared" si="394"/>
        <v>54027</v>
      </c>
      <c r="G759" s="2">
        <f t="shared" si="392"/>
        <v>54057</v>
      </c>
      <c r="H759" s="3" t="str">
        <f t="shared" si="395"/>
        <v>INSERT INTO temporalidad VALUES (379,'54027','Mes','Mensual','54027','54057');</v>
      </c>
    </row>
    <row r="760" spans="1:8" x14ac:dyDescent="0.3">
      <c r="A760">
        <f t="shared" si="401"/>
        <v>30</v>
      </c>
      <c r="B760">
        <f t="shared" ref="B760" si="423">+B759+1</f>
        <v>380</v>
      </c>
      <c r="C760" s="4">
        <v>54058</v>
      </c>
      <c r="D760" t="s">
        <v>70</v>
      </c>
      <c r="E760" t="s">
        <v>71</v>
      </c>
      <c r="F760" s="2">
        <f t="shared" si="394"/>
        <v>54058</v>
      </c>
      <c r="G760" s="2">
        <f t="shared" si="392"/>
        <v>54088</v>
      </c>
      <c r="H760" s="3" t="str">
        <f t="shared" si="395"/>
        <v>INSERT INTO temporalidad VALUES (380,'54058','Mes','Mensual','54058','54088');</v>
      </c>
    </row>
    <row r="761" spans="1:8" x14ac:dyDescent="0.3">
      <c r="A761">
        <f t="shared" si="401"/>
        <v>27</v>
      </c>
      <c r="B761">
        <v>380</v>
      </c>
      <c r="C761" s="4">
        <v>54089</v>
      </c>
      <c r="D761" t="s">
        <v>70</v>
      </c>
      <c r="E761" t="s">
        <v>71</v>
      </c>
      <c r="F761" s="2">
        <f t="shared" si="394"/>
        <v>54089</v>
      </c>
      <c r="G761" s="2">
        <f t="shared" si="392"/>
        <v>54116</v>
      </c>
      <c r="H761" s="3" t="str">
        <f t="shared" si="395"/>
        <v>INSERT INTO temporalidad VALUES (380,'54089','Mes','Mensual','54089','54116');</v>
      </c>
    </row>
    <row r="762" spans="1:8" x14ac:dyDescent="0.3">
      <c r="A762">
        <f t="shared" si="401"/>
        <v>30</v>
      </c>
      <c r="B762">
        <f t="shared" ref="B762" si="424">+B761+1</f>
        <v>381</v>
      </c>
      <c r="C762" s="4">
        <v>54118</v>
      </c>
      <c r="D762" t="s">
        <v>70</v>
      </c>
      <c r="E762" t="s">
        <v>71</v>
      </c>
      <c r="F762" s="2">
        <f t="shared" si="394"/>
        <v>54118</v>
      </c>
      <c r="G762" s="2">
        <f t="shared" si="392"/>
        <v>54148</v>
      </c>
      <c r="H762" s="3" t="str">
        <f t="shared" si="395"/>
        <v>INSERT INTO temporalidad VALUES (381,'54118','Mes','Mensual','54118','54148');</v>
      </c>
    </row>
    <row r="763" spans="1:8" x14ac:dyDescent="0.3">
      <c r="A763">
        <f t="shared" si="401"/>
        <v>29</v>
      </c>
      <c r="B763">
        <v>381</v>
      </c>
      <c r="C763" s="4">
        <v>54149</v>
      </c>
      <c r="D763" t="s">
        <v>70</v>
      </c>
      <c r="E763" t="s">
        <v>71</v>
      </c>
      <c r="F763" s="2">
        <f t="shared" si="394"/>
        <v>54149</v>
      </c>
      <c r="G763" s="2">
        <f t="shared" si="392"/>
        <v>54178</v>
      </c>
      <c r="H763" s="3" t="str">
        <f t="shared" si="395"/>
        <v>INSERT INTO temporalidad VALUES (381,'54149','Mes','Mensual','54149','54178');</v>
      </c>
    </row>
    <row r="764" spans="1:8" x14ac:dyDescent="0.3">
      <c r="A764">
        <f t="shared" si="401"/>
        <v>30</v>
      </c>
      <c r="B764">
        <f t="shared" ref="B764" si="425">+B763+1</f>
        <v>382</v>
      </c>
      <c r="C764" s="4">
        <v>54179</v>
      </c>
      <c r="D764" t="s">
        <v>70</v>
      </c>
      <c r="E764" t="s">
        <v>71</v>
      </c>
      <c r="F764" s="2">
        <f t="shared" si="394"/>
        <v>54179</v>
      </c>
      <c r="G764" s="2">
        <f t="shared" si="392"/>
        <v>54209</v>
      </c>
      <c r="H764" s="3" t="str">
        <f t="shared" si="395"/>
        <v>INSERT INTO temporalidad VALUES (382,'54179','Mes','Mensual','54179','54209');</v>
      </c>
    </row>
    <row r="765" spans="1:8" x14ac:dyDescent="0.3">
      <c r="A765">
        <f t="shared" si="401"/>
        <v>29</v>
      </c>
      <c r="B765">
        <v>382</v>
      </c>
      <c r="C765" s="4">
        <v>54210</v>
      </c>
      <c r="D765" t="s">
        <v>70</v>
      </c>
      <c r="E765" t="s">
        <v>71</v>
      </c>
      <c r="F765" s="2">
        <f t="shared" si="394"/>
        <v>54210</v>
      </c>
      <c r="G765" s="2">
        <f t="shared" si="392"/>
        <v>54239</v>
      </c>
      <c r="H765" s="3" t="str">
        <f t="shared" si="395"/>
        <v>INSERT INTO temporalidad VALUES (382,'54210','Mes','Mensual','54210','54239');</v>
      </c>
    </row>
    <row r="766" spans="1:8" x14ac:dyDescent="0.3">
      <c r="A766">
        <f t="shared" si="401"/>
        <v>30</v>
      </c>
      <c r="B766">
        <f t="shared" ref="B766" si="426">+B765+1</f>
        <v>383</v>
      </c>
      <c r="C766" s="4">
        <v>54240</v>
      </c>
      <c r="D766" t="s">
        <v>70</v>
      </c>
      <c r="E766" t="s">
        <v>71</v>
      </c>
      <c r="F766" s="2">
        <f t="shared" si="394"/>
        <v>54240</v>
      </c>
      <c r="G766" s="2">
        <f t="shared" si="392"/>
        <v>54270</v>
      </c>
      <c r="H766" s="3" t="str">
        <f t="shared" si="395"/>
        <v>INSERT INTO temporalidad VALUES (383,'54240','Mes','Mensual','54240','54270');</v>
      </c>
    </row>
    <row r="767" spans="1:8" x14ac:dyDescent="0.3">
      <c r="A767">
        <f t="shared" si="401"/>
        <v>30</v>
      </c>
      <c r="B767">
        <v>383</v>
      </c>
      <c r="C767" s="4">
        <v>54271</v>
      </c>
      <c r="D767" t="s">
        <v>70</v>
      </c>
      <c r="E767" t="s">
        <v>71</v>
      </c>
      <c r="F767" s="2">
        <f t="shared" si="394"/>
        <v>54271</v>
      </c>
      <c r="G767" s="2">
        <f t="shared" si="392"/>
        <v>54301</v>
      </c>
      <c r="H767" s="3" t="str">
        <f t="shared" si="395"/>
        <v>INSERT INTO temporalidad VALUES (383,'54271','Mes','Mensual','54271','54301');</v>
      </c>
    </row>
    <row r="768" spans="1:8" x14ac:dyDescent="0.3">
      <c r="A768">
        <f t="shared" si="401"/>
        <v>29</v>
      </c>
      <c r="B768">
        <f t="shared" ref="B768" si="427">+B767+1</f>
        <v>384</v>
      </c>
      <c r="C768" s="4">
        <v>54302</v>
      </c>
      <c r="D768" t="s">
        <v>70</v>
      </c>
      <c r="E768" t="s">
        <v>71</v>
      </c>
      <c r="F768" s="2">
        <f t="shared" si="394"/>
        <v>54302</v>
      </c>
      <c r="G768" s="2">
        <f t="shared" ref="G768:G795" si="428">+F768+A768</f>
        <v>54331</v>
      </c>
      <c r="H768" s="3" t="str">
        <f t="shared" si="395"/>
        <v>INSERT INTO temporalidad VALUES (384,'54302','Mes','Mensual','54302','54331');</v>
      </c>
    </row>
    <row r="769" spans="1:8" x14ac:dyDescent="0.3">
      <c r="A769">
        <f t="shared" si="401"/>
        <v>30</v>
      </c>
      <c r="B769">
        <v>384</v>
      </c>
      <c r="C769" s="4">
        <v>54332</v>
      </c>
      <c r="D769" t="s">
        <v>70</v>
      </c>
      <c r="E769" t="s">
        <v>71</v>
      </c>
      <c r="F769" s="2">
        <f t="shared" si="394"/>
        <v>54332</v>
      </c>
      <c r="G769" s="2">
        <f t="shared" si="428"/>
        <v>54362</v>
      </c>
      <c r="H769" s="3" t="str">
        <f t="shared" si="395"/>
        <v>INSERT INTO temporalidad VALUES (384,'54332','Mes','Mensual','54332','54362');</v>
      </c>
    </row>
    <row r="770" spans="1:8" x14ac:dyDescent="0.3">
      <c r="A770">
        <f t="shared" si="401"/>
        <v>29</v>
      </c>
      <c r="B770">
        <f t="shared" ref="B770" si="429">+B769+1</f>
        <v>385</v>
      </c>
      <c r="C770" s="4">
        <v>54363</v>
      </c>
      <c r="D770" t="s">
        <v>70</v>
      </c>
      <c r="E770" t="s">
        <v>71</v>
      </c>
      <c r="F770" s="2">
        <f t="shared" ref="F770:F795" si="430">+MIN(C770)</f>
        <v>54363</v>
      </c>
      <c r="G770" s="2">
        <f t="shared" si="428"/>
        <v>54392</v>
      </c>
      <c r="H770" s="3" t="str">
        <f t="shared" si="395"/>
        <v>INSERT INTO temporalidad VALUES (385,'54363','Mes','Mensual','54363','54392');</v>
      </c>
    </row>
    <row r="771" spans="1:8" x14ac:dyDescent="0.3">
      <c r="A771">
        <f t="shared" si="401"/>
        <v>30</v>
      </c>
      <c r="B771">
        <v>385</v>
      </c>
      <c r="C771" s="4">
        <v>54393</v>
      </c>
      <c r="D771" t="s">
        <v>70</v>
      </c>
      <c r="E771" t="s">
        <v>71</v>
      </c>
      <c r="F771" s="2">
        <f t="shared" si="430"/>
        <v>54393</v>
      </c>
      <c r="G771" s="2">
        <f t="shared" si="428"/>
        <v>54423</v>
      </c>
      <c r="H771" s="3" t="str">
        <f t="shared" ref="H771:H834" si="431">+"INSERT INTO "&amp;$H$2&amp;" VALUES ("&amp;B771&amp;",'"&amp;C771&amp;"','"&amp;D771&amp;"','"&amp;E771&amp;"','"&amp;F771&amp;"','"&amp;G771&amp;"');"</f>
        <v>INSERT INTO temporalidad VALUES (385,'54393','Mes','Mensual','54393','54423');</v>
      </c>
    </row>
    <row r="772" spans="1:8" x14ac:dyDescent="0.3">
      <c r="A772">
        <f t="shared" si="401"/>
        <v>30</v>
      </c>
      <c r="B772">
        <f t="shared" ref="B772" si="432">+B771+1</f>
        <v>386</v>
      </c>
      <c r="C772" s="4">
        <v>54424</v>
      </c>
      <c r="D772" t="s">
        <v>70</v>
      </c>
      <c r="E772" t="s">
        <v>71</v>
      </c>
      <c r="F772" s="2">
        <f t="shared" si="430"/>
        <v>54424</v>
      </c>
      <c r="G772" s="2">
        <f t="shared" si="428"/>
        <v>54454</v>
      </c>
      <c r="H772" s="3" t="str">
        <f t="shared" si="431"/>
        <v>INSERT INTO temporalidad VALUES (386,'54424','Mes','Mensual','54424','54454');</v>
      </c>
    </row>
    <row r="773" spans="1:8" x14ac:dyDescent="0.3">
      <c r="A773">
        <f t="shared" si="401"/>
        <v>27</v>
      </c>
      <c r="B773">
        <v>386</v>
      </c>
      <c r="C773" s="4">
        <v>54455</v>
      </c>
      <c r="D773" t="s">
        <v>70</v>
      </c>
      <c r="E773" t="s">
        <v>71</v>
      </c>
      <c r="F773" s="2">
        <f t="shared" si="430"/>
        <v>54455</v>
      </c>
      <c r="G773" s="2">
        <f t="shared" si="428"/>
        <v>54482</v>
      </c>
      <c r="H773" s="3" t="str">
        <f t="shared" si="431"/>
        <v>INSERT INTO temporalidad VALUES (386,'54455','Mes','Mensual','54455','54482');</v>
      </c>
    </row>
    <row r="774" spans="1:8" x14ac:dyDescent="0.3">
      <c r="A774">
        <f t="shared" si="401"/>
        <v>30</v>
      </c>
      <c r="B774">
        <f t="shared" ref="B774" si="433">+B773+1</f>
        <v>387</v>
      </c>
      <c r="C774" s="4">
        <v>54483</v>
      </c>
      <c r="D774" t="s">
        <v>70</v>
      </c>
      <c r="E774" t="s">
        <v>71</v>
      </c>
      <c r="F774" s="2">
        <f t="shared" si="430"/>
        <v>54483</v>
      </c>
      <c r="G774" s="2">
        <f t="shared" si="428"/>
        <v>54513</v>
      </c>
      <c r="H774" s="3" t="str">
        <f t="shared" si="431"/>
        <v>INSERT INTO temporalidad VALUES (387,'54483','Mes','Mensual','54483','54513');</v>
      </c>
    </row>
    <row r="775" spans="1:8" x14ac:dyDescent="0.3">
      <c r="A775">
        <f t="shared" si="401"/>
        <v>29</v>
      </c>
      <c r="B775">
        <v>387</v>
      </c>
      <c r="C775" s="4">
        <v>54514</v>
      </c>
      <c r="D775" t="s">
        <v>70</v>
      </c>
      <c r="E775" t="s">
        <v>71</v>
      </c>
      <c r="F775" s="2">
        <f t="shared" si="430"/>
        <v>54514</v>
      </c>
      <c r="G775" s="2">
        <f t="shared" si="428"/>
        <v>54543</v>
      </c>
      <c r="H775" s="3" t="str">
        <f t="shared" si="431"/>
        <v>INSERT INTO temporalidad VALUES (387,'54514','Mes','Mensual','54514','54543');</v>
      </c>
    </row>
    <row r="776" spans="1:8" x14ac:dyDescent="0.3">
      <c r="A776">
        <f t="shared" si="401"/>
        <v>30</v>
      </c>
      <c r="B776">
        <f t="shared" ref="B776" si="434">+B775+1</f>
        <v>388</v>
      </c>
      <c r="C776" s="4">
        <v>54544</v>
      </c>
      <c r="D776" t="s">
        <v>70</v>
      </c>
      <c r="E776" t="s">
        <v>71</v>
      </c>
      <c r="F776" s="2">
        <f t="shared" si="430"/>
        <v>54544</v>
      </c>
      <c r="G776" s="2">
        <f t="shared" si="428"/>
        <v>54574</v>
      </c>
      <c r="H776" s="3" t="str">
        <f t="shared" si="431"/>
        <v>INSERT INTO temporalidad VALUES (388,'54544','Mes','Mensual','54544','54574');</v>
      </c>
    </row>
    <row r="777" spans="1:8" x14ac:dyDescent="0.3">
      <c r="A777">
        <f t="shared" si="401"/>
        <v>29</v>
      </c>
      <c r="B777">
        <v>388</v>
      </c>
      <c r="C777" s="4">
        <v>54575</v>
      </c>
      <c r="D777" t="s">
        <v>70</v>
      </c>
      <c r="E777" t="s">
        <v>71</v>
      </c>
      <c r="F777" s="2">
        <f t="shared" si="430"/>
        <v>54575</v>
      </c>
      <c r="G777" s="2">
        <f t="shared" si="428"/>
        <v>54604</v>
      </c>
      <c r="H777" s="3" t="str">
        <f t="shared" si="431"/>
        <v>INSERT INTO temporalidad VALUES (388,'54575','Mes','Mensual','54575','54604');</v>
      </c>
    </row>
    <row r="778" spans="1:8" x14ac:dyDescent="0.3">
      <c r="A778">
        <f t="shared" si="401"/>
        <v>30</v>
      </c>
      <c r="B778">
        <f t="shared" ref="B778" si="435">+B777+1</f>
        <v>389</v>
      </c>
      <c r="C778" s="4">
        <v>54605</v>
      </c>
      <c r="D778" t="s">
        <v>70</v>
      </c>
      <c r="E778" t="s">
        <v>71</v>
      </c>
      <c r="F778" s="2">
        <f t="shared" si="430"/>
        <v>54605</v>
      </c>
      <c r="G778" s="2">
        <f t="shared" si="428"/>
        <v>54635</v>
      </c>
      <c r="H778" s="3" t="str">
        <f t="shared" si="431"/>
        <v>INSERT INTO temporalidad VALUES (389,'54605','Mes','Mensual','54605','54635');</v>
      </c>
    </row>
    <row r="779" spans="1:8" x14ac:dyDescent="0.3">
      <c r="A779">
        <f t="shared" si="401"/>
        <v>30</v>
      </c>
      <c r="B779">
        <v>389</v>
      </c>
      <c r="C779" s="4">
        <v>54636</v>
      </c>
      <c r="D779" t="s">
        <v>70</v>
      </c>
      <c r="E779" t="s">
        <v>71</v>
      </c>
      <c r="F779" s="2">
        <f t="shared" si="430"/>
        <v>54636</v>
      </c>
      <c r="G779" s="2">
        <f t="shared" si="428"/>
        <v>54666</v>
      </c>
      <c r="H779" s="3" t="str">
        <f t="shared" si="431"/>
        <v>INSERT INTO temporalidad VALUES (389,'54636','Mes','Mensual','54636','54666');</v>
      </c>
    </row>
    <row r="780" spans="1:8" x14ac:dyDescent="0.3">
      <c r="A780">
        <f t="shared" si="401"/>
        <v>29</v>
      </c>
      <c r="B780">
        <f t="shared" ref="B780" si="436">+B779+1</f>
        <v>390</v>
      </c>
      <c r="C780" s="4">
        <v>54667</v>
      </c>
      <c r="D780" t="s">
        <v>70</v>
      </c>
      <c r="E780" t="s">
        <v>71</v>
      </c>
      <c r="F780" s="2">
        <f t="shared" si="430"/>
        <v>54667</v>
      </c>
      <c r="G780" s="2">
        <f t="shared" si="428"/>
        <v>54696</v>
      </c>
      <c r="H780" s="3" t="str">
        <f t="shared" si="431"/>
        <v>INSERT INTO temporalidad VALUES (390,'54667','Mes','Mensual','54667','54696');</v>
      </c>
    </row>
    <row r="781" spans="1:8" x14ac:dyDescent="0.3">
      <c r="A781">
        <f t="shared" ref="A781:A795" si="437">+A769</f>
        <v>30</v>
      </c>
      <c r="B781">
        <v>390</v>
      </c>
      <c r="C781" s="4">
        <v>54697</v>
      </c>
      <c r="D781" t="s">
        <v>70</v>
      </c>
      <c r="E781" t="s">
        <v>71</v>
      </c>
      <c r="F781" s="2">
        <f t="shared" si="430"/>
        <v>54697</v>
      </c>
      <c r="G781" s="2">
        <f t="shared" si="428"/>
        <v>54727</v>
      </c>
      <c r="H781" s="3" t="str">
        <f t="shared" si="431"/>
        <v>INSERT INTO temporalidad VALUES (390,'54697','Mes','Mensual','54697','54727');</v>
      </c>
    </row>
    <row r="782" spans="1:8" x14ac:dyDescent="0.3">
      <c r="A782">
        <f t="shared" si="437"/>
        <v>29</v>
      </c>
      <c r="B782">
        <f t="shared" ref="B782" si="438">+B781+1</f>
        <v>391</v>
      </c>
      <c r="C782" s="4">
        <v>54728</v>
      </c>
      <c r="D782" t="s">
        <v>70</v>
      </c>
      <c r="E782" t="s">
        <v>71</v>
      </c>
      <c r="F782" s="2">
        <f t="shared" si="430"/>
        <v>54728</v>
      </c>
      <c r="G782" s="2">
        <f t="shared" si="428"/>
        <v>54757</v>
      </c>
      <c r="H782" s="3" t="str">
        <f t="shared" si="431"/>
        <v>INSERT INTO temporalidad VALUES (391,'54728','Mes','Mensual','54728','54757');</v>
      </c>
    </row>
    <row r="783" spans="1:8" x14ac:dyDescent="0.3">
      <c r="A783">
        <f t="shared" si="437"/>
        <v>30</v>
      </c>
      <c r="B783">
        <v>391</v>
      </c>
      <c r="C783" s="4">
        <v>54758</v>
      </c>
      <c r="D783" t="s">
        <v>70</v>
      </c>
      <c r="E783" t="s">
        <v>71</v>
      </c>
      <c r="F783" s="2">
        <f t="shared" si="430"/>
        <v>54758</v>
      </c>
      <c r="G783" s="2">
        <f t="shared" si="428"/>
        <v>54788</v>
      </c>
      <c r="H783" s="3" t="str">
        <f t="shared" si="431"/>
        <v>INSERT INTO temporalidad VALUES (391,'54758','Mes','Mensual','54758','54788');</v>
      </c>
    </row>
    <row r="784" spans="1:8" x14ac:dyDescent="0.3">
      <c r="A784">
        <f t="shared" si="437"/>
        <v>30</v>
      </c>
      <c r="B784">
        <f t="shared" ref="B784" si="439">+B783+1</f>
        <v>392</v>
      </c>
      <c r="C784" s="4">
        <v>54789</v>
      </c>
      <c r="D784" t="s">
        <v>70</v>
      </c>
      <c r="E784" t="s">
        <v>71</v>
      </c>
      <c r="F784" s="2">
        <f t="shared" si="430"/>
        <v>54789</v>
      </c>
      <c r="G784" s="2">
        <f t="shared" si="428"/>
        <v>54819</v>
      </c>
      <c r="H784" s="3" t="str">
        <f t="shared" si="431"/>
        <v>INSERT INTO temporalidad VALUES (392,'54789','Mes','Mensual','54789','54819');</v>
      </c>
    </row>
    <row r="785" spans="1:8" x14ac:dyDescent="0.3">
      <c r="A785">
        <f t="shared" si="437"/>
        <v>27</v>
      </c>
      <c r="B785">
        <v>392</v>
      </c>
      <c r="C785" s="4">
        <v>54820</v>
      </c>
      <c r="D785" t="s">
        <v>70</v>
      </c>
      <c r="E785" t="s">
        <v>71</v>
      </c>
      <c r="F785" s="2">
        <f t="shared" si="430"/>
        <v>54820</v>
      </c>
      <c r="G785" s="2">
        <f t="shared" si="428"/>
        <v>54847</v>
      </c>
      <c r="H785" s="3" t="str">
        <f t="shared" si="431"/>
        <v>INSERT INTO temporalidad VALUES (392,'54820','Mes','Mensual','54820','54847');</v>
      </c>
    </row>
    <row r="786" spans="1:8" x14ac:dyDescent="0.3">
      <c r="A786">
        <f t="shared" si="437"/>
        <v>30</v>
      </c>
      <c r="B786">
        <f t="shared" ref="B786" si="440">+B785+1</f>
        <v>393</v>
      </c>
      <c r="C786" s="4">
        <v>54848</v>
      </c>
      <c r="D786" t="s">
        <v>70</v>
      </c>
      <c r="E786" t="s">
        <v>71</v>
      </c>
      <c r="F786" s="2">
        <f t="shared" si="430"/>
        <v>54848</v>
      </c>
      <c r="G786" s="2">
        <f t="shared" si="428"/>
        <v>54878</v>
      </c>
      <c r="H786" s="3" t="str">
        <f t="shared" si="431"/>
        <v>INSERT INTO temporalidad VALUES (393,'54848','Mes','Mensual','54848','54878');</v>
      </c>
    </row>
    <row r="787" spans="1:8" x14ac:dyDescent="0.3">
      <c r="A787">
        <f t="shared" si="437"/>
        <v>29</v>
      </c>
      <c r="B787">
        <v>393</v>
      </c>
      <c r="C787" s="4">
        <v>54879</v>
      </c>
      <c r="D787" t="s">
        <v>70</v>
      </c>
      <c r="E787" t="s">
        <v>71</v>
      </c>
      <c r="F787" s="2">
        <f t="shared" si="430"/>
        <v>54879</v>
      </c>
      <c r="G787" s="2">
        <f t="shared" si="428"/>
        <v>54908</v>
      </c>
      <c r="H787" s="3" t="str">
        <f t="shared" si="431"/>
        <v>INSERT INTO temporalidad VALUES (393,'54879','Mes','Mensual','54879','54908');</v>
      </c>
    </row>
    <row r="788" spans="1:8" x14ac:dyDescent="0.3">
      <c r="A788">
        <f t="shared" si="437"/>
        <v>30</v>
      </c>
      <c r="B788">
        <f t="shared" ref="B788" si="441">+B787+1</f>
        <v>394</v>
      </c>
      <c r="C788" s="4">
        <v>54909</v>
      </c>
      <c r="D788" t="s">
        <v>70</v>
      </c>
      <c r="E788" t="s">
        <v>71</v>
      </c>
      <c r="F788" s="2">
        <f t="shared" si="430"/>
        <v>54909</v>
      </c>
      <c r="G788" s="2">
        <f t="shared" si="428"/>
        <v>54939</v>
      </c>
      <c r="H788" s="3" t="str">
        <f t="shared" si="431"/>
        <v>INSERT INTO temporalidad VALUES (394,'54909','Mes','Mensual','54909','54939');</v>
      </c>
    </row>
    <row r="789" spans="1:8" x14ac:dyDescent="0.3">
      <c r="A789">
        <f t="shared" si="437"/>
        <v>29</v>
      </c>
      <c r="B789">
        <v>394</v>
      </c>
      <c r="C789" s="4">
        <v>54940</v>
      </c>
      <c r="D789" t="s">
        <v>70</v>
      </c>
      <c r="E789" t="s">
        <v>71</v>
      </c>
      <c r="F789" s="2">
        <f t="shared" si="430"/>
        <v>54940</v>
      </c>
      <c r="G789" s="2">
        <f t="shared" si="428"/>
        <v>54969</v>
      </c>
      <c r="H789" s="3" t="str">
        <f t="shared" si="431"/>
        <v>INSERT INTO temporalidad VALUES (394,'54940','Mes','Mensual','54940','54969');</v>
      </c>
    </row>
    <row r="790" spans="1:8" x14ac:dyDescent="0.3">
      <c r="A790">
        <f t="shared" si="437"/>
        <v>30</v>
      </c>
      <c r="B790">
        <f t="shared" ref="B790" si="442">+B789+1</f>
        <v>395</v>
      </c>
      <c r="C790" s="4">
        <v>54970</v>
      </c>
      <c r="D790" t="s">
        <v>70</v>
      </c>
      <c r="E790" t="s">
        <v>71</v>
      </c>
      <c r="F790" s="2">
        <f t="shared" si="430"/>
        <v>54970</v>
      </c>
      <c r="G790" s="2">
        <f t="shared" si="428"/>
        <v>55000</v>
      </c>
      <c r="H790" s="3" t="str">
        <f t="shared" si="431"/>
        <v>INSERT INTO temporalidad VALUES (395,'54970','Mes','Mensual','54970','55000');</v>
      </c>
    </row>
    <row r="791" spans="1:8" x14ac:dyDescent="0.3">
      <c r="A791">
        <f t="shared" si="437"/>
        <v>30</v>
      </c>
      <c r="B791">
        <v>395</v>
      </c>
      <c r="C791" s="4">
        <v>55001</v>
      </c>
      <c r="D791" t="s">
        <v>70</v>
      </c>
      <c r="E791" t="s">
        <v>71</v>
      </c>
      <c r="F791" s="2">
        <f t="shared" si="430"/>
        <v>55001</v>
      </c>
      <c r="G791" s="2">
        <f t="shared" si="428"/>
        <v>55031</v>
      </c>
      <c r="H791" s="3" t="str">
        <f t="shared" si="431"/>
        <v>INSERT INTO temporalidad VALUES (395,'55001','Mes','Mensual','55001','55031');</v>
      </c>
    </row>
    <row r="792" spans="1:8" x14ac:dyDescent="0.3">
      <c r="A792">
        <f t="shared" si="437"/>
        <v>29</v>
      </c>
      <c r="B792">
        <f t="shared" ref="B792" si="443">+B791+1</f>
        <v>396</v>
      </c>
      <c r="C792" s="4">
        <v>55032</v>
      </c>
      <c r="D792" t="s">
        <v>70</v>
      </c>
      <c r="E792" t="s">
        <v>71</v>
      </c>
      <c r="F792" s="2">
        <f t="shared" si="430"/>
        <v>55032</v>
      </c>
      <c r="G792" s="2">
        <f t="shared" si="428"/>
        <v>55061</v>
      </c>
      <c r="H792" s="3" t="str">
        <f t="shared" si="431"/>
        <v>INSERT INTO temporalidad VALUES (396,'55032','Mes','Mensual','55032','55061');</v>
      </c>
    </row>
    <row r="793" spans="1:8" x14ac:dyDescent="0.3">
      <c r="A793">
        <f t="shared" si="437"/>
        <v>30</v>
      </c>
      <c r="B793">
        <v>396</v>
      </c>
      <c r="C793" s="4">
        <v>55062</v>
      </c>
      <c r="D793" t="s">
        <v>70</v>
      </c>
      <c r="E793" t="s">
        <v>71</v>
      </c>
      <c r="F793" s="2">
        <f t="shared" si="430"/>
        <v>55062</v>
      </c>
      <c r="G793" s="2">
        <f t="shared" si="428"/>
        <v>55092</v>
      </c>
      <c r="H793" s="3" t="str">
        <f t="shared" si="431"/>
        <v>INSERT INTO temporalidad VALUES (396,'55062','Mes','Mensual','55062','55092');</v>
      </c>
    </row>
    <row r="794" spans="1:8" x14ac:dyDescent="0.3">
      <c r="A794">
        <f t="shared" si="437"/>
        <v>29</v>
      </c>
      <c r="B794">
        <f t="shared" ref="B794" si="444">+B793+1</f>
        <v>397</v>
      </c>
      <c r="C794" s="4">
        <v>55093</v>
      </c>
      <c r="D794" t="s">
        <v>70</v>
      </c>
      <c r="E794" t="s">
        <v>71</v>
      </c>
      <c r="F794" s="2">
        <f t="shared" si="430"/>
        <v>55093</v>
      </c>
      <c r="G794" s="2">
        <f t="shared" si="428"/>
        <v>55122</v>
      </c>
      <c r="H794" s="3" t="str">
        <f t="shared" si="431"/>
        <v>INSERT INTO temporalidad VALUES (397,'55093','Mes','Mensual','55093','55122');</v>
      </c>
    </row>
    <row r="795" spans="1:8" x14ac:dyDescent="0.3">
      <c r="A795">
        <f t="shared" si="437"/>
        <v>30</v>
      </c>
      <c r="B795">
        <v>397</v>
      </c>
      <c r="C795" s="4">
        <v>55123</v>
      </c>
      <c r="D795" t="s">
        <v>70</v>
      </c>
      <c r="E795" t="s">
        <v>71</v>
      </c>
      <c r="F795" s="2">
        <f t="shared" si="430"/>
        <v>55123</v>
      </c>
      <c r="G795" s="2">
        <f t="shared" si="428"/>
        <v>55153</v>
      </c>
      <c r="H795" s="3" t="str">
        <f t="shared" si="431"/>
        <v>INSERT INTO temporalidad VALUES (397,'55123','Mes','Mensual','55123','55153');</v>
      </c>
    </row>
    <row r="796" spans="1:8" x14ac:dyDescent="0.3">
      <c r="A796">
        <v>1990</v>
      </c>
      <c r="B796">
        <f t="shared" ref="B796" si="445">+B795+1</f>
        <v>398</v>
      </c>
      <c r="C796" t="str">
        <f t="shared" ref="C796:C856" si="446">+"1er semestre "&amp;A796</f>
        <v>1er semestre 1990</v>
      </c>
      <c r="D796" t="s">
        <v>72</v>
      </c>
      <c r="E796" t="s">
        <v>73</v>
      </c>
      <c r="F796" s="2" t="str">
        <f t="shared" ref="F796:F856" si="447">+"1/1/"&amp;A796</f>
        <v>1/1/1990</v>
      </c>
      <c r="G796" s="2" t="str">
        <f t="shared" ref="G796:G856" si="448">+"30/6/"&amp;A796</f>
        <v>30/6/1990</v>
      </c>
      <c r="H796" s="3" t="str">
        <f t="shared" si="431"/>
        <v>INSERT INTO temporalidad VALUES (398,'1er semestre 1990','Semestral','Semestre','1/1/1990','30/6/1990');</v>
      </c>
    </row>
    <row r="797" spans="1:8" x14ac:dyDescent="0.3">
      <c r="A797">
        <v>1991</v>
      </c>
      <c r="B797">
        <v>398</v>
      </c>
      <c r="C797" t="str">
        <f t="shared" si="446"/>
        <v>1er semestre 1991</v>
      </c>
      <c r="D797" t="s">
        <v>72</v>
      </c>
      <c r="E797" t="s">
        <v>73</v>
      </c>
      <c r="F797" s="2" t="str">
        <f t="shared" si="447"/>
        <v>1/1/1991</v>
      </c>
      <c r="G797" s="2" t="str">
        <f t="shared" si="448"/>
        <v>30/6/1991</v>
      </c>
      <c r="H797" s="3" t="str">
        <f t="shared" si="431"/>
        <v>INSERT INTO temporalidad VALUES (398,'1er semestre 1991','Semestral','Semestre','1/1/1991','30/6/1991');</v>
      </c>
    </row>
    <row r="798" spans="1:8" x14ac:dyDescent="0.3">
      <c r="A798">
        <v>1992</v>
      </c>
      <c r="B798">
        <f t="shared" ref="B798" si="449">+B797+1</f>
        <v>399</v>
      </c>
      <c r="C798" t="str">
        <f t="shared" si="446"/>
        <v>1er semestre 1992</v>
      </c>
      <c r="D798" t="s">
        <v>72</v>
      </c>
      <c r="E798" t="s">
        <v>73</v>
      </c>
      <c r="F798" s="2" t="str">
        <f t="shared" si="447"/>
        <v>1/1/1992</v>
      </c>
      <c r="G798" s="2" t="str">
        <f t="shared" si="448"/>
        <v>30/6/1992</v>
      </c>
      <c r="H798" s="3" t="str">
        <f t="shared" si="431"/>
        <v>INSERT INTO temporalidad VALUES (399,'1er semestre 1992','Semestral','Semestre','1/1/1992','30/6/1992');</v>
      </c>
    </row>
    <row r="799" spans="1:8" x14ac:dyDescent="0.3">
      <c r="A799">
        <v>1993</v>
      </c>
      <c r="B799">
        <v>399</v>
      </c>
      <c r="C799" t="str">
        <f t="shared" si="446"/>
        <v>1er semestre 1993</v>
      </c>
      <c r="D799" t="s">
        <v>72</v>
      </c>
      <c r="E799" t="s">
        <v>73</v>
      </c>
      <c r="F799" s="2" t="str">
        <f t="shared" si="447"/>
        <v>1/1/1993</v>
      </c>
      <c r="G799" s="2" t="str">
        <f t="shared" si="448"/>
        <v>30/6/1993</v>
      </c>
      <c r="H799" s="3" t="str">
        <f t="shared" si="431"/>
        <v>INSERT INTO temporalidad VALUES (399,'1er semestre 1993','Semestral','Semestre','1/1/1993','30/6/1993');</v>
      </c>
    </row>
    <row r="800" spans="1:8" x14ac:dyDescent="0.3">
      <c r="A800">
        <v>1994</v>
      </c>
      <c r="B800">
        <f t="shared" ref="B800" si="450">+B799+1</f>
        <v>400</v>
      </c>
      <c r="C800" t="str">
        <f t="shared" si="446"/>
        <v>1er semestre 1994</v>
      </c>
      <c r="D800" t="s">
        <v>72</v>
      </c>
      <c r="E800" t="s">
        <v>73</v>
      </c>
      <c r="F800" s="2" t="str">
        <f t="shared" si="447"/>
        <v>1/1/1994</v>
      </c>
      <c r="G800" s="2" t="str">
        <f t="shared" si="448"/>
        <v>30/6/1994</v>
      </c>
      <c r="H800" s="3" t="str">
        <f t="shared" si="431"/>
        <v>INSERT INTO temporalidad VALUES (400,'1er semestre 1994','Semestral','Semestre','1/1/1994','30/6/1994');</v>
      </c>
    </row>
    <row r="801" spans="1:8" x14ac:dyDescent="0.3">
      <c r="A801">
        <v>1995</v>
      </c>
      <c r="B801">
        <v>400</v>
      </c>
      <c r="C801" t="str">
        <f t="shared" si="446"/>
        <v>1er semestre 1995</v>
      </c>
      <c r="D801" t="s">
        <v>72</v>
      </c>
      <c r="E801" t="s">
        <v>73</v>
      </c>
      <c r="F801" s="2" t="str">
        <f t="shared" si="447"/>
        <v>1/1/1995</v>
      </c>
      <c r="G801" s="2" t="str">
        <f t="shared" si="448"/>
        <v>30/6/1995</v>
      </c>
      <c r="H801" s="3" t="str">
        <f t="shared" si="431"/>
        <v>INSERT INTO temporalidad VALUES (400,'1er semestre 1995','Semestral','Semestre','1/1/1995','30/6/1995');</v>
      </c>
    </row>
    <row r="802" spans="1:8" x14ac:dyDescent="0.3">
      <c r="A802">
        <v>1996</v>
      </c>
      <c r="B802">
        <f t="shared" ref="B802" si="451">+B801+1</f>
        <v>401</v>
      </c>
      <c r="C802" t="str">
        <f t="shared" si="446"/>
        <v>1er semestre 1996</v>
      </c>
      <c r="D802" t="s">
        <v>72</v>
      </c>
      <c r="E802" t="s">
        <v>73</v>
      </c>
      <c r="F802" s="2" t="str">
        <f t="shared" si="447"/>
        <v>1/1/1996</v>
      </c>
      <c r="G802" s="2" t="str">
        <f t="shared" si="448"/>
        <v>30/6/1996</v>
      </c>
      <c r="H802" s="3" t="str">
        <f t="shared" si="431"/>
        <v>INSERT INTO temporalidad VALUES (401,'1er semestre 1996','Semestral','Semestre','1/1/1996','30/6/1996');</v>
      </c>
    </row>
    <row r="803" spans="1:8" x14ac:dyDescent="0.3">
      <c r="A803">
        <v>1997</v>
      </c>
      <c r="B803">
        <v>401</v>
      </c>
      <c r="C803" t="str">
        <f t="shared" si="446"/>
        <v>1er semestre 1997</v>
      </c>
      <c r="D803" t="s">
        <v>72</v>
      </c>
      <c r="E803" t="s">
        <v>73</v>
      </c>
      <c r="F803" s="2" t="str">
        <f t="shared" si="447"/>
        <v>1/1/1997</v>
      </c>
      <c r="G803" s="2" t="str">
        <f t="shared" si="448"/>
        <v>30/6/1997</v>
      </c>
      <c r="H803" s="3" t="str">
        <f t="shared" si="431"/>
        <v>INSERT INTO temporalidad VALUES (401,'1er semestre 1997','Semestral','Semestre','1/1/1997','30/6/1997');</v>
      </c>
    </row>
    <row r="804" spans="1:8" x14ac:dyDescent="0.3">
      <c r="A804">
        <v>1998</v>
      </c>
      <c r="B804">
        <f t="shared" ref="B804" si="452">+B803+1</f>
        <v>402</v>
      </c>
      <c r="C804" t="str">
        <f t="shared" si="446"/>
        <v>1er semestre 1998</v>
      </c>
      <c r="D804" t="s">
        <v>72</v>
      </c>
      <c r="E804" t="s">
        <v>73</v>
      </c>
      <c r="F804" s="2" t="str">
        <f t="shared" si="447"/>
        <v>1/1/1998</v>
      </c>
      <c r="G804" s="2" t="str">
        <f t="shared" si="448"/>
        <v>30/6/1998</v>
      </c>
      <c r="H804" s="3" t="str">
        <f t="shared" si="431"/>
        <v>INSERT INTO temporalidad VALUES (402,'1er semestre 1998','Semestral','Semestre','1/1/1998','30/6/1998');</v>
      </c>
    </row>
    <row r="805" spans="1:8" x14ac:dyDescent="0.3">
      <c r="A805">
        <v>1999</v>
      </c>
      <c r="B805">
        <v>402</v>
      </c>
      <c r="C805" t="str">
        <f t="shared" si="446"/>
        <v>1er semestre 1999</v>
      </c>
      <c r="D805" t="s">
        <v>72</v>
      </c>
      <c r="E805" t="s">
        <v>73</v>
      </c>
      <c r="F805" s="2" t="str">
        <f t="shared" si="447"/>
        <v>1/1/1999</v>
      </c>
      <c r="G805" s="2" t="str">
        <f t="shared" si="448"/>
        <v>30/6/1999</v>
      </c>
      <c r="H805" s="3" t="str">
        <f t="shared" si="431"/>
        <v>INSERT INTO temporalidad VALUES (402,'1er semestre 1999','Semestral','Semestre','1/1/1999','30/6/1999');</v>
      </c>
    </row>
    <row r="806" spans="1:8" x14ac:dyDescent="0.3">
      <c r="A806">
        <v>2000</v>
      </c>
      <c r="B806">
        <f t="shared" ref="B806" si="453">+B805+1</f>
        <v>403</v>
      </c>
      <c r="C806" t="str">
        <f t="shared" si="446"/>
        <v>1er semestre 2000</v>
      </c>
      <c r="D806" t="s">
        <v>72</v>
      </c>
      <c r="E806" t="s">
        <v>73</v>
      </c>
      <c r="F806" s="2" t="str">
        <f t="shared" si="447"/>
        <v>1/1/2000</v>
      </c>
      <c r="G806" s="2" t="str">
        <f t="shared" si="448"/>
        <v>30/6/2000</v>
      </c>
      <c r="H806" s="3" t="str">
        <f t="shared" si="431"/>
        <v>INSERT INTO temporalidad VALUES (403,'1er semestre 2000','Semestral','Semestre','1/1/2000','30/6/2000');</v>
      </c>
    </row>
    <row r="807" spans="1:8" x14ac:dyDescent="0.3">
      <c r="A807">
        <v>2001</v>
      </c>
      <c r="B807">
        <v>403</v>
      </c>
      <c r="C807" t="str">
        <f t="shared" si="446"/>
        <v>1er semestre 2001</v>
      </c>
      <c r="D807" t="s">
        <v>72</v>
      </c>
      <c r="E807" t="s">
        <v>73</v>
      </c>
      <c r="F807" s="2" t="str">
        <f t="shared" si="447"/>
        <v>1/1/2001</v>
      </c>
      <c r="G807" s="2" t="str">
        <f t="shared" si="448"/>
        <v>30/6/2001</v>
      </c>
      <c r="H807" s="3" t="str">
        <f t="shared" si="431"/>
        <v>INSERT INTO temporalidad VALUES (403,'1er semestre 2001','Semestral','Semestre','1/1/2001','30/6/2001');</v>
      </c>
    </row>
    <row r="808" spans="1:8" x14ac:dyDescent="0.3">
      <c r="A808">
        <v>2002</v>
      </c>
      <c r="B808">
        <f t="shared" ref="B808" si="454">+B807+1</f>
        <v>404</v>
      </c>
      <c r="C808" t="str">
        <f t="shared" si="446"/>
        <v>1er semestre 2002</v>
      </c>
      <c r="D808" t="s">
        <v>72</v>
      </c>
      <c r="E808" t="s">
        <v>73</v>
      </c>
      <c r="F808" s="2" t="str">
        <f t="shared" si="447"/>
        <v>1/1/2002</v>
      </c>
      <c r="G808" s="2" t="str">
        <f t="shared" si="448"/>
        <v>30/6/2002</v>
      </c>
      <c r="H808" s="3" t="str">
        <f t="shared" si="431"/>
        <v>INSERT INTO temporalidad VALUES (404,'1er semestre 2002','Semestral','Semestre','1/1/2002','30/6/2002');</v>
      </c>
    </row>
    <row r="809" spans="1:8" x14ac:dyDescent="0.3">
      <c r="A809">
        <v>2003</v>
      </c>
      <c r="B809">
        <v>404</v>
      </c>
      <c r="C809" t="str">
        <f t="shared" si="446"/>
        <v>1er semestre 2003</v>
      </c>
      <c r="D809" t="s">
        <v>72</v>
      </c>
      <c r="E809" t="s">
        <v>73</v>
      </c>
      <c r="F809" s="2" t="str">
        <f t="shared" si="447"/>
        <v>1/1/2003</v>
      </c>
      <c r="G809" s="2" t="str">
        <f t="shared" si="448"/>
        <v>30/6/2003</v>
      </c>
      <c r="H809" s="3" t="str">
        <f t="shared" si="431"/>
        <v>INSERT INTO temporalidad VALUES (404,'1er semestre 2003','Semestral','Semestre','1/1/2003','30/6/2003');</v>
      </c>
    </row>
    <row r="810" spans="1:8" x14ac:dyDescent="0.3">
      <c r="A810">
        <v>2004</v>
      </c>
      <c r="B810">
        <f t="shared" ref="B810" si="455">+B809+1</f>
        <v>405</v>
      </c>
      <c r="C810" t="str">
        <f t="shared" si="446"/>
        <v>1er semestre 2004</v>
      </c>
      <c r="D810" t="s">
        <v>72</v>
      </c>
      <c r="E810" t="s">
        <v>73</v>
      </c>
      <c r="F810" s="2" t="str">
        <f t="shared" si="447"/>
        <v>1/1/2004</v>
      </c>
      <c r="G810" s="2" t="str">
        <f t="shared" si="448"/>
        <v>30/6/2004</v>
      </c>
      <c r="H810" s="3" t="str">
        <f t="shared" si="431"/>
        <v>INSERT INTO temporalidad VALUES (405,'1er semestre 2004','Semestral','Semestre','1/1/2004','30/6/2004');</v>
      </c>
    </row>
    <row r="811" spans="1:8" x14ac:dyDescent="0.3">
      <c r="A811">
        <v>2005</v>
      </c>
      <c r="B811">
        <v>405</v>
      </c>
      <c r="C811" t="str">
        <f t="shared" si="446"/>
        <v>1er semestre 2005</v>
      </c>
      <c r="D811" t="s">
        <v>72</v>
      </c>
      <c r="E811" t="s">
        <v>73</v>
      </c>
      <c r="F811" s="2" t="str">
        <f t="shared" si="447"/>
        <v>1/1/2005</v>
      </c>
      <c r="G811" s="2" t="str">
        <f t="shared" si="448"/>
        <v>30/6/2005</v>
      </c>
      <c r="H811" s="3" t="str">
        <f t="shared" si="431"/>
        <v>INSERT INTO temporalidad VALUES (405,'1er semestre 2005','Semestral','Semestre','1/1/2005','30/6/2005');</v>
      </c>
    </row>
    <row r="812" spans="1:8" x14ac:dyDescent="0.3">
      <c r="A812">
        <v>2006</v>
      </c>
      <c r="B812">
        <f t="shared" ref="B812" si="456">+B811+1</f>
        <v>406</v>
      </c>
      <c r="C812" t="str">
        <f t="shared" si="446"/>
        <v>1er semestre 2006</v>
      </c>
      <c r="D812" t="s">
        <v>72</v>
      </c>
      <c r="E812" t="s">
        <v>73</v>
      </c>
      <c r="F812" s="2" t="str">
        <f t="shared" si="447"/>
        <v>1/1/2006</v>
      </c>
      <c r="G812" s="2" t="str">
        <f t="shared" si="448"/>
        <v>30/6/2006</v>
      </c>
      <c r="H812" s="3" t="str">
        <f t="shared" si="431"/>
        <v>INSERT INTO temporalidad VALUES (406,'1er semestre 2006','Semestral','Semestre','1/1/2006','30/6/2006');</v>
      </c>
    </row>
    <row r="813" spans="1:8" x14ac:dyDescent="0.3">
      <c r="A813">
        <v>2007</v>
      </c>
      <c r="B813">
        <v>406</v>
      </c>
      <c r="C813" t="str">
        <f t="shared" si="446"/>
        <v>1er semestre 2007</v>
      </c>
      <c r="D813" t="s">
        <v>72</v>
      </c>
      <c r="E813" t="s">
        <v>73</v>
      </c>
      <c r="F813" s="2" t="str">
        <f t="shared" si="447"/>
        <v>1/1/2007</v>
      </c>
      <c r="G813" s="2" t="str">
        <f t="shared" si="448"/>
        <v>30/6/2007</v>
      </c>
      <c r="H813" s="3" t="str">
        <f t="shared" si="431"/>
        <v>INSERT INTO temporalidad VALUES (406,'1er semestre 2007','Semestral','Semestre','1/1/2007','30/6/2007');</v>
      </c>
    </row>
    <row r="814" spans="1:8" x14ac:dyDescent="0.3">
      <c r="A814">
        <v>2008</v>
      </c>
      <c r="B814">
        <f t="shared" ref="B814" si="457">+B813+1</f>
        <v>407</v>
      </c>
      <c r="C814" t="str">
        <f t="shared" si="446"/>
        <v>1er semestre 2008</v>
      </c>
      <c r="D814" t="s">
        <v>72</v>
      </c>
      <c r="E814" t="s">
        <v>73</v>
      </c>
      <c r="F814" s="2" t="str">
        <f t="shared" si="447"/>
        <v>1/1/2008</v>
      </c>
      <c r="G814" s="2" t="str">
        <f t="shared" si="448"/>
        <v>30/6/2008</v>
      </c>
      <c r="H814" s="3" t="str">
        <f t="shared" si="431"/>
        <v>INSERT INTO temporalidad VALUES (407,'1er semestre 2008','Semestral','Semestre','1/1/2008','30/6/2008');</v>
      </c>
    </row>
    <row r="815" spans="1:8" x14ac:dyDescent="0.3">
      <c r="A815">
        <v>2009</v>
      </c>
      <c r="B815">
        <v>407</v>
      </c>
      <c r="C815" t="str">
        <f t="shared" si="446"/>
        <v>1er semestre 2009</v>
      </c>
      <c r="D815" t="s">
        <v>72</v>
      </c>
      <c r="E815" t="s">
        <v>73</v>
      </c>
      <c r="F815" s="2" t="str">
        <f t="shared" si="447"/>
        <v>1/1/2009</v>
      </c>
      <c r="G815" s="2" t="str">
        <f t="shared" si="448"/>
        <v>30/6/2009</v>
      </c>
      <c r="H815" s="3" t="str">
        <f t="shared" si="431"/>
        <v>INSERT INTO temporalidad VALUES (407,'1er semestre 2009','Semestral','Semestre','1/1/2009','30/6/2009');</v>
      </c>
    </row>
    <row r="816" spans="1:8" x14ac:dyDescent="0.3">
      <c r="A816">
        <v>2010</v>
      </c>
      <c r="B816">
        <f t="shared" ref="B816" si="458">+B815+1</f>
        <v>408</v>
      </c>
      <c r="C816" t="str">
        <f t="shared" si="446"/>
        <v>1er semestre 2010</v>
      </c>
      <c r="D816" t="s">
        <v>72</v>
      </c>
      <c r="E816" t="s">
        <v>73</v>
      </c>
      <c r="F816" s="2" t="str">
        <f t="shared" si="447"/>
        <v>1/1/2010</v>
      </c>
      <c r="G816" s="2" t="str">
        <f t="shared" si="448"/>
        <v>30/6/2010</v>
      </c>
      <c r="H816" s="3" t="str">
        <f t="shared" si="431"/>
        <v>INSERT INTO temporalidad VALUES (408,'1er semestre 2010','Semestral','Semestre','1/1/2010','30/6/2010');</v>
      </c>
    </row>
    <row r="817" spans="1:8" x14ac:dyDescent="0.3">
      <c r="A817">
        <v>2011</v>
      </c>
      <c r="B817">
        <v>408</v>
      </c>
      <c r="C817" t="str">
        <f t="shared" si="446"/>
        <v>1er semestre 2011</v>
      </c>
      <c r="D817" t="s">
        <v>72</v>
      </c>
      <c r="E817" t="s">
        <v>73</v>
      </c>
      <c r="F817" s="2" t="str">
        <f t="shared" si="447"/>
        <v>1/1/2011</v>
      </c>
      <c r="G817" s="2" t="str">
        <f t="shared" si="448"/>
        <v>30/6/2011</v>
      </c>
      <c r="H817" s="3" t="str">
        <f t="shared" si="431"/>
        <v>INSERT INTO temporalidad VALUES (408,'1er semestre 2011','Semestral','Semestre','1/1/2011','30/6/2011');</v>
      </c>
    </row>
    <row r="818" spans="1:8" x14ac:dyDescent="0.3">
      <c r="A818">
        <v>2012</v>
      </c>
      <c r="B818">
        <f t="shared" ref="B818" si="459">+B817+1</f>
        <v>409</v>
      </c>
      <c r="C818" t="str">
        <f t="shared" si="446"/>
        <v>1er semestre 2012</v>
      </c>
      <c r="D818" t="s">
        <v>72</v>
      </c>
      <c r="E818" t="s">
        <v>73</v>
      </c>
      <c r="F818" s="2" t="str">
        <f t="shared" si="447"/>
        <v>1/1/2012</v>
      </c>
      <c r="G818" s="2" t="str">
        <f t="shared" si="448"/>
        <v>30/6/2012</v>
      </c>
      <c r="H818" s="3" t="str">
        <f t="shared" si="431"/>
        <v>INSERT INTO temporalidad VALUES (409,'1er semestre 2012','Semestral','Semestre','1/1/2012','30/6/2012');</v>
      </c>
    </row>
    <row r="819" spans="1:8" x14ac:dyDescent="0.3">
      <c r="A819">
        <v>2013</v>
      </c>
      <c r="B819">
        <v>409</v>
      </c>
      <c r="C819" t="str">
        <f t="shared" si="446"/>
        <v>1er semestre 2013</v>
      </c>
      <c r="D819" t="s">
        <v>72</v>
      </c>
      <c r="E819" t="s">
        <v>73</v>
      </c>
      <c r="F819" s="2" t="str">
        <f t="shared" si="447"/>
        <v>1/1/2013</v>
      </c>
      <c r="G819" s="2" t="str">
        <f t="shared" si="448"/>
        <v>30/6/2013</v>
      </c>
      <c r="H819" s="3" t="str">
        <f t="shared" si="431"/>
        <v>INSERT INTO temporalidad VALUES (409,'1er semestre 2013','Semestral','Semestre','1/1/2013','30/6/2013');</v>
      </c>
    </row>
    <row r="820" spans="1:8" x14ac:dyDescent="0.3">
      <c r="A820">
        <v>2014</v>
      </c>
      <c r="B820">
        <f t="shared" ref="B820" si="460">+B819+1</f>
        <v>410</v>
      </c>
      <c r="C820" t="str">
        <f t="shared" si="446"/>
        <v>1er semestre 2014</v>
      </c>
      <c r="D820" t="s">
        <v>72</v>
      </c>
      <c r="E820" t="s">
        <v>73</v>
      </c>
      <c r="F820" s="2" t="str">
        <f t="shared" si="447"/>
        <v>1/1/2014</v>
      </c>
      <c r="G820" s="2" t="str">
        <f t="shared" si="448"/>
        <v>30/6/2014</v>
      </c>
      <c r="H820" s="3" t="str">
        <f t="shared" si="431"/>
        <v>INSERT INTO temporalidad VALUES (410,'1er semestre 2014','Semestral','Semestre','1/1/2014','30/6/2014');</v>
      </c>
    </row>
    <row r="821" spans="1:8" x14ac:dyDescent="0.3">
      <c r="A821">
        <v>2015</v>
      </c>
      <c r="B821">
        <v>410</v>
      </c>
      <c r="C821" t="str">
        <f t="shared" si="446"/>
        <v>1er semestre 2015</v>
      </c>
      <c r="D821" t="s">
        <v>72</v>
      </c>
      <c r="E821" t="s">
        <v>73</v>
      </c>
      <c r="F821" s="2" t="str">
        <f t="shared" si="447"/>
        <v>1/1/2015</v>
      </c>
      <c r="G821" s="2" t="str">
        <f t="shared" si="448"/>
        <v>30/6/2015</v>
      </c>
      <c r="H821" s="3" t="str">
        <f t="shared" si="431"/>
        <v>INSERT INTO temporalidad VALUES (410,'1er semestre 2015','Semestral','Semestre','1/1/2015','30/6/2015');</v>
      </c>
    </row>
    <row r="822" spans="1:8" x14ac:dyDescent="0.3">
      <c r="A822">
        <v>2016</v>
      </c>
      <c r="B822">
        <f t="shared" ref="B822" si="461">+B821+1</f>
        <v>411</v>
      </c>
      <c r="C822" t="str">
        <f t="shared" si="446"/>
        <v>1er semestre 2016</v>
      </c>
      <c r="D822" t="s">
        <v>72</v>
      </c>
      <c r="E822" t="s">
        <v>73</v>
      </c>
      <c r="F822" s="2" t="str">
        <f t="shared" si="447"/>
        <v>1/1/2016</v>
      </c>
      <c r="G822" s="2" t="str">
        <f t="shared" si="448"/>
        <v>30/6/2016</v>
      </c>
      <c r="H822" s="3" t="str">
        <f t="shared" si="431"/>
        <v>INSERT INTO temporalidad VALUES (411,'1er semestre 2016','Semestral','Semestre','1/1/2016','30/6/2016');</v>
      </c>
    </row>
    <row r="823" spans="1:8" x14ac:dyDescent="0.3">
      <c r="A823">
        <v>2017</v>
      </c>
      <c r="B823">
        <v>411</v>
      </c>
      <c r="C823" t="str">
        <f t="shared" si="446"/>
        <v>1er semestre 2017</v>
      </c>
      <c r="D823" t="s">
        <v>72</v>
      </c>
      <c r="E823" t="s">
        <v>73</v>
      </c>
      <c r="F823" s="2" t="str">
        <f t="shared" si="447"/>
        <v>1/1/2017</v>
      </c>
      <c r="G823" s="2" t="str">
        <f t="shared" si="448"/>
        <v>30/6/2017</v>
      </c>
      <c r="H823" s="3" t="str">
        <f t="shared" si="431"/>
        <v>INSERT INTO temporalidad VALUES (411,'1er semestre 2017','Semestral','Semestre','1/1/2017','30/6/2017');</v>
      </c>
    </row>
    <row r="824" spans="1:8" x14ac:dyDescent="0.3">
      <c r="A824">
        <v>2018</v>
      </c>
      <c r="B824">
        <f t="shared" ref="B824" si="462">+B823+1</f>
        <v>412</v>
      </c>
      <c r="C824" t="str">
        <f t="shared" si="446"/>
        <v>1er semestre 2018</v>
      </c>
      <c r="D824" t="s">
        <v>72</v>
      </c>
      <c r="E824" t="s">
        <v>73</v>
      </c>
      <c r="F824" s="2" t="str">
        <f t="shared" si="447"/>
        <v>1/1/2018</v>
      </c>
      <c r="G824" s="2" t="str">
        <f t="shared" si="448"/>
        <v>30/6/2018</v>
      </c>
      <c r="H824" s="3" t="str">
        <f t="shared" si="431"/>
        <v>INSERT INTO temporalidad VALUES (412,'1er semestre 2018','Semestral','Semestre','1/1/2018','30/6/2018');</v>
      </c>
    </row>
    <row r="825" spans="1:8" x14ac:dyDescent="0.3">
      <c r="A825">
        <v>2019</v>
      </c>
      <c r="B825">
        <v>412</v>
      </c>
      <c r="C825" t="str">
        <f t="shared" si="446"/>
        <v>1er semestre 2019</v>
      </c>
      <c r="D825" t="s">
        <v>72</v>
      </c>
      <c r="E825" t="s">
        <v>73</v>
      </c>
      <c r="F825" s="2" t="str">
        <f t="shared" si="447"/>
        <v>1/1/2019</v>
      </c>
      <c r="G825" s="2" t="str">
        <f t="shared" si="448"/>
        <v>30/6/2019</v>
      </c>
      <c r="H825" s="3" t="str">
        <f t="shared" si="431"/>
        <v>INSERT INTO temporalidad VALUES (412,'1er semestre 2019','Semestral','Semestre','1/1/2019','30/6/2019');</v>
      </c>
    </row>
    <row r="826" spans="1:8" x14ac:dyDescent="0.3">
      <c r="A826">
        <v>2020</v>
      </c>
      <c r="B826">
        <f t="shared" ref="B826" si="463">+B825+1</f>
        <v>413</v>
      </c>
      <c r="C826" t="str">
        <f t="shared" si="446"/>
        <v>1er semestre 2020</v>
      </c>
      <c r="D826" t="s">
        <v>72</v>
      </c>
      <c r="E826" t="s">
        <v>73</v>
      </c>
      <c r="F826" s="2" t="str">
        <f t="shared" si="447"/>
        <v>1/1/2020</v>
      </c>
      <c r="G826" s="2" t="str">
        <f t="shared" si="448"/>
        <v>30/6/2020</v>
      </c>
      <c r="H826" s="3" t="str">
        <f t="shared" si="431"/>
        <v>INSERT INTO temporalidad VALUES (413,'1er semestre 2020','Semestral','Semestre','1/1/2020','30/6/2020');</v>
      </c>
    </row>
    <row r="827" spans="1:8" x14ac:dyDescent="0.3">
      <c r="A827">
        <v>2021</v>
      </c>
      <c r="B827">
        <v>413</v>
      </c>
      <c r="C827" t="str">
        <f t="shared" si="446"/>
        <v>1er semestre 2021</v>
      </c>
      <c r="D827" t="s">
        <v>72</v>
      </c>
      <c r="E827" t="s">
        <v>73</v>
      </c>
      <c r="F827" s="2" t="str">
        <f t="shared" si="447"/>
        <v>1/1/2021</v>
      </c>
      <c r="G827" s="2" t="str">
        <f t="shared" si="448"/>
        <v>30/6/2021</v>
      </c>
      <c r="H827" s="3" t="str">
        <f t="shared" si="431"/>
        <v>INSERT INTO temporalidad VALUES (413,'1er semestre 2021','Semestral','Semestre','1/1/2021','30/6/2021');</v>
      </c>
    </row>
    <row r="828" spans="1:8" x14ac:dyDescent="0.3">
      <c r="A828">
        <v>2022</v>
      </c>
      <c r="B828">
        <f t="shared" ref="B828" si="464">+B827+1</f>
        <v>414</v>
      </c>
      <c r="C828" t="str">
        <f t="shared" si="446"/>
        <v>1er semestre 2022</v>
      </c>
      <c r="D828" t="s">
        <v>72</v>
      </c>
      <c r="E828" t="s">
        <v>73</v>
      </c>
      <c r="F828" s="2" t="str">
        <f t="shared" si="447"/>
        <v>1/1/2022</v>
      </c>
      <c r="G828" s="2" t="str">
        <f t="shared" si="448"/>
        <v>30/6/2022</v>
      </c>
      <c r="H828" s="3" t="str">
        <f t="shared" si="431"/>
        <v>INSERT INTO temporalidad VALUES (414,'1er semestre 2022','Semestral','Semestre','1/1/2022','30/6/2022');</v>
      </c>
    </row>
    <row r="829" spans="1:8" x14ac:dyDescent="0.3">
      <c r="A829">
        <v>2023</v>
      </c>
      <c r="B829">
        <v>414</v>
      </c>
      <c r="C829" t="str">
        <f t="shared" si="446"/>
        <v>1er semestre 2023</v>
      </c>
      <c r="D829" t="s">
        <v>72</v>
      </c>
      <c r="E829" t="s">
        <v>73</v>
      </c>
      <c r="F829" s="2" t="str">
        <f t="shared" si="447"/>
        <v>1/1/2023</v>
      </c>
      <c r="G829" s="2" t="str">
        <f t="shared" si="448"/>
        <v>30/6/2023</v>
      </c>
      <c r="H829" s="3" t="str">
        <f t="shared" si="431"/>
        <v>INSERT INTO temporalidad VALUES (414,'1er semestre 2023','Semestral','Semestre','1/1/2023','30/6/2023');</v>
      </c>
    </row>
    <row r="830" spans="1:8" x14ac:dyDescent="0.3">
      <c r="A830">
        <v>2024</v>
      </c>
      <c r="B830">
        <f t="shared" ref="B830" si="465">+B829+1</f>
        <v>415</v>
      </c>
      <c r="C830" t="str">
        <f t="shared" si="446"/>
        <v>1er semestre 2024</v>
      </c>
      <c r="D830" t="s">
        <v>72</v>
      </c>
      <c r="E830" t="s">
        <v>73</v>
      </c>
      <c r="F830" s="2" t="str">
        <f t="shared" si="447"/>
        <v>1/1/2024</v>
      </c>
      <c r="G830" s="2" t="str">
        <f t="shared" si="448"/>
        <v>30/6/2024</v>
      </c>
      <c r="H830" s="3" t="str">
        <f t="shared" si="431"/>
        <v>INSERT INTO temporalidad VALUES (415,'1er semestre 2024','Semestral','Semestre','1/1/2024','30/6/2024');</v>
      </c>
    </row>
    <row r="831" spans="1:8" x14ac:dyDescent="0.3">
      <c r="A831">
        <v>2025</v>
      </c>
      <c r="B831">
        <v>415</v>
      </c>
      <c r="C831" t="str">
        <f t="shared" si="446"/>
        <v>1er semestre 2025</v>
      </c>
      <c r="D831" t="s">
        <v>72</v>
      </c>
      <c r="E831" t="s">
        <v>73</v>
      </c>
      <c r="F831" s="2" t="str">
        <f t="shared" si="447"/>
        <v>1/1/2025</v>
      </c>
      <c r="G831" s="2" t="str">
        <f t="shared" si="448"/>
        <v>30/6/2025</v>
      </c>
      <c r="H831" s="3" t="str">
        <f t="shared" si="431"/>
        <v>INSERT INTO temporalidad VALUES (415,'1er semestre 2025','Semestral','Semestre','1/1/2025','30/6/2025');</v>
      </c>
    </row>
    <row r="832" spans="1:8" x14ac:dyDescent="0.3">
      <c r="A832">
        <v>2026</v>
      </c>
      <c r="B832">
        <f t="shared" ref="B832" si="466">+B831+1</f>
        <v>416</v>
      </c>
      <c r="C832" t="str">
        <f t="shared" si="446"/>
        <v>1er semestre 2026</v>
      </c>
      <c r="D832" t="s">
        <v>72</v>
      </c>
      <c r="E832" t="s">
        <v>73</v>
      </c>
      <c r="F832" s="2" t="str">
        <f t="shared" si="447"/>
        <v>1/1/2026</v>
      </c>
      <c r="G832" s="2" t="str">
        <f t="shared" si="448"/>
        <v>30/6/2026</v>
      </c>
      <c r="H832" s="3" t="str">
        <f t="shared" si="431"/>
        <v>INSERT INTO temporalidad VALUES (416,'1er semestre 2026','Semestral','Semestre','1/1/2026','30/6/2026');</v>
      </c>
    </row>
    <row r="833" spans="1:8" x14ac:dyDescent="0.3">
      <c r="A833">
        <v>2027</v>
      </c>
      <c r="B833">
        <v>416</v>
      </c>
      <c r="C833" t="str">
        <f t="shared" si="446"/>
        <v>1er semestre 2027</v>
      </c>
      <c r="D833" t="s">
        <v>72</v>
      </c>
      <c r="E833" t="s">
        <v>73</v>
      </c>
      <c r="F833" s="2" t="str">
        <f t="shared" si="447"/>
        <v>1/1/2027</v>
      </c>
      <c r="G833" s="2" t="str">
        <f t="shared" si="448"/>
        <v>30/6/2027</v>
      </c>
      <c r="H833" s="3" t="str">
        <f t="shared" si="431"/>
        <v>INSERT INTO temporalidad VALUES (416,'1er semestre 2027','Semestral','Semestre','1/1/2027','30/6/2027');</v>
      </c>
    </row>
    <row r="834" spans="1:8" x14ac:dyDescent="0.3">
      <c r="A834">
        <v>2028</v>
      </c>
      <c r="B834">
        <f t="shared" ref="B834" si="467">+B833+1</f>
        <v>417</v>
      </c>
      <c r="C834" t="str">
        <f t="shared" si="446"/>
        <v>1er semestre 2028</v>
      </c>
      <c r="D834" t="s">
        <v>72</v>
      </c>
      <c r="E834" t="s">
        <v>73</v>
      </c>
      <c r="F834" s="2" t="str">
        <f t="shared" si="447"/>
        <v>1/1/2028</v>
      </c>
      <c r="G834" s="2" t="str">
        <f t="shared" si="448"/>
        <v>30/6/2028</v>
      </c>
      <c r="H834" s="3" t="str">
        <f t="shared" si="431"/>
        <v>INSERT INTO temporalidad VALUES (417,'1er semestre 2028','Semestral','Semestre','1/1/2028','30/6/2028');</v>
      </c>
    </row>
    <row r="835" spans="1:8" x14ac:dyDescent="0.3">
      <c r="A835">
        <v>2029</v>
      </c>
      <c r="B835">
        <v>417</v>
      </c>
      <c r="C835" t="str">
        <f t="shared" si="446"/>
        <v>1er semestre 2029</v>
      </c>
      <c r="D835" t="s">
        <v>72</v>
      </c>
      <c r="E835" t="s">
        <v>73</v>
      </c>
      <c r="F835" s="2" t="str">
        <f t="shared" si="447"/>
        <v>1/1/2029</v>
      </c>
      <c r="G835" s="2" t="str">
        <f t="shared" si="448"/>
        <v>30/6/2029</v>
      </c>
      <c r="H835" s="3" t="str">
        <f t="shared" ref="H835:H898" si="468">+"INSERT INTO "&amp;$H$2&amp;" VALUES ("&amp;B835&amp;",'"&amp;C835&amp;"','"&amp;D835&amp;"','"&amp;E835&amp;"','"&amp;F835&amp;"','"&amp;G835&amp;"');"</f>
        <v>INSERT INTO temporalidad VALUES (417,'1er semestre 2029','Semestral','Semestre','1/1/2029','30/6/2029');</v>
      </c>
    </row>
    <row r="836" spans="1:8" x14ac:dyDescent="0.3">
      <c r="A836">
        <v>2030</v>
      </c>
      <c r="B836">
        <f t="shared" ref="B836" si="469">+B835+1</f>
        <v>418</v>
      </c>
      <c r="C836" t="str">
        <f t="shared" si="446"/>
        <v>1er semestre 2030</v>
      </c>
      <c r="D836" t="s">
        <v>72</v>
      </c>
      <c r="E836" t="s">
        <v>73</v>
      </c>
      <c r="F836" s="2" t="str">
        <f t="shared" si="447"/>
        <v>1/1/2030</v>
      </c>
      <c r="G836" s="2" t="str">
        <f t="shared" si="448"/>
        <v>30/6/2030</v>
      </c>
      <c r="H836" s="3" t="str">
        <f t="shared" si="468"/>
        <v>INSERT INTO temporalidad VALUES (418,'1er semestre 2030','Semestral','Semestre','1/1/2030','30/6/2030');</v>
      </c>
    </row>
    <row r="837" spans="1:8" x14ac:dyDescent="0.3">
      <c r="A837">
        <v>2031</v>
      </c>
      <c r="B837">
        <v>418</v>
      </c>
      <c r="C837" t="str">
        <f t="shared" si="446"/>
        <v>1er semestre 2031</v>
      </c>
      <c r="D837" t="s">
        <v>72</v>
      </c>
      <c r="E837" t="s">
        <v>73</v>
      </c>
      <c r="F837" s="2" t="str">
        <f t="shared" si="447"/>
        <v>1/1/2031</v>
      </c>
      <c r="G837" s="2" t="str">
        <f t="shared" si="448"/>
        <v>30/6/2031</v>
      </c>
      <c r="H837" s="3" t="str">
        <f t="shared" si="468"/>
        <v>INSERT INTO temporalidad VALUES (418,'1er semestre 2031','Semestral','Semestre','1/1/2031','30/6/2031');</v>
      </c>
    </row>
    <row r="838" spans="1:8" x14ac:dyDescent="0.3">
      <c r="A838">
        <v>2032</v>
      </c>
      <c r="B838">
        <f t="shared" ref="B838" si="470">+B837+1</f>
        <v>419</v>
      </c>
      <c r="C838" t="str">
        <f t="shared" si="446"/>
        <v>1er semestre 2032</v>
      </c>
      <c r="D838" t="s">
        <v>72</v>
      </c>
      <c r="E838" t="s">
        <v>73</v>
      </c>
      <c r="F838" s="2" t="str">
        <f t="shared" si="447"/>
        <v>1/1/2032</v>
      </c>
      <c r="G838" s="2" t="str">
        <f t="shared" si="448"/>
        <v>30/6/2032</v>
      </c>
      <c r="H838" s="3" t="str">
        <f t="shared" si="468"/>
        <v>INSERT INTO temporalidad VALUES (419,'1er semestre 2032','Semestral','Semestre','1/1/2032','30/6/2032');</v>
      </c>
    </row>
    <row r="839" spans="1:8" x14ac:dyDescent="0.3">
      <c r="A839">
        <v>2033</v>
      </c>
      <c r="B839">
        <v>419</v>
      </c>
      <c r="C839" t="str">
        <f t="shared" si="446"/>
        <v>1er semestre 2033</v>
      </c>
      <c r="D839" t="s">
        <v>72</v>
      </c>
      <c r="E839" t="s">
        <v>73</v>
      </c>
      <c r="F839" s="2" t="str">
        <f t="shared" si="447"/>
        <v>1/1/2033</v>
      </c>
      <c r="G839" s="2" t="str">
        <f t="shared" si="448"/>
        <v>30/6/2033</v>
      </c>
      <c r="H839" s="3" t="str">
        <f t="shared" si="468"/>
        <v>INSERT INTO temporalidad VALUES (419,'1er semestre 2033','Semestral','Semestre','1/1/2033','30/6/2033');</v>
      </c>
    </row>
    <row r="840" spans="1:8" x14ac:dyDescent="0.3">
      <c r="A840">
        <v>2034</v>
      </c>
      <c r="B840">
        <f t="shared" ref="B840" si="471">+B839+1</f>
        <v>420</v>
      </c>
      <c r="C840" t="str">
        <f t="shared" si="446"/>
        <v>1er semestre 2034</v>
      </c>
      <c r="D840" t="s">
        <v>72</v>
      </c>
      <c r="E840" t="s">
        <v>73</v>
      </c>
      <c r="F840" s="2" t="str">
        <f t="shared" si="447"/>
        <v>1/1/2034</v>
      </c>
      <c r="G840" s="2" t="str">
        <f t="shared" si="448"/>
        <v>30/6/2034</v>
      </c>
      <c r="H840" s="3" t="str">
        <f t="shared" si="468"/>
        <v>INSERT INTO temporalidad VALUES (420,'1er semestre 2034','Semestral','Semestre','1/1/2034','30/6/2034');</v>
      </c>
    </row>
    <row r="841" spans="1:8" x14ac:dyDescent="0.3">
      <c r="A841">
        <v>2035</v>
      </c>
      <c r="B841">
        <v>420</v>
      </c>
      <c r="C841" t="str">
        <f t="shared" si="446"/>
        <v>1er semestre 2035</v>
      </c>
      <c r="D841" t="s">
        <v>72</v>
      </c>
      <c r="E841" t="s">
        <v>73</v>
      </c>
      <c r="F841" s="2" t="str">
        <f t="shared" si="447"/>
        <v>1/1/2035</v>
      </c>
      <c r="G841" s="2" t="str">
        <f t="shared" si="448"/>
        <v>30/6/2035</v>
      </c>
      <c r="H841" s="3" t="str">
        <f t="shared" si="468"/>
        <v>INSERT INTO temporalidad VALUES (420,'1er semestre 2035','Semestral','Semestre','1/1/2035','30/6/2035');</v>
      </c>
    </row>
    <row r="842" spans="1:8" x14ac:dyDescent="0.3">
      <c r="A842">
        <v>2036</v>
      </c>
      <c r="B842">
        <f t="shared" ref="B842" si="472">+B841+1</f>
        <v>421</v>
      </c>
      <c r="C842" t="str">
        <f t="shared" si="446"/>
        <v>1er semestre 2036</v>
      </c>
      <c r="D842" t="s">
        <v>72</v>
      </c>
      <c r="E842" t="s">
        <v>73</v>
      </c>
      <c r="F842" s="2" t="str">
        <f t="shared" si="447"/>
        <v>1/1/2036</v>
      </c>
      <c r="G842" s="2" t="str">
        <f t="shared" si="448"/>
        <v>30/6/2036</v>
      </c>
      <c r="H842" s="3" t="str">
        <f t="shared" si="468"/>
        <v>INSERT INTO temporalidad VALUES (421,'1er semestre 2036','Semestral','Semestre','1/1/2036','30/6/2036');</v>
      </c>
    </row>
    <row r="843" spans="1:8" x14ac:dyDescent="0.3">
      <c r="A843">
        <v>2037</v>
      </c>
      <c r="B843">
        <v>421</v>
      </c>
      <c r="C843" t="str">
        <f t="shared" si="446"/>
        <v>1er semestre 2037</v>
      </c>
      <c r="D843" t="s">
        <v>72</v>
      </c>
      <c r="E843" t="s">
        <v>73</v>
      </c>
      <c r="F843" s="2" t="str">
        <f t="shared" si="447"/>
        <v>1/1/2037</v>
      </c>
      <c r="G843" s="2" t="str">
        <f t="shared" si="448"/>
        <v>30/6/2037</v>
      </c>
      <c r="H843" s="3" t="str">
        <f t="shared" si="468"/>
        <v>INSERT INTO temporalidad VALUES (421,'1er semestre 2037','Semestral','Semestre','1/1/2037','30/6/2037');</v>
      </c>
    </row>
    <row r="844" spans="1:8" x14ac:dyDescent="0.3">
      <c r="A844">
        <v>2038</v>
      </c>
      <c r="B844">
        <f t="shared" ref="B844" si="473">+B843+1</f>
        <v>422</v>
      </c>
      <c r="C844" t="str">
        <f t="shared" si="446"/>
        <v>1er semestre 2038</v>
      </c>
      <c r="D844" t="s">
        <v>72</v>
      </c>
      <c r="E844" t="s">
        <v>73</v>
      </c>
      <c r="F844" s="2" t="str">
        <f t="shared" si="447"/>
        <v>1/1/2038</v>
      </c>
      <c r="G844" s="2" t="str">
        <f t="shared" si="448"/>
        <v>30/6/2038</v>
      </c>
      <c r="H844" s="3" t="str">
        <f t="shared" si="468"/>
        <v>INSERT INTO temporalidad VALUES (422,'1er semestre 2038','Semestral','Semestre','1/1/2038','30/6/2038');</v>
      </c>
    </row>
    <row r="845" spans="1:8" x14ac:dyDescent="0.3">
      <c r="A845">
        <v>2039</v>
      </c>
      <c r="B845">
        <v>422</v>
      </c>
      <c r="C845" t="str">
        <f t="shared" si="446"/>
        <v>1er semestre 2039</v>
      </c>
      <c r="D845" t="s">
        <v>72</v>
      </c>
      <c r="E845" t="s">
        <v>73</v>
      </c>
      <c r="F845" s="2" t="str">
        <f t="shared" si="447"/>
        <v>1/1/2039</v>
      </c>
      <c r="G845" s="2" t="str">
        <f t="shared" si="448"/>
        <v>30/6/2039</v>
      </c>
      <c r="H845" s="3" t="str">
        <f t="shared" si="468"/>
        <v>INSERT INTO temporalidad VALUES (422,'1er semestre 2039','Semestral','Semestre','1/1/2039','30/6/2039');</v>
      </c>
    </row>
    <row r="846" spans="1:8" x14ac:dyDescent="0.3">
      <c r="A846">
        <v>2040</v>
      </c>
      <c r="B846">
        <f t="shared" ref="B846" si="474">+B845+1</f>
        <v>423</v>
      </c>
      <c r="C846" t="str">
        <f t="shared" si="446"/>
        <v>1er semestre 2040</v>
      </c>
      <c r="D846" t="s">
        <v>72</v>
      </c>
      <c r="E846" t="s">
        <v>73</v>
      </c>
      <c r="F846" s="2" t="str">
        <f t="shared" si="447"/>
        <v>1/1/2040</v>
      </c>
      <c r="G846" s="2" t="str">
        <f t="shared" si="448"/>
        <v>30/6/2040</v>
      </c>
      <c r="H846" s="3" t="str">
        <f t="shared" si="468"/>
        <v>INSERT INTO temporalidad VALUES (423,'1er semestre 2040','Semestral','Semestre','1/1/2040','30/6/2040');</v>
      </c>
    </row>
    <row r="847" spans="1:8" x14ac:dyDescent="0.3">
      <c r="A847">
        <v>2041</v>
      </c>
      <c r="B847">
        <v>423</v>
      </c>
      <c r="C847" t="str">
        <f t="shared" si="446"/>
        <v>1er semestre 2041</v>
      </c>
      <c r="D847" t="s">
        <v>72</v>
      </c>
      <c r="E847" t="s">
        <v>73</v>
      </c>
      <c r="F847" s="2" t="str">
        <f t="shared" si="447"/>
        <v>1/1/2041</v>
      </c>
      <c r="G847" s="2" t="str">
        <f t="shared" si="448"/>
        <v>30/6/2041</v>
      </c>
      <c r="H847" s="3" t="str">
        <f t="shared" si="468"/>
        <v>INSERT INTO temporalidad VALUES (423,'1er semestre 2041','Semestral','Semestre','1/1/2041','30/6/2041');</v>
      </c>
    </row>
    <row r="848" spans="1:8" x14ac:dyDescent="0.3">
      <c r="A848">
        <v>2042</v>
      </c>
      <c r="B848">
        <f t="shared" ref="B848" si="475">+B847+1</f>
        <v>424</v>
      </c>
      <c r="C848" t="str">
        <f t="shared" si="446"/>
        <v>1er semestre 2042</v>
      </c>
      <c r="D848" t="s">
        <v>72</v>
      </c>
      <c r="E848" t="s">
        <v>73</v>
      </c>
      <c r="F848" s="2" t="str">
        <f t="shared" si="447"/>
        <v>1/1/2042</v>
      </c>
      <c r="G848" s="2" t="str">
        <f t="shared" si="448"/>
        <v>30/6/2042</v>
      </c>
      <c r="H848" s="3" t="str">
        <f t="shared" si="468"/>
        <v>INSERT INTO temporalidad VALUES (424,'1er semestre 2042','Semestral','Semestre','1/1/2042','30/6/2042');</v>
      </c>
    </row>
    <row r="849" spans="1:8" x14ac:dyDescent="0.3">
      <c r="A849">
        <v>2043</v>
      </c>
      <c r="B849">
        <v>424</v>
      </c>
      <c r="C849" t="str">
        <f t="shared" si="446"/>
        <v>1er semestre 2043</v>
      </c>
      <c r="D849" t="s">
        <v>72</v>
      </c>
      <c r="E849" t="s">
        <v>73</v>
      </c>
      <c r="F849" s="2" t="str">
        <f t="shared" si="447"/>
        <v>1/1/2043</v>
      </c>
      <c r="G849" s="2" t="str">
        <f t="shared" si="448"/>
        <v>30/6/2043</v>
      </c>
      <c r="H849" s="3" t="str">
        <f t="shared" si="468"/>
        <v>INSERT INTO temporalidad VALUES (424,'1er semestre 2043','Semestral','Semestre','1/1/2043','30/6/2043');</v>
      </c>
    </row>
    <row r="850" spans="1:8" x14ac:dyDescent="0.3">
      <c r="A850">
        <v>2044</v>
      </c>
      <c r="B850">
        <f t="shared" ref="B850" si="476">+B849+1</f>
        <v>425</v>
      </c>
      <c r="C850" t="str">
        <f t="shared" si="446"/>
        <v>1er semestre 2044</v>
      </c>
      <c r="D850" t="s">
        <v>72</v>
      </c>
      <c r="E850" t="s">
        <v>73</v>
      </c>
      <c r="F850" s="2" t="str">
        <f t="shared" si="447"/>
        <v>1/1/2044</v>
      </c>
      <c r="G850" s="2" t="str">
        <f t="shared" si="448"/>
        <v>30/6/2044</v>
      </c>
      <c r="H850" s="3" t="str">
        <f t="shared" si="468"/>
        <v>INSERT INTO temporalidad VALUES (425,'1er semestre 2044','Semestral','Semestre','1/1/2044','30/6/2044');</v>
      </c>
    </row>
    <row r="851" spans="1:8" x14ac:dyDescent="0.3">
      <c r="A851">
        <v>2045</v>
      </c>
      <c r="B851">
        <v>425</v>
      </c>
      <c r="C851" t="str">
        <f t="shared" si="446"/>
        <v>1er semestre 2045</v>
      </c>
      <c r="D851" t="s">
        <v>72</v>
      </c>
      <c r="E851" t="s">
        <v>73</v>
      </c>
      <c r="F851" s="2" t="str">
        <f t="shared" si="447"/>
        <v>1/1/2045</v>
      </c>
      <c r="G851" s="2" t="str">
        <f t="shared" si="448"/>
        <v>30/6/2045</v>
      </c>
      <c r="H851" s="3" t="str">
        <f t="shared" si="468"/>
        <v>INSERT INTO temporalidad VALUES (425,'1er semestre 2045','Semestral','Semestre','1/1/2045','30/6/2045');</v>
      </c>
    </row>
    <row r="852" spans="1:8" x14ac:dyDescent="0.3">
      <c r="A852">
        <v>2046</v>
      </c>
      <c r="B852">
        <f t="shared" ref="B852" si="477">+B851+1</f>
        <v>426</v>
      </c>
      <c r="C852" t="str">
        <f t="shared" si="446"/>
        <v>1er semestre 2046</v>
      </c>
      <c r="D852" t="s">
        <v>72</v>
      </c>
      <c r="E852" t="s">
        <v>73</v>
      </c>
      <c r="F852" s="2" t="str">
        <f t="shared" si="447"/>
        <v>1/1/2046</v>
      </c>
      <c r="G852" s="2" t="str">
        <f t="shared" si="448"/>
        <v>30/6/2046</v>
      </c>
      <c r="H852" s="3" t="str">
        <f t="shared" si="468"/>
        <v>INSERT INTO temporalidad VALUES (426,'1er semestre 2046','Semestral','Semestre','1/1/2046','30/6/2046');</v>
      </c>
    </row>
    <row r="853" spans="1:8" x14ac:dyDescent="0.3">
      <c r="A853">
        <v>2047</v>
      </c>
      <c r="B853">
        <v>426</v>
      </c>
      <c r="C853" t="str">
        <f t="shared" si="446"/>
        <v>1er semestre 2047</v>
      </c>
      <c r="D853" t="s">
        <v>72</v>
      </c>
      <c r="E853" t="s">
        <v>73</v>
      </c>
      <c r="F853" s="2" t="str">
        <f t="shared" si="447"/>
        <v>1/1/2047</v>
      </c>
      <c r="G853" s="2" t="str">
        <f t="shared" si="448"/>
        <v>30/6/2047</v>
      </c>
      <c r="H853" s="3" t="str">
        <f t="shared" si="468"/>
        <v>INSERT INTO temporalidad VALUES (426,'1er semestre 2047','Semestral','Semestre','1/1/2047','30/6/2047');</v>
      </c>
    </row>
    <row r="854" spans="1:8" x14ac:dyDescent="0.3">
      <c r="A854">
        <v>2048</v>
      </c>
      <c r="B854">
        <f t="shared" ref="B854" si="478">+B853+1</f>
        <v>427</v>
      </c>
      <c r="C854" t="str">
        <f t="shared" si="446"/>
        <v>1er semestre 2048</v>
      </c>
      <c r="D854" t="s">
        <v>72</v>
      </c>
      <c r="E854" t="s">
        <v>73</v>
      </c>
      <c r="F854" s="2" t="str">
        <f t="shared" si="447"/>
        <v>1/1/2048</v>
      </c>
      <c r="G854" s="2" t="str">
        <f t="shared" si="448"/>
        <v>30/6/2048</v>
      </c>
      <c r="H854" s="3" t="str">
        <f t="shared" si="468"/>
        <v>INSERT INTO temporalidad VALUES (427,'1er semestre 2048','Semestral','Semestre','1/1/2048','30/6/2048');</v>
      </c>
    </row>
    <row r="855" spans="1:8" x14ac:dyDescent="0.3">
      <c r="A855">
        <v>2049</v>
      </c>
      <c r="B855">
        <v>427</v>
      </c>
      <c r="C855" t="str">
        <f t="shared" si="446"/>
        <v>1er semestre 2049</v>
      </c>
      <c r="D855" t="s">
        <v>72</v>
      </c>
      <c r="E855" t="s">
        <v>73</v>
      </c>
      <c r="F855" s="2" t="str">
        <f t="shared" si="447"/>
        <v>1/1/2049</v>
      </c>
      <c r="G855" s="2" t="str">
        <f t="shared" si="448"/>
        <v>30/6/2049</v>
      </c>
      <c r="H855" s="3" t="str">
        <f t="shared" si="468"/>
        <v>INSERT INTO temporalidad VALUES (427,'1er semestre 2049','Semestral','Semestre','1/1/2049','30/6/2049');</v>
      </c>
    </row>
    <row r="856" spans="1:8" x14ac:dyDescent="0.3">
      <c r="A856">
        <v>2050</v>
      </c>
      <c r="B856">
        <f t="shared" ref="B856" si="479">+B855+1</f>
        <v>428</v>
      </c>
      <c r="C856" t="str">
        <f t="shared" si="446"/>
        <v>1er semestre 2050</v>
      </c>
      <c r="D856" t="s">
        <v>72</v>
      </c>
      <c r="E856" t="s">
        <v>73</v>
      </c>
      <c r="F856" s="2" t="str">
        <f t="shared" si="447"/>
        <v>1/1/2050</v>
      </c>
      <c r="G856" s="2" t="str">
        <f t="shared" si="448"/>
        <v>30/6/2050</v>
      </c>
      <c r="H856" s="3" t="str">
        <f t="shared" si="468"/>
        <v>INSERT INTO temporalidad VALUES (428,'1er semestre 2050','Semestral','Semestre','1/1/2050','30/6/2050');</v>
      </c>
    </row>
    <row r="857" spans="1:8" x14ac:dyDescent="0.3">
      <c r="A857">
        <v>1990</v>
      </c>
      <c r="B857">
        <v>428</v>
      </c>
      <c r="C857" t="str">
        <f t="shared" ref="C857:C917" si="480">+"2do semestre "&amp;A857</f>
        <v>2do semestre 1990</v>
      </c>
      <c r="D857" t="s">
        <v>72</v>
      </c>
      <c r="E857" t="s">
        <v>73</v>
      </c>
      <c r="F857" s="2" t="str">
        <f t="shared" ref="F857:F917" si="481">+"1/7/"&amp;A857</f>
        <v>1/7/1990</v>
      </c>
      <c r="G857" s="2" t="str">
        <f t="shared" ref="G857:G917" si="482">+"31/12/"&amp;A857</f>
        <v>31/12/1990</v>
      </c>
      <c r="H857" s="3" t="str">
        <f t="shared" si="468"/>
        <v>INSERT INTO temporalidad VALUES (428,'2do semestre 1990','Semestral','Semestre','1/7/1990','31/12/1990');</v>
      </c>
    </row>
    <row r="858" spans="1:8" x14ac:dyDescent="0.3">
      <c r="A858">
        <v>1991</v>
      </c>
      <c r="B858">
        <f t="shared" ref="B858" si="483">+B857+1</f>
        <v>429</v>
      </c>
      <c r="C858" t="str">
        <f t="shared" si="480"/>
        <v>2do semestre 1991</v>
      </c>
      <c r="D858" t="s">
        <v>72</v>
      </c>
      <c r="E858" t="s">
        <v>73</v>
      </c>
      <c r="F858" s="2" t="str">
        <f t="shared" si="481"/>
        <v>1/7/1991</v>
      </c>
      <c r="G858" s="2" t="str">
        <f t="shared" si="482"/>
        <v>31/12/1991</v>
      </c>
      <c r="H858" s="3" t="str">
        <f t="shared" si="468"/>
        <v>INSERT INTO temporalidad VALUES (429,'2do semestre 1991','Semestral','Semestre','1/7/1991','31/12/1991');</v>
      </c>
    </row>
    <row r="859" spans="1:8" x14ac:dyDescent="0.3">
      <c r="A859">
        <v>1992</v>
      </c>
      <c r="B859">
        <v>429</v>
      </c>
      <c r="C859" t="str">
        <f t="shared" si="480"/>
        <v>2do semestre 1992</v>
      </c>
      <c r="D859" t="s">
        <v>72</v>
      </c>
      <c r="E859" t="s">
        <v>73</v>
      </c>
      <c r="F859" s="2" t="str">
        <f t="shared" si="481"/>
        <v>1/7/1992</v>
      </c>
      <c r="G859" s="2" t="str">
        <f t="shared" si="482"/>
        <v>31/12/1992</v>
      </c>
      <c r="H859" s="3" t="str">
        <f t="shared" si="468"/>
        <v>INSERT INTO temporalidad VALUES (429,'2do semestre 1992','Semestral','Semestre','1/7/1992','31/12/1992');</v>
      </c>
    </row>
    <row r="860" spans="1:8" x14ac:dyDescent="0.3">
      <c r="A860">
        <v>1993</v>
      </c>
      <c r="B860">
        <f t="shared" ref="B860" si="484">+B859+1</f>
        <v>430</v>
      </c>
      <c r="C860" t="str">
        <f t="shared" si="480"/>
        <v>2do semestre 1993</v>
      </c>
      <c r="D860" t="s">
        <v>72</v>
      </c>
      <c r="E860" t="s">
        <v>73</v>
      </c>
      <c r="F860" s="2" t="str">
        <f t="shared" si="481"/>
        <v>1/7/1993</v>
      </c>
      <c r="G860" s="2" t="str">
        <f t="shared" si="482"/>
        <v>31/12/1993</v>
      </c>
      <c r="H860" s="3" t="str">
        <f t="shared" si="468"/>
        <v>INSERT INTO temporalidad VALUES (430,'2do semestre 1993','Semestral','Semestre','1/7/1993','31/12/1993');</v>
      </c>
    </row>
    <row r="861" spans="1:8" x14ac:dyDescent="0.3">
      <c r="A861">
        <v>1994</v>
      </c>
      <c r="B861">
        <v>430</v>
      </c>
      <c r="C861" t="str">
        <f t="shared" si="480"/>
        <v>2do semestre 1994</v>
      </c>
      <c r="D861" t="s">
        <v>72</v>
      </c>
      <c r="E861" t="s">
        <v>73</v>
      </c>
      <c r="F861" s="2" t="str">
        <f t="shared" si="481"/>
        <v>1/7/1994</v>
      </c>
      <c r="G861" s="2" t="str">
        <f t="shared" si="482"/>
        <v>31/12/1994</v>
      </c>
      <c r="H861" s="3" t="str">
        <f t="shared" si="468"/>
        <v>INSERT INTO temporalidad VALUES (430,'2do semestre 1994','Semestral','Semestre','1/7/1994','31/12/1994');</v>
      </c>
    </row>
    <row r="862" spans="1:8" x14ac:dyDescent="0.3">
      <c r="A862">
        <v>1995</v>
      </c>
      <c r="B862">
        <f t="shared" ref="B862" si="485">+B861+1</f>
        <v>431</v>
      </c>
      <c r="C862" t="str">
        <f t="shared" si="480"/>
        <v>2do semestre 1995</v>
      </c>
      <c r="D862" t="s">
        <v>72</v>
      </c>
      <c r="E862" t="s">
        <v>73</v>
      </c>
      <c r="F862" s="2" t="str">
        <f t="shared" si="481"/>
        <v>1/7/1995</v>
      </c>
      <c r="G862" s="2" t="str">
        <f t="shared" si="482"/>
        <v>31/12/1995</v>
      </c>
      <c r="H862" s="3" t="str">
        <f t="shared" si="468"/>
        <v>INSERT INTO temporalidad VALUES (431,'2do semestre 1995','Semestral','Semestre','1/7/1995','31/12/1995');</v>
      </c>
    </row>
    <row r="863" spans="1:8" x14ac:dyDescent="0.3">
      <c r="A863">
        <v>1996</v>
      </c>
      <c r="B863">
        <v>431</v>
      </c>
      <c r="C863" t="str">
        <f t="shared" si="480"/>
        <v>2do semestre 1996</v>
      </c>
      <c r="D863" t="s">
        <v>72</v>
      </c>
      <c r="E863" t="s">
        <v>73</v>
      </c>
      <c r="F863" s="2" t="str">
        <f t="shared" si="481"/>
        <v>1/7/1996</v>
      </c>
      <c r="G863" s="2" t="str">
        <f t="shared" si="482"/>
        <v>31/12/1996</v>
      </c>
      <c r="H863" s="3" t="str">
        <f t="shared" si="468"/>
        <v>INSERT INTO temporalidad VALUES (431,'2do semestre 1996','Semestral','Semestre','1/7/1996','31/12/1996');</v>
      </c>
    </row>
    <row r="864" spans="1:8" x14ac:dyDescent="0.3">
      <c r="A864">
        <v>1997</v>
      </c>
      <c r="B864">
        <f t="shared" ref="B864" si="486">+B863+1</f>
        <v>432</v>
      </c>
      <c r="C864" t="str">
        <f t="shared" si="480"/>
        <v>2do semestre 1997</v>
      </c>
      <c r="D864" t="s">
        <v>72</v>
      </c>
      <c r="E864" t="s">
        <v>73</v>
      </c>
      <c r="F864" s="2" t="str">
        <f t="shared" si="481"/>
        <v>1/7/1997</v>
      </c>
      <c r="G864" s="2" t="str">
        <f t="shared" si="482"/>
        <v>31/12/1997</v>
      </c>
      <c r="H864" s="3" t="str">
        <f t="shared" si="468"/>
        <v>INSERT INTO temporalidad VALUES (432,'2do semestre 1997','Semestral','Semestre','1/7/1997','31/12/1997');</v>
      </c>
    </row>
    <row r="865" spans="1:8" x14ac:dyDescent="0.3">
      <c r="A865">
        <v>1998</v>
      </c>
      <c r="B865">
        <v>432</v>
      </c>
      <c r="C865" t="str">
        <f t="shared" si="480"/>
        <v>2do semestre 1998</v>
      </c>
      <c r="D865" t="s">
        <v>72</v>
      </c>
      <c r="E865" t="s">
        <v>73</v>
      </c>
      <c r="F865" s="2" t="str">
        <f t="shared" si="481"/>
        <v>1/7/1998</v>
      </c>
      <c r="G865" s="2" t="str">
        <f t="shared" si="482"/>
        <v>31/12/1998</v>
      </c>
      <c r="H865" s="3" t="str">
        <f t="shared" si="468"/>
        <v>INSERT INTO temporalidad VALUES (432,'2do semestre 1998','Semestral','Semestre','1/7/1998','31/12/1998');</v>
      </c>
    </row>
    <row r="866" spans="1:8" x14ac:dyDescent="0.3">
      <c r="A866">
        <v>1999</v>
      </c>
      <c r="B866">
        <f t="shared" ref="B866" si="487">+B865+1</f>
        <v>433</v>
      </c>
      <c r="C866" t="str">
        <f t="shared" si="480"/>
        <v>2do semestre 1999</v>
      </c>
      <c r="D866" t="s">
        <v>72</v>
      </c>
      <c r="E866" t="s">
        <v>73</v>
      </c>
      <c r="F866" s="2" t="str">
        <f t="shared" si="481"/>
        <v>1/7/1999</v>
      </c>
      <c r="G866" s="2" t="str">
        <f t="shared" si="482"/>
        <v>31/12/1999</v>
      </c>
      <c r="H866" s="3" t="str">
        <f t="shared" si="468"/>
        <v>INSERT INTO temporalidad VALUES (433,'2do semestre 1999','Semestral','Semestre','1/7/1999','31/12/1999');</v>
      </c>
    </row>
    <row r="867" spans="1:8" x14ac:dyDescent="0.3">
      <c r="A867">
        <v>2000</v>
      </c>
      <c r="B867">
        <v>433</v>
      </c>
      <c r="C867" t="str">
        <f t="shared" si="480"/>
        <v>2do semestre 2000</v>
      </c>
      <c r="D867" t="s">
        <v>72</v>
      </c>
      <c r="E867" t="s">
        <v>73</v>
      </c>
      <c r="F867" s="2" t="str">
        <f t="shared" si="481"/>
        <v>1/7/2000</v>
      </c>
      <c r="G867" s="2" t="str">
        <f t="shared" si="482"/>
        <v>31/12/2000</v>
      </c>
      <c r="H867" s="3" t="str">
        <f t="shared" si="468"/>
        <v>INSERT INTO temporalidad VALUES (433,'2do semestre 2000','Semestral','Semestre','1/7/2000','31/12/2000');</v>
      </c>
    </row>
    <row r="868" spans="1:8" x14ac:dyDescent="0.3">
      <c r="A868">
        <v>2001</v>
      </c>
      <c r="B868">
        <f t="shared" ref="B868" si="488">+B867+1</f>
        <v>434</v>
      </c>
      <c r="C868" t="str">
        <f t="shared" si="480"/>
        <v>2do semestre 2001</v>
      </c>
      <c r="D868" t="s">
        <v>72</v>
      </c>
      <c r="E868" t="s">
        <v>73</v>
      </c>
      <c r="F868" s="2" t="str">
        <f t="shared" si="481"/>
        <v>1/7/2001</v>
      </c>
      <c r="G868" s="2" t="str">
        <f t="shared" si="482"/>
        <v>31/12/2001</v>
      </c>
      <c r="H868" s="3" t="str">
        <f t="shared" si="468"/>
        <v>INSERT INTO temporalidad VALUES (434,'2do semestre 2001','Semestral','Semestre','1/7/2001','31/12/2001');</v>
      </c>
    </row>
    <row r="869" spans="1:8" x14ac:dyDescent="0.3">
      <c r="A869">
        <v>2002</v>
      </c>
      <c r="B869">
        <v>434</v>
      </c>
      <c r="C869" t="str">
        <f t="shared" si="480"/>
        <v>2do semestre 2002</v>
      </c>
      <c r="D869" t="s">
        <v>72</v>
      </c>
      <c r="E869" t="s">
        <v>73</v>
      </c>
      <c r="F869" s="2" t="str">
        <f t="shared" si="481"/>
        <v>1/7/2002</v>
      </c>
      <c r="G869" s="2" t="str">
        <f t="shared" si="482"/>
        <v>31/12/2002</v>
      </c>
      <c r="H869" s="3" t="str">
        <f t="shared" si="468"/>
        <v>INSERT INTO temporalidad VALUES (434,'2do semestre 2002','Semestral','Semestre','1/7/2002','31/12/2002');</v>
      </c>
    </row>
    <row r="870" spans="1:8" x14ac:dyDescent="0.3">
      <c r="A870">
        <v>2003</v>
      </c>
      <c r="B870">
        <f t="shared" ref="B870" si="489">+B869+1</f>
        <v>435</v>
      </c>
      <c r="C870" t="str">
        <f t="shared" si="480"/>
        <v>2do semestre 2003</v>
      </c>
      <c r="D870" t="s">
        <v>72</v>
      </c>
      <c r="E870" t="s">
        <v>73</v>
      </c>
      <c r="F870" s="2" t="str">
        <f t="shared" si="481"/>
        <v>1/7/2003</v>
      </c>
      <c r="G870" s="2" t="str">
        <f t="shared" si="482"/>
        <v>31/12/2003</v>
      </c>
      <c r="H870" s="3" t="str">
        <f t="shared" si="468"/>
        <v>INSERT INTO temporalidad VALUES (435,'2do semestre 2003','Semestral','Semestre','1/7/2003','31/12/2003');</v>
      </c>
    </row>
    <row r="871" spans="1:8" x14ac:dyDescent="0.3">
      <c r="A871">
        <v>2004</v>
      </c>
      <c r="B871">
        <v>435</v>
      </c>
      <c r="C871" t="str">
        <f t="shared" si="480"/>
        <v>2do semestre 2004</v>
      </c>
      <c r="D871" t="s">
        <v>72</v>
      </c>
      <c r="E871" t="s">
        <v>73</v>
      </c>
      <c r="F871" s="2" t="str">
        <f t="shared" si="481"/>
        <v>1/7/2004</v>
      </c>
      <c r="G871" s="2" t="str">
        <f t="shared" si="482"/>
        <v>31/12/2004</v>
      </c>
      <c r="H871" s="3" t="str">
        <f t="shared" si="468"/>
        <v>INSERT INTO temporalidad VALUES (435,'2do semestre 2004','Semestral','Semestre','1/7/2004','31/12/2004');</v>
      </c>
    </row>
    <row r="872" spans="1:8" x14ac:dyDescent="0.3">
      <c r="A872">
        <v>2005</v>
      </c>
      <c r="B872">
        <f t="shared" ref="B872" si="490">+B871+1</f>
        <v>436</v>
      </c>
      <c r="C872" t="str">
        <f t="shared" si="480"/>
        <v>2do semestre 2005</v>
      </c>
      <c r="D872" t="s">
        <v>72</v>
      </c>
      <c r="E872" t="s">
        <v>73</v>
      </c>
      <c r="F872" s="2" t="str">
        <f t="shared" si="481"/>
        <v>1/7/2005</v>
      </c>
      <c r="G872" s="2" t="str">
        <f t="shared" si="482"/>
        <v>31/12/2005</v>
      </c>
      <c r="H872" s="3" t="str">
        <f t="shared" si="468"/>
        <v>INSERT INTO temporalidad VALUES (436,'2do semestre 2005','Semestral','Semestre','1/7/2005','31/12/2005');</v>
      </c>
    </row>
    <row r="873" spans="1:8" x14ac:dyDescent="0.3">
      <c r="A873">
        <v>2006</v>
      </c>
      <c r="B873">
        <v>436</v>
      </c>
      <c r="C873" t="str">
        <f t="shared" si="480"/>
        <v>2do semestre 2006</v>
      </c>
      <c r="D873" t="s">
        <v>72</v>
      </c>
      <c r="E873" t="s">
        <v>73</v>
      </c>
      <c r="F873" s="2" t="str">
        <f t="shared" si="481"/>
        <v>1/7/2006</v>
      </c>
      <c r="G873" s="2" t="str">
        <f t="shared" si="482"/>
        <v>31/12/2006</v>
      </c>
      <c r="H873" s="3" t="str">
        <f t="shared" si="468"/>
        <v>INSERT INTO temporalidad VALUES (436,'2do semestre 2006','Semestral','Semestre','1/7/2006','31/12/2006');</v>
      </c>
    </row>
    <row r="874" spans="1:8" x14ac:dyDescent="0.3">
      <c r="A874">
        <v>2007</v>
      </c>
      <c r="B874">
        <f t="shared" ref="B874" si="491">+B873+1</f>
        <v>437</v>
      </c>
      <c r="C874" t="str">
        <f t="shared" si="480"/>
        <v>2do semestre 2007</v>
      </c>
      <c r="D874" t="s">
        <v>72</v>
      </c>
      <c r="E874" t="s">
        <v>73</v>
      </c>
      <c r="F874" s="2" t="str">
        <f t="shared" si="481"/>
        <v>1/7/2007</v>
      </c>
      <c r="G874" s="2" t="str">
        <f t="shared" si="482"/>
        <v>31/12/2007</v>
      </c>
      <c r="H874" s="3" t="str">
        <f t="shared" si="468"/>
        <v>INSERT INTO temporalidad VALUES (437,'2do semestre 2007','Semestral','Semestre','1/7/2007','31/12/2007');</v>
      </c>
    </row>
    <row r="875" spans="1:8" x14ac:dyDescent="0.3">
      <c r="A875">
        <v>2008</v>
      </c>
      <c r="B875">
        <v>437</v>
      </c>
      <c r="C875" t="str">
        <f t="shared" si="480"/>
        <v>2do semestre 2008</v>
      </c>
      <c r="D875" t="s">
        <v>72</v>
      </c>
      <c r="E875" t="s">
        <v>73</v>
      </c>
      <c r="F875" s="2" t="str">
        <f t="shared" si="481"/>
        <v>1/7/2008</v>
      </c>
      <c r="G875" s="2" t="str">
        <f t="shared" si="482"/>
        <v>31/12/2008</v>
      </c>
      <c r="H875" s="3" t="str">
        <f t="shared" si="468"/>
        <v>INSERT INTO temporalidad VALUES (437,'2do semestre 2008','Semestral','Semestre','1/7/2008','31/12/2008');</v>
      </c>
    </row>
    <row r="876" spans="1:8" x14ac:dyDescent="0.3">
      <c r="A876">
        <v>2009</v>
      </c>
      <c r="B876">
        <f t="shared" ref="B876" si="492">+B875+1</f>
        <v>438</v>
      </c>
      <c r="C876" t="str">
        <f t="shared" si="480"/>
        <v>2do semestre 2009</v>
      </c>
      <c r="D876" t="s">
        <v>72</v>
      </c>
      <c r="E876" t="s">
        <v>73</v>
      </c>
      <c r="F876" s="2" t="str">
        <f t="shared" si="481"/>
        <v>1/7/2009</v>
      </c>
      <c r="G876" s="2" t="str">
        <f t="shared" si="482"/>
        <v>31/12/2009</v>
      </c>
      <c r="H876" s="3" t="str">
        <f t="shared" si="468"/>
        <v>INSERT INTO temporalidad VALUES (438,'2do semestre 2009','Semestral','Semestre','1/7/2009','31/12/2009');</v>
      </c>
    </row>
    <row r="877" spans="1:8" x14ac:dyDescent="0.3">
      <c r="A877">
        <v>2010</v>
      </c>
      <c r="B877">
        <v>438</v>
      </c>
      <c r="C877" t="str">
        <f t="shared" si="480"/>
        <v>2do semestre 2010</v>
      </c>
      <c r="D877" t="s">
        <v>72</v>
      </c>
      <c r="E877" t="s">
        <v>73</v>
      </c>
      <c r="F877" s="2" t="str">
        <f t="shared" si="481"/>
        <v>1/7/2010</v>
      </c>
      <c r="G877" s="2" t="str">
        <f t="shared" si="482"/>
        <v>31/12/2010</v>
      </c>
      <c r="H877" s="3" t="str">
        <f t="shared" si="468"/>
        <v>INSERT INTO temporalidad VALUES (438,'2do semestre 2010','Semestral','Semestre','1/7/2010','31/12/2010');</v>
      </c>
    </row>
    <row r="878" spans="1:8" x14ac:dyDescent="0.3">
      <c r="A878">
        <v>2011</v>
      </c>
      <c r="B878">
        <f t="shared" ref="B878" si="493">+B877+1</f>
        <v>439</v>
      </c>
      <c r="C878" t="str">
        <f t="shared" si="480"/>
        <v>2do semestre 2011</v>
      </c>
      <c r="D878" t="s">
        <v>72</v>
      </c>
      <c r="E878" t="s">
        <v>73</v>
      </c>
      <c r="F878" s="2" t="str">
        <f t="shared" si="481"/>
        <v>1/7/2011</v>
      </c>
      <c r="G878" s="2" t="str">
        <f t="shared" si="482"/>
        <v>31/12/2011</v>
      </c>
      <c r="H878" s="3" t="str">
        <f t="shared" si="468"/>
        <v>INSERT INTO temporalidad VALUES (439,'2do semestre 2011','Semestral','Semestre','1/7/2011','31/12/2011');</v>
      </c>
    </row>
    <row r="879" spans="1:8" x14ac:dyDescent="0.3">
      <c r="A879">
        <v>2012</v>
      </c>
      <c r="B879">
        <v>439</v>
      </c>
      <c r="C879" t="str">
        <f t="shared" si="480"/>
        <v>2do semestre 2012</v>
      </c>
      <c r="D879" t="s">
        <v>72</v>
      </c>
      <c r="E879" t="s">
        <v>73</v>
      </c>
      <c r="F879" s="2" t="str">
        <f t="shared" si="481"/>
        <v>1/7/2012</v>
      </c>
      <c r="G879" s="2" t="str">
        <f t="shared" si="482"/>
        <v>31/12/2012</v>
      </c>
      <c r="H879" s="3" t="str">
        <f t="shared" si="468"/>
        <v>INSERT INTO temporalidad VALUES (439,'2do semestre 2012','Semestral','Semestre','1/7/2012','31/12/2012');</v>
      </c>
    </row>
    <row r="880" spans="1:8" x14ac:dyDescent="0.3">
      <c r="A880">
        <v>2013</v>
      </c>
      <c r="B880">
        <f t="shared" ref="B880" si="494">+B879+1</f>
        <v>440</v>
      </c>
      <c r="C880" t="str">
        <f t="shared" si="480"/>
        <v>2do semestre 2013</v>
      </c>
      <c r="D880" t="s">
        <v>72</v>
      </c>
      <c r="E880" t="s">
        <v>73</v>
      </c>
      <c r="F880" s="2" t="str">
        <f t="shared" si="481"/>
        <v>1/7/2013</v>
      </c>
      <c r="G880" s="2" t="str">
        <f t="shared" si="482"/>
        <v>31/12/2013</v>
      </c>
      <c r="H880" s="3" t="str">
        <f t="shared" si="468"/>
        <v>INSERT INTO temporalidad VALUES (440,'2do semestre 2013','Semestral','Semestre','1/7/2013','31/12/2013');</v>
      </c>
    </row>
    <row r="881" spans="1:8" x14ac:dyDescent="0.3">
      <c r="A881">
        <v>2014</v>
      </c>
      <c r="B881">
        <v>440</v>
      </c>
      <c r="C881" t="str">
        <f t="shared" si="480"/>
        <v>2do semestre 2014</v>
      </c>
      <c r="D881" t="s">
        <v>72</v>
      </c>
      <c r="E881" t="s">
        <v>73</v>
      </c>
      <c r="F881" s="2" t="str">
        <f t="shared" si="481"/>
        <v>1/7/2014</v>
      </c>
      <c r="G881" s="2" t="str">
        <f t="shared" si="482"/>
        <v>31/12/2014</v>
      </c>
      <c r="H881" s="3" t="str">
        <f t="shared" si="468"/>
        <v>INSERT INTO temporalidad VALUES (440,'2do semestre 2014','Semestral','Semestre','1/7/2014','31/12/2014');</v>
      </c>
    </row>
    <row r="882" spans="1:8" x14ac:dyDescent="0.3">
      <c r="A882">
        <v>2015</v>
      </c>
      <c r="B882">
        <f t="shared" ref="B882" si="495">+B881+1</f>
        <v>441</v>
      </c>
      <c r="C882" t="str">
        <f t="shared" si="480"/>
        <v>2do semestre 2015</v>
      </c>
      <c r="D882" t="s">
        <v>72</v>
      </c>
      <c r="E882" t="s">
        <v>73</v>
      </c>
      <c r="F882" s="2" t="str">
        <f t="shared" si="481"/>
        <v>1/7/2015</v>
      </c>
      <c r="G882" s="2" t="str">
        <f t="shared" si="482"/>
        <v>31/12/2015</v>
      </c>
      <c r="H882" s="3" t="str">
        <f t="shared" si="468"/>
        <v>INSERT INTO temporalidad VALUES (441,'2do semestre 2015','Semestral','Semestre','1/7/2015','31/12/2015');</v>
      </c>
    </row>
    <row r="883" spans="1:8" x14ac:dyDescent="0.3">
      <c r="A883">
        <v>2016</v>
      </c>
      <c r="B883">
        <v>441</v>
      </c>
      <c r="C883" t="str">
        <f t="shared" si="480"/>
        <v>2do semestre 2016</v>
      </c>
      <c r="D883" t="s">
        <v>72</v>
      </c>
      <c r="E883" t="s">
        <v>73</v>
      </c>
      <c r="F883" s="2" t="str">
        <f t="shared" si="481"/>
        <v>1/7/2016</v>
      </c>
      <c r="G883" s="2" t="str">
        <f t="shared" si="482"/>
        <v>31/12/2016</v>
      </c>
      <c r="H883" s="3" t="str">
        <f t="shared" si="468"/>
        <v>INSERT INTO temporalidad VALUES (441,'2do semestre 2016','Semestral','Semestre','1/7/2016','31/12/2016');</v>
      </c>
    </row>
    <row r="884" spans="1:8" x14ac:dyDescent="0.3">
      <c r="A884">
        <v>2017</v>
      </c>
      <c r="B884">
        <f t="shared" ref="B884" si="496">+B883+1</f>
        <v>442</v>
      </c>
      <c r="C884" t="str">
        <f t="shared" si="480"/>
        <v>2do semestre 2017</v>
      </c>
      <c r="D884" t="s">
        <v>72</v>
      </c>
      <c r="E884" t="s">
        <v>73</v>
      </c>
      <c r="F884" s="2" t="str">
        <f t="shared" si="481"/>
        <v>1/7/2017</v>
      </c>
      <c r="G884" s="2" t="str">
        <f t="shared" si="482"/>
        <v>31/12/2017</v>
      </c>
      <c r="H884" s="3" t="str">
        <f t="shared" si="468"/>
        <v>INSERT INTO temporalidad VALUES (442,'2do semestre 2017','Semestral','Semestre','1/7/2017','31/12/2017');</v>
      </c>
    </row>
    <row r="885" spans="1:8" x14ac:dyDescent="0.3">
      <c r="A885">
        <v>2018</v>
      </c>
      <c r="B885">
        <v>442</v>
      </c>
      <c r="C885" t="str">
        <f t="shared" si="480"/>
        <v>2do semestre 2018</v>
      </c>
      <c r="D885" t="s">
        <v>72</v>
      </c>
      <c r="E885" t="s">
        <v>73</v>
      </c>
      <c r="F885" s="2" t="str">
        <f t="shared" si="481"/>
        <v>1/7/2018</v>
      </c>
      <c r="G885" s="2" t="str">
        <f t="shared" si="482"/>
        <v>31/12/2018</v>
      </c>
      <c r="H885" s="3" t="str">
        <f t="shared" si="468"/>
        <v>INSERT INTO temporalidad VALUES (442,'2do semestre 2018','Semestral','Semestre','1/7/2018','31/12/2018');</v>
      </c>
    </row>
    <row r="886" spans="1:8" x14ac:dyDescent="0.3">
      <c r="A886">
        <v>2019</v>
      </c>
      <c r="B886">
        <f t="shared" ref="B886" si="497">+B885+1</f>
        <v>443</v>
      </c>
      <c r="C886" t="str">
        <f t="shared" si="480"/>
        <v>2do semestre 2019</v>
      </c>
      <c r="D886" t="s">
        <v>72</v>
      </c>
      <c r="E886" t="s">
        <v>73</v>
      </c>
      <c r="F886" s="2" t="str">
        <f t="shared" si="481"/>
        <v>1/7/2019</v>
      </c>
      <c r="G886" s="2" t="str">
        <f t="shared" si="482"/>
        <v>31/12/2019</v>
      </c>
      <c r="H886" s="3" t="str">
        <f t="shared" si="468"/>
        <v>INSERT INTO temporalidad VALUES (443,'2do semestre 2019','Semestral','Semestre','1/7/2019','31/12/2019');</v>
      </c>
    </row>
    <row r="887" spans="1:8" x14ac:dyDescent="0.3">
      <c r="A887">
        <v>2020</v>
      </c>
      <c r="B887">
        <v>443</v>
      </c>
      <c r="C887" t="str">
        <f t="shared" si="480"/>
        <v>2do semestre 2020</v>
      </c>
      <c r="D887" t="s">
        <v>72</v>
      </c>
      <c r="E887" t="s">
        <v>73</v>
      </c>
      <c r="F887" s="2" t="str">
        <f t="shared" si="481"/>
        <v>1/7/2020</v>
      </c>
      <c r="G887" s="2" t="str">
        <f t="shared" si="482"/>
        <v>31/12/2020</v>
      </c>
      <c r="H887" s="3" t="str">
        <f t="shared" si="468"/>
        <v>INSERT INTO temporalidad VALUES (443,'2do semestre 2020','Semestral','Semestre','1/7/2020','31/12/2020');</v>
      </c>
    </row>
    <row r="888" spans="1:8" x14ac:dyDescent="0.3">
      <c r="A888">
        <v>2021</v>
      </c>
      <c r="B888">
        <f t="shared" ref="B888" si="498">+B887+1</f>
        <v>444</v>
      </c>
      <c r="C888" t="str">
        <f t="shared" si="480"/>
        <v>2do semestre 2021</v>
      </c>
      <c r="D888" t="s">
        <v>72</v>
      </c>
      <c r="E888" t="s">
        <v>73</v>
      </c>
      <c r="F888" s="2" t="str">
        <f t="shared" si="481"/>
        <v>1/7/2021</v>
      </c>
      <c r="G888" s="2" t="str">
        <f t="shared" si="482"/>
        <v>31/12/2021</v>
      </c>
      <c r="H888" s="3" t="str">
        <f t="shared" si="468"/>
        <v>INSERT INTO temporalidad VALUES (444,'2do semestre 2021','Semestral','Semestre','1/7/2021','31/12/2021');</v>
      </c>
    </row>
    <row r="889" spans="1:8" x14ac:dyDescent="0.3">
      <c r="A889">
        <v>2022</v>
      </c>
      <c r="B889">
        <v>444</v>
      </c>
      <c r="C889" t="str">
        <f t="shared" si="480"/>
        <v>2do semestre 2022</v>
      </c>
      <c r="D889" t="s">
        <v>72</v>
      </c>
      <c r="E889" t="s">
        <v>73</v>
      </c>
      <c r="F889" s="2" t="str">
        <f t="shared" si="481"/>
        <v>1/7/2022</v>
      </c>
      <c r="G889" s="2" t="str">
        <f t="shared" si="482"/>
        <v>31/12/2022</v>
      </c>
      <c r="H889" s="3" t="str">
        <f t="shared" si="468"/>
        <v>INSERT INTO temporalidad VALUES (444,'2do semestre 2022','Semestral','Semestre','1/7/2022','31/12/2022');</v>
      </c>
    </row>
    <row r="890" spans="1:8" x14ac:dyDescent="0.3">
      <c r="A890">
        <v>2023</v>
      </c>
      <c r="B890">
        <f t="shared" ref="B890" si="499">+B889+1</f>
        <v>445</v>
      </c>
      <c r="C890" t="str">
        <f t="shared" si="480"/>
        <v>2do semestre 2023</v>
      </c>
      <c r="D890" t="s">
        <v>72</v>
      </c>
      <c r="E890" t="s">
        <v>73</v>
      </c>
      <c r="F890" s="2" t="str">
        <f t="shared" si="481"/>
        <v>1/7/2023</v>
      </c>
      <c r="G890" s="2" t="str">
        <f t="shared" si="482"/>
        <v>31/12/2023</v>
      </c>
      <c r="H890" s="3" t="str">
        <f t="shared" si="468"/>
        <v>INSERT INTO temporalidad VALUES (445,'2do semestre 2023','Semestral','Semestre','1/7/2023','31/12/2023');</v>
      </c>
    </row>
    <row r="891" spans="1:8" x14ac:dyDescent="0.3">
      <c r="A891">
        <v>2024</v>
      </c>
      <c r="B891">
        <v>445</v>
      </c>
      <c r="C891" t="str">
        <f t="shared" si="480"/>
        <v>2do semestre 2024</v>
      </c>
      <c r="D891" t="s">
        <v>72</v>
      </c>
      <c r="E891" t="s">
        <v>73</v>
      </c>
      <c r="F891" s="2" t="str">
        <f t="shared" si="481"/>
        <v>1/7/2024</v>
      </c>
      <c r="G891" s="2" t="str">
        <f t="shared" si="482"/>
        <v>31/12/2024</v>
      </c>
      <c r="H891" s="3" t="str">
        <f t="shared" si="468"/>
        <v>INSERT INTO temporalidad VALUES (445,'2do semestre 2024','Semestral','Semestre','1/7/2024','31/12/2024');</v>
      </c>
    </row>
    <row r="892" spans="1:8" x14ac:dyDescent="0.3">
      <c r="A892">
        <v>2025</v>
      </c>
      <c r="B892">
        <f t="shared" ref="B892" si="500">+B891+1</f>
        <v>446</v>
      </c>
      <c r="C892" t="str">
        <f t="shared" si="480"/>
        <v>2do semestre 2025</v>
      </c>
      <c r="D892" t="s">
        <v>72</v>
      </c>
      <c r="E892" t="s">
        <v>73</v>
      </c>
      <c r="F892" s="2" t="str">
        <f t="shared" si="481"/>
        <v>1/7/2025</v>
      </c>
      <c r="G892" s="2" t="str">
        <f t="shared" si="482"/>
        <v>31/12/2025</v>
      </c>
      <c r="H892" s="3" t="str">
        <f t="shared" si="468"/>
        <v>INSERT INTO temporalidad VALUES (446,'2do semestre 2025','Semestral','Semestre','1/7/2025','31/12/2025');</v>
      </c>
    </row>
    <row r="893" spans="1:8" x14ac:dyDescent="0.3">
      <c r="A893">
        <v>2026</v>
      </c>
      <c r="B893">
        <v>446</v>
      </c>
      <c r="C893" t="str">
        <f t="shared" si="480"/>
        <v>2do semestre 2026</v>
      </c>
      <c r="D893" t="s">
        <v>72</v>
      </c>
      <c r="E893" t="s">
        <v>73</v>
      </c>
      <c r="F893" s="2" t="str">
        <f t="shared" si="481"/>
        <v>1/7/2026</v>
      </c>
      <c r="G893" s="2" t="str">
        <f t="shared" si="482"/>
        <v>31/12/2026</v>
      </c>
      <c r="H893" s="3" t="str">
        <f t="shared" si="468"/>
        <v>INSERT INTO temporalidad VALUES (446,'2do semestre 2026','Semestral','Semestre','1/7/2026','31/12/2026');</v>
      </c>
    </row>
    <row r="894" spans="1:8" x14ac:dyDescent="0.3">
      <c r="A894">
        <v>2027</v>
      </c>
      <c r="B894">
        <f t="shared" ref="B894" si="501">+B893+1</f>
        <v>447</v>
      </c>
      <c r="C894" t="str">
        <f t="shared" si="480"/>
        <v>2do semestre 2027</v>
      </c>
      <c r="D894" t="s">
        <v>72</v>
      </c>
      <c r="E894" t="s">
        <v>73</v>
      </c>
      <c r="F894" s="2" t="str">
        <f t="shared" si="481"/>
        <v>1/7/2027</v>
      </c>
      <c r="G894" s="2" t="str">
        <f t="shared" si="482"/>
        <v>31/12/2027</v>
      </c>
      <c r="H894" s="3" t="str">
        <f t="shared" si="468"/>
        <v>INSERT INTO temporalidad VALUES (447,'2do semestre 2027','Semestral','Semestre','1/7/2027','31/12/2027');</v>
      </c>
    </row>
    <row r="895" spans="1:8" x14ac:dyDescent="0.3">
      <c r="A895">
        <v>2028</v>
      </c>
      <c r="B895">
        <v>447</v>
      </c>
      <c r="C895" t="str">
        <f t="shared" si="480"/>
        <v>2do semestre 2028</v>
      </c>
      <c r="D895" t="s">
        <v>72</v>
      </c>
      <c r="E895" t="s">
        <v>73</v>
      </c>
      <c r="F895" s="2" t="str">
        <f t="shared" si="481"/>
        <v>1/7/2028</v>
      </c>
      <c r="G895" s="2" t="str">
        <f t="shared" si="482"/>
        <v>31/12/2028</v>
      </c>
      <c r="H895" s="3" t="str">
        <f t="shared" si="468"/>
        <v>INSERT INTO temporalidad VALUES (447,'2do semestre 2028','Semestral','Semestre','1/7/2028','31/12/2028');</v>
      </c>
    </row>
    <row r="896" spans="1:8" x14ac:dyDescent="0.3">
      <c r="A896">
        <v>2029</v>
      </c>
      <c r="B896">
        <f t="shared" ref="B896" si="502">+B895+1</f>
        <v>448</v>
      </c>
      <c r="C896" t="str">
        <f t="shared" si="480"/>
        <v>2do semestre 2029</v>
      </c>
      <c r="D896" t="s">
        <v>72</v>
      </c>
      <c r="E896" t="s">
        <v>73</v>
      </c>
      <c r="F896" s="2" t="str">
        <f t="shared" si="481"/>
        <v>1/7/2029</v>
      </c>
      <c r="G896" s="2" t="str">
        <f t="shared" si="482"/>
        <v>31/12/2029</v>
      </c>
      <c r="H896" s="3" t="str">
        <f t="shared" si="468"/>
        <v>INSERT INTO temporalidad VALUES (448,'2do semestre 2029','Semestral','Semestre','1/7/2029','31/12/2029');</v>
      </c>
    </row>
    <row r="897" spans="1:8" x14ac:dyDescent="0.3">
      <c r="A897">
        <v>2030</v>
      </c>
      <c r="B897">
        <v>448</v>
      </c>
      <c r="C897" t="str">
        <f t="shared" si="480"/>
        <v>2do semestre 2030</v>
      </c>
      <c r="D897" t="s">
        <v>72</v>
      </c>
      <c r="E897" t="s">
        <v>73</v>
      </c>
      <c r="F897" s="2" t="str">
        <f t="shared" si="481"/>
        <v>1/7/2030</v>
      </c>
      <c r="G897" s="2" t="str">
        <f t="shared" si="482"/>
        <v>31/12/2030</v>
      </c>
      <c r="H897" s="3" t="str">
        <f t="shared" si="468"/>
        <v>INSERT INTO temporalidad VALUES (448,'2do semestre 2030','Semestral','Semestre','1/7/2030','31/12/2030');</v>
      </c>
    </row>
    <row r="898" spans="1:8" x14ac:dyDescent="0.3">
      <c r="A898">
        <v>2031</v>
      </c>
      <c r="B898">
        <f t="shared" ref="B898" si="503">+B897+1</f>
        <v>449</v>
      </c>
      <c r="C898" t="str">
        <f t="shared" si="480"/>
        <v>2do semestre 2031</v>
      </c>
      <c r="D898" t="s">
        <v>72</v>
      </c>
      <c r="E898" t="s">
        <v>73</v>
      </c>
      <c r="F898" s="2" t="str">
        <f t="shared" si="481"/>
        <v>1/7/2031</v>
      </c>
      <c r="G898" s="2" t="str">
        <f t="shared" si="482"/>
        <v>31/12/2031</v>
      </c>
      <c r="H898" s="3" t="str">
        <f t="shared" si="468"/>
        <v>INSERT INTO temporalidad VALUES (449,'2do semestre 2031','Semestral','Semestre','1/7/2031','31/12/2031');</v>
      </c>
    </row>
    <row r="899" spans="1:8" x14ac:dyDescent="0.3">
      <c r="A899">
        <v>2032</v>
      </c>
      <c r="B899">
        <v>449</v>
      </c>
      <c r="C899" t="str">
        <f t="shared" si="480"/>
        <v>2do semestre 2032</v>
      </c>
      <c r="D899" t="s">
        <v>72</v>
      </c>
      <c r="E899" t="s">
        <v>73</v>
      </c>
      <c r="F899" s="2" t="str">
        <f t="shared" si="481"/>
        <v>1/7/2032</v>
      </c>
      <c r="G899" s="2" t="str">
        <f t="shared" si="482"/>
        <v>31/12/2032</v>
      </c>
      <c r="H899" s="3" t="str">
        <f t="shared" ref="H899:H962" si="504">+"INSERT INTO "&amp;$H$2&amp;" VALUES ("&amp;B899&amp;",'"&amp;C899&amp;"','"&amp;D899&amp;"','"&amp;E899&amp;"','"&amp;F899&amp;"','"&amp;G899&amp;"');"</f>
        <v>INSERT INTO temporalidad VALUES (449,'2do semestre 2032','Semestral','Semestre','1/7/2032','31/12/2032');</v>
      </c>
    </row>
    <row r="900" spans="1:8" x14ac:dyDescent="0.3">
      <c r="A900">
        <v>2033</v>
      </c>
      <c r="B900">
        <f t="shared" ref="B900" si="505">+B899+1</f>
        <v>450</v>
      </c>
      <c r="C900" t="str">
        <f t="shared" si="480"/>
        <v>2do semestre 2033</v>
      </c>
      <c r="D900" t="s">
        <v>72</v>
      </c>
      <c r="E900" t="s">
        <v>73</v>
      </c>
      <c r="F900" s="2" t="str">
        <f t="shared" si="481"/>
        <v>1/7/2033</v>
      </c>
      <c r="G900" s="2" t="str">
        <f t="shared" si="482"/>
        <v>31/12/2033</v>
      </c>
      <c r="H900" s="3" t="str">
        <f t="shared" si="504"/>
        <v>INSERT INTO temporalidad VALUES (450,'2do semestre 2033','Semestral','Semestre','1/7/2033','31/12/2033');</v>
      </c>
    </row>
    <row r="901" spans="1:8" x14ac:dyDescent="0.3">
      <c r="A901">
        <v>2034</v>
      </c>
      <c r="B901">
        <v>450</v>
      </c>
      <c r="C901" t="str">
        <f t="shared" si="480"/>
        <v>2do semestre 2034</v>
      </c>
      <c r="D901" t="s">
        <v>72</v>
      </c>
      <c r="E901" t="s">
        <v>73</v>
      </c>
      <c r="F901" s="2" t="str">
        <f t="shared" si="481"/>
        <v>1/7/2034</v>
      </c>
      <c r="G901" s="2" t="str">
        <f t="shared" si="482"/>
        <v>31/12/2034</v>
      </c>
      <c r="H901" s="3" t="str">
        <f t="shared" si="504"/>
        <v>INSERT INTO temporalidad VALUES (450,'2do semestre 2034','Semestral','Semestre','1/7/2034','31/12/2034');</v>
      </c>
    </row>
    <row r="902" spans="1:8" x14ac:dyDescent="0.3">
      <c r="A902">
        <v>2035</v>
      </c>
      <c r="B902">
        <f t="shared" ref="B902" si="506">+B901+1</f>
        <v>451</v>
      </c>
      <c r="C902" t="str">
        <f t="shared" si="480"/>
        <v>2do semestre 2035</v>
      </c>
      <c r="D902" t="s">
        <v>72</v>
      </c>
      <c r="E902" t="s">
        <v>73</v>
      </c>
      <c r="F902" s="2" t="str">
        <f t="shared" si="481"/>
        <v>1/7/2035</v>
      </c>
      <c r="G902" s="2" t="str">
        <f t="shared" si="482"/>
        <v>31/12/2035</v>
      </c>
      <c r="H902" s="3" t="str">
        <f t="shared" si="504"/>
        <v>INSERT INTO temporalidad VALUES (451,'2do semestre 2035','Semestral','Semestre','1/7/2035','31/12/2035');</v>
      </c>
    </row>
    <row r="903" spans="1:8" x14ac:dyDescent="0.3">
      <c r="A903">
        <v>2036</v>
      </c>
      <c r="B903">
        <v>451</v>
      </c>
      <c r="C903" t="str">
        <f t="shared" si="480"/>
        <v>2do semestre 2036</v>
      </c>
      <c r="D903" t="s">
        <v>72</v>
      </c>
      <c r="E903" t="s">
        <v>73</v>
      </c>
      <c r="F903" s="2" t="str">
        <f t="shared" si="481"/>
        <v>1/7/2036</v>
      </c>
      <c r="G903" s="2" t="str">
        <f t="shared" si="482"/>
        <v>31/12/2036</v>
      </c>
      <c r="H903" s="3" t="str">
        <f t="shared" si="504"/>
        <v>INSERT INTO temporalidad VALUES (451,'2do semestre 2036','Semestral','Semestre','1/7/2036','31/12/2036');</v>
      </c>
    </row>
    <row r="904" spans="1:8" x14ac:dyDescent="0.3">
      <c r="A904">
        <v>2037</v>
      </c>
      <c r="B904">
        <f t="shared" ref="B904" si="507">+B903+1</f>
        <v>452</v>
      </c>
      <c r="C904" t="str">
        <f t="shared" si="480"/>
        <v>2do semestre 2037</v>
      </c>
      <c r="D904" t="s">
        <v>72</v>
      </c>
      <c r="E904" t="s">
        <v>73</v>
      </c>
      <c r="F904" s="2" t="str">
        <f t="shared" si="481"/>
        <v>1/7/2037</v>
      </c>
      <c r="G904" s="2" t="str">
        <f t="shared" si="482"/>
        <v>31/12/2037</v>
      </c>
      <c r="H904" s="3" t="str">
        <f t="shared" si="504"/>
        <v>INSERT INTO temporalidad VALUES (452,'2do semestre 2037','Semestral','Semestre','1/7/2037','31/12/2037');</v>
      </c>
    </row>
    <row r="905" spans="1:8" x14ac:dyDescent="0.3">
      <c r="A905">
        <v>2038</v>
      </c>
      <c r="B905">
        <v>452</v>
      </c>
      <c r="C905" t="str">
        <f t="shared" si="480"/>
        <v>2do semestre 2038</v>
      </c>
      <c r="D905" t="s">
        <v>72</v>
      </c>
      <c r="E905" t="s">
        <v>73</v>
      </c>
      <c r="F905" s="2" t="str">
        <f t="shared" si="481"/>
        <v>1/7/2038</v>
      </c>
      <c r="G905" s="2" t="str">
        <f t="shared" si="482"/>
        <v>31/12/2038</v>
      </c>
      <c r="H905" s="3" t="str">
        <f t="shared" si="504"/>
        <v>INSERT INTO temporalidad VALUES (452,'2do semestre 2038','Semestral','Semestre','1/7/2038','31/12/2038');</v>
      </c>
    </row>
    <row r="906" spans="1:8" x14ac:dyDescent="0.3">
      <c r="A906">
        <v>2039</v>
      </c>
      <c r="B906">
        <f t="shared" ref="B906" si="508">+B905+1</f>
        <v>453</v>
      </c>
      <c r="C906" t="str">
        <f t="shared" si="480"/>
        <v>2do semestre 2039</v>
      </c>
      <c r="D906" t="s">
        <v>72</v>
      </c>
      <c r="E906" t="s">
        <v>73</v>
      </c>
      <c r="F906" s="2" t="str">
        <f t="shared" si="481"/>
        <v>1/7/2039</v>
      </c>
      <c r="G906" s="2" t="str">
        <f t="shared" si="482"/>
        <v>31/12/2039</v>
      </c>
      <c r="H906" s="3" t="str">
        <f t="shared" si="504"/>
        <v>INSERT INTO temporalidad VALUES (453,'2do semestre 2039','Semestral','Semestre','1/7/2039','31/12/2039');</v>
      </c>
    </row>
    <row r="907" spans="1:8" x14ac:dyDescent="0.3">
      <c r="A907">
        <v>2040</v>
      </c>
      <c r="B907">
        <v>453</v>
      </c>
      <c r="C907" t="str">
        <f t="shared" si="480"/>
        <v>2do semestre 2040</v>
      </c>
      <c r="D907" t="s">
        <v>72</v>
      </c>
      <c r="E907" t="s">
        <v>73</v>
      </c>
      <c r="F907" s="2" t="str">
        <f t="shared" si="481"/>
        <v>1/7/2040</v>
      </c>
      <c r="G907" s="2" t="str">
        <f t="shared" si="482"/>
        <v>31/12/2040</v>
      </c>
      <c r="H907" s="3" t="str">
        <f t="shared" si="504"/>
        <v>INSERT INTO temporalidad VALUES (453,'2do semestre 2040','Semestral','Semestre','1/7/2040','31/12/2040');</v>
      </c>
    </row>
    <row r="908" spans="1:8" x14ac:dyDescent="0.3">
      <c r="A908">
        <v>2041</v>
      </c>
      <c r="B908">
        <f t="shared" ref="B908" si="509">+B907+1</f>
        <v>454</v>
      </c>
      <c r="C908" t="str">
        <f t="shared" si="480"/>
        <v>2do semestre 2041</v>
      </c>
      <c r="D908" t="s">
        <v>72</v>
      </c>
      <c r="E908" t="s">
        <v>73</v>
      </c>
      <c r="F908" s="2" t="str">
        <f t="shared" si="481"/>
        <v>1/7/2041</v>
      </c>
      <c r="G908" s="2" t="str">
        <f t="shared" si="482"/>
        <v>31/12/2041</v>
      </c>
      <c r="H908" s="3" t="str">
        <f t="shared" si="504"/>
        <v>INSERT INTO temporalidad VALUES (454,'2do semestre 2041','Semestral','Semestre','1/7/2041','31/12/2041');</v>
      </c>
    </row>
    <row r="909" spans="1:8" x14ac:dyDescent="0.3">
      <c r="A909">
        <v>2042</v>
      </c>
      <c r="B909">
        <v>454</v>
      </c>
      <c r="C909" t="str">
        <f t="shared" si="480"/>
        <v>2do semestre 2042</v>
      </c>
      <c r="D909" t="s">
        <v>72</v>
      </c>
      <c r="E909" t="s">
        <v>73</v>
      </c>
      <c r="F909" s="2" t="str">
        <f t="shared" si="481"/>
        <v>1/7/2042</v>
      </c>
      <c r="G909" s="2" t="str">
        <f t="shared" si="482"/>
        <v>31/12/2042</v>
      </c>
      <c r="H909" s="3" t="str">
        <f t="shared" si="504"/>
        <v>INSERT INTO temporalidad VALUES (454,'2do semestre 2042','Semestral','Semestre','1/7/2042','31/12/2042');</v>
      </c>
    </row>
    <row r="910" spans="1:8" x14ac:dyDescent="0.3">
      <c r="A910">
        <v>2043</v>
      </c>
      <c r="B910">
        <f t="shared" ref="B910" si="510">+B909+1</f>
        <v>455</v>
      </c>
      <c r="C910" t="str">
        <f t="shared" si="480"/>
        <v>2do semestre 2043</v>
      </c>
      <c r="D910" t="s">
        <v>72</v>
      </c>
      <c r="E910" t="s">
        <v>73</v>
      </c>
      <c r="F910" s="2" t="str">
        <f t="shared" si="481"/>
        <v>1/7/2043</v>
      </c>
      <c r="G910" s="2" t="str">
        <f t="shared" si="482"/>
        <v>31/12/2043</v>
      </c>
      <c r="H910" s="3" t="str">
        <f t="shared" si="504"/>
        <v>INSERT INTO temporalidad VALUES (455,'2do semestre 2043','Semestral','Semestre','1/7/2043','31/12/2043');</v>
      </c>
    </row>
    <row r="911" spans="1:8" x14ac:dyDescent="0.3">
      <c r="A911">
        <v>2044</v>
      </c>
      <c r="B911">
        <v>455</v>
      </c>
      <c r="C911" t="str">
        <f t="shared" si="480"/>
        <v>2do semestre 2044</v>
      </c>
      <c r="D911" t="s">
        <v>72</v>
      </c>
      <c r="E911" t="s">
        <v>73</v>
      </c>
      <c r="F911" s="2" t="str">
        <f t="shared" si="481"/>
        <v>1/7/2044</v>
      </c>
      <c r="G911" s="2" t="str">
        <f t="shared" si="482"/>
        <v>31/12/2044</v>
      </c>
      <c r="H911" s="3" t="str">
        <f t="shared" si="504"/>
        <v>INSERT INTO temporalidad VALUES (455,'2do semestre 2044','Semestral','Semestre','1/7/2044','31/12/2044');</v>
      </c>
    </row>
    <row r="912" spans="1:8" x14ac:dyDescent="0.3">
      <c r="A912">
        <v>2045</v>
      </c>
      <c r="B912">
        <f t="shared" ref="B912" si="511">+B911+1</f>
        <v>456</v>
      </c>
      <c r="C912" t="str">
        <f t="shared" si="480"/>
        <v>2do semestre 2045</v>
      </c>
      <c r="D912" t="s">
        <v>72</v>
      </c>
      <c r="E912" t="s">
        <v>73</v>
      </c>
      <c r="F912" s="2" t="str">
        <f t="shared" si="481"/>
        <v>1/7/2045</v>
      </c>
      <c r="G912" s="2" t="str">
        <f t="shared" si="482"/>
        <v>31/12/2045</v>
      </c>
      <c r="H912" s="3" t="str">
        <f t="shared" si="504"/>
        <v>INSERT INTO temporalidad VALUES (456,'2do semestre 2045','Semestral','Semestre','1/7/2045','31/12/2045');</v>
      </c>
    </row>
    <row r="913" spans="1:8" x14ac:dyDescent="0.3">
      <c r="A913">
        <v>2046</v>
      </c>
      <c r="B913">
        <v>456</v>
      </c>
      <c r="C913" t="str">
        <f t="shared" si="480"/>
        <v>2do semestre 2046</v>
      </c>
      <c r="D913" t="s">
        <v>72</v>
      </c>
      <c r="E913" t="s">
        <v>73</v>
      </c>
      <c r="F913" s="2" t="str">
        <f t="shared" si="481"/>
        <v>1/7/2046</v>
      </c>
      <c r="G913" s="2" t="str">
        <f t="shared" si="482"/>
        <v>31/12/2046</v>
      </c>
      <c r="H913" s="3" t="str">
        <f t="shared" si="504"/>
        <v>INSERT INTO temporalidad VALUES (456,'2do semestre 2046','Semestral','Semestre','1/7/2046','31/12/2046');</v>
      </c>
    </row>
    <row r="914" spans="1:8" x14ac:dyDescent="0.3">
      <c r="A914">
        <v>2047</v>
      </c>
      <c r="B914">
        <f t="shared" ref="B914" si="512">+B913+1</f>
        <v>457</v>
      </c>
      <c r="C914" t="str">
        <f t="shared" si="480"/>
        <v>2do semestre 2047</v>
      </c>
      <c r="D914" t="s">
        <v>72</v>
      </c>
      <c r="E914" t="s">
        <v>73</v>
      </c>
      <c r="F914" s="2" t="str">
        <f t="shared" si="481"/>
        <v>1/7/2047</v>
      </c>
      <c r="G914" s="2" t="str">
        <f t="shared" si="482"/>
        <v>31/12/2047</v>
      </c>
      <c r="H914" s="3" t="str">
        <f t="shared" si="504"/>
        <v>INSERT INTO temporalidad VALUES (457,'2do semestre 2047','Semestral','Semestre','1/7/2047','31/12/2047');</v>
      </c>
    </row>
    <row r="915" spans="1:8" x14ac:dyDescent="0.3">
      <c r="A915">
        <v>2048</v>
      </c>
      <c r="B915">
        <v>457</v>
      </c>
      <c r="C915" t="str">
        <f t="shared" si="480"/>
        <v>2do semestre 2048</v>
      </c>
      <c r="D915" t="s">
        <v>72</v>
      </c>
      <c r="E915" t="s">
        <v>73</v>
      </c>
      <c r="F915" s="2" t="str">
        <f t="shared" si="481"/>
        <v>1/7/2048</v>
      </c>
      <c r="G915" s="2" t="str">
        <f t="shared" si="482"/>
        <v>31/12/2048</v>
      </c>
      <c r="H915" s="3" t="str">
        <f t="shared" si="504"/>
        <v>INSERT INTO temporalidad VALUES (457,'2do semestre 2048','Semestral','Semestre','1/7/2048','31/12/2048');</v>
      </c>
    </row>
    <row r="916" spans="1:8" x14ac:dyDescent="0.3">
      <c r="A916">
        <v>2049</v>
      </c>
      <c r="B916">
        <f t="shared" ref="B916" si="513">+B915+1</f>
        <v>458</v>
      </c>
      <c r="C916" t="str">
        <f t="shared" si="480"/>
        <v>2do semestre 2049</v>
      </c>
      <c r="D916" t="s">
        <v>72</v>
      </c>
      <c r="E916" t="s">
        <v>73</v>
      </c>
      <c r="F916" s="2" t="str">
        <f t="shared" si="481"/>
        <v>1/7/2049</v>
      </c>
      <c r="G916" s="2" t="str">
        <f t="shared" si="482"/>
        <v>31/12/2049</v>
      </c>
      <c r="H916" s="3" t="str">
        <f t="shared" si="504"/>
        <v>INSERT INTO temporalidad VALUES (458,'2do semestre 2049','Semestral','Semestre','1/7/2049','31/12/2049');</v>
      </c>
    </row>
    <row r="917" spans="1:8" x14ac:dyDescent="0.3">
      <c r="A917">
        <v>2050</v>
      </c>
      <c r="B917">
        <v>458</v>
      </c>
      <c r="C917" t="str">
        <f t="shared" si="480"/>
        <v>2do semestre 2050</v>
      </c>
      <c r="D917" t="s">
        <v>72</v>
      </c>
      <c r="E917" t="s">
        <v>73</v>
      </c>
      <c r="F917" s="2" t="str">
        <f t="shared" si="481"/>
        <v>1/7/2050</v>
      </c>
      <c r="G917" s="2" t="str">
        <f t="shared" si="482"/>
        <v>31/12/2050</v>
      </c>
      <c r="H917" s="3" t="str">
        <f t="shared" si="504"/>
        <v>INSERT INTO temporalidad VALUES (458,'2do semestre 2050','Semestral','Semestre','1/7/2050','31/12/2050');</v>
      </c>
    </row>
    <row r="918" spans="1:8" x14ac:dyDescent="0.3">
      <c r="A918">
        <v>1990</v>
      </c>
      <c r="B918">
        <f t="shared" ref="B918" si="514">+B917+1</f>
        <v>459</v>
      </c>
      <c r="C918" t="str">
        <f t="shared" ref="C918:C978" si="515">+"1er trimestre "&amp;A918</f>
        <v>1er trimestre 1990</v>
      </c>
      <c r="D918" t="s">
        <v>74</v>
      </c>
      <c r="E918" t="s">
        <v>75</v>
      </c>
      <c r="F918" s="2" t="str">
        <f t="shared" ref="F918:F978" si="516">+"1/1/"&amp;A918</f>
        <v>1/1/1990</v>
      </c>
      <c r="G918" s="2" t="str">
        <f t="shared" ref="G918:G978" si="517">+"31/3/"&amp;A918</f>
        <v>31/3/1990</v>
      </c>
      <c r="H918" s="3" t="str">
        <f t="shared" si="504"/>
        <v>INSERT INTO temporalidad VALUES (459,'1er trimestre 1990','Trimestral','Trimestre','1/1/1990','31/3/1990');</v>
      </c>
    </row>
    <row r="919" spans="1:8" x14ac:dyDescent="0.3">
      <c r="A919">
        <v>1991</v>
      </c>
      <c r="B919">
        <v>459</v>
      </c>
      <c r="C919" t="str">
        <f t="shared" si="515"/>
        <v>1er trimestre 1991</v>
      </c>
      <c r="D919" t="s">
        <v>74</v>
      </c>
      <c r="E919" t="s">
        <v>75</v>
      </c>
      <c r="F919" s="2" t="str">
        <f t="shared" si="516"/>
        <v>1/1/1991</v>
      </c>
      <c r="G919" s="2" t="str">
        <f t="shared" si="517"/>
        <v>31/3/1991</v>
      </c>
      <c r="H919" s="3" t="str">
        <f t="shared" si="504"/>
        <v>INSERT INTO temporalidad VALUES (459,'1er trimestre 1991','Trimestral','Trimestre','1/1/1991','31/3/1991');</v>
      </c>
    </row>
    <row r="920" spans="1:8" x14ac:dyDescent="0.3">
      <c r="A920">
        <v>1992</v>
      </c>
      <c r="B920">
        <f t="shared" ref="B920" si="518">+B919+1</f>
        <v>460</v>
      </c>
      <c r="C920" t="str">
        <f t="shared" si="515"/>
        <v>1er trimestre 1992</v>
      </c>
      <c r="D920" t="s">
        <v>74</v>
      </c>
      <c r="E920" t="s">
        <v>75</v>
      </c>
      <c r="F920" s="2" t="str">
        <f t="shared" si="516"/>
        <v>1/1/1992</v>
      </c>
      <c r="G920" s="2" t="str">
        <f t="shared" si="517"/>
        <v>31/3/1992</v>
      </c>
      <c r="H920" s="3" t="str">
        <f t="shared" si="504"/>
        <v>INSERT INTO temporalidad VALUES (460,'1er trimestre 1992','Trimestral','Trimestre','1/1/1992','31/3/1992');</v>
      </c>
    </row>
    <row r="921" spans="1:8" x14ac:dyDescent="0.3">
      <c r="A921">
        <v>1993</v>
      </c>
      <c r="B921">
        <v>460</v>
      </c>
      <c r="C921" t="str">
        <f t="shared" si="515"/>
        <v>1er trimestre 1993</v>
      </c>
      <c r="D921" t="s">
        <v>74</v>
      </c>
      <c r="E921" t="s">
        <v>75</v>
      </c>
      <c r="F921" s="2" t="str">
        <f t="shared" si="516"/>
        <v>1/1/1993</v>
      </c>
      <c r="G921" s="2" t="str">
        <f t="shared" si="517"/>
        <v>31/3/1993</v>
      </c>
      <c r="H921" s="3" t="str">
        <f t="shared" si="504"/>
        <v>INSERT INTO temporalidad VALUES (460,'1er trimestre 1993','Trimestral','Trimestre','1/1/1993','31/3/1993');</v>
      </c>
    </row>
    <row r="922" spans="1:8" x14ac:dyDescent="0.3">
      <c r="A922">
        <v>1994</v>
      </c>
      <c r="B922">
        <f t="shared" ref="B922" si="519">+B921+1</f>
        <v>461</v>
      </c>
      <c r="C922" t="str">
        <f t="shared" si="515"/>
        <v>1er trimestre 1994</v>
      </c>
      <c r="D922" t="s">
        <v>74</v>
      </c>
      <c r="E922" t="s">
        <v>75</v>
      </c>
      <c r="F922" s="2" t="str">
        <f t="shared" si="516"/>
        <v>1/1/1994</v>
      </c>
      <c r="G922" s="2" t="str">
        <f t="shared" si="517"/>
        <v>31/3/1994</v>
      </c>
      <c r="H922" s="3" t="str">
        <f t="shared" si="504"/>
        <v>INSERT INTO temporalidad VALUES (461,'1er trimestre 1994','Trimestral','Trimestre','1/1/1994','31/3/1994');</v>
      </c>
    </row>
    <row r="923" spans="1:8" x14ac:dyDescent="0.3">
      <c r="A923">
        <v>1995</v>
      </c>
      <c r="B923">
        <v>461</v>
      </c>
      <c r="C923" t="str">
        <f t="shared" si="515"/>
        <v>1er trimestre 1995</v>
      </c>
      <c r="D923" t="s">
        <v>74</v>
      </c>
      <c r="E923" t="s">
        <v>75</v>
      </c>
      <c r="F923" s="2" t="str">
        <f t="shared" si="516"/>
        <v>1/1/1995</v>
      </c>
      <c r="G923" s="2" t="str">
        <f t="shared" si="517"/>
        <v>31/3/1995</v>
      </c>
      <c r="H923" s="3" t="str">
        <f t="shared" si="504"/>
        <v>INSERT INTO temporalidad VALUES (461,'1er trimestre 1995','Trimestral','Trimestre','1/1/1995','31/3/1995');</v>
      </c>
    </row>
    <row r="924" spans="1:8" x14ac:dyDescent="0.3">
      <c r="A924">
        <v>1996</v>
      </c>
      <c r="B924">
        <f t="shared" ref="B924" si="520">+B923+1</f>
        <v>462</v>
      </c>
      <c r="C924" t="str">
        <f t="shared" si="515"/>
        <v>1er trimestre 1996</v>
      </c>
      <c r="D924" t="s">
        <v>74</v>
      </c>
      <c r="E924" t="s">
        <v>75</v>
      </c>
      <c r="F924" s="2" t="str">
        <f t="shared" si="516"/>
        <v>1/1/1996</v>
      </c>
      <c r="G924" s="2" t="str">
        <f t="shared" si="517"/>
        <v>31/3/1996</v>
      </c>
      <c r="H924" s="3" t="str">
        <f t="shared" si="504"/>
        <v>INSERT INTO temporalidad VALUES (462,'1er trimestre 1996','Trimestral','Trimestre','1/1/1996','31/3/1996');</v>
      </c>
    </row>
    <row r="925" spans="1:8" x14ac:dyDescent="0.3">
      <c r="A925">
        <v>1997</v>
      </c>
      <c r="B925">
        <v>462</v>
      </c>
      <c r="C925" t="str">
        <f t="shared" si="515"/>
        <v>1er trimestre 1997</v>
      </c>
      <c r="D925" t="s">
        <v>74</v>
      </c>
      <c r="E925" t="s">
        <v>75</v>
      </c>
      <c r="F925" s="2" t="str">
        <f t="shared" si="516"/>
        <v>1/1/1997</v>
      </c>
      <c r="G925" s="2" t="str">
        <f t="shared" si="517"/>
        <v>31/3/1997</v>
      </c>
      <c r="H925" s="3" t="str">
        <f t="shared" si="504"/>
        <v>INSERT INTO temporalidad VALUES (462,'1er trimestre 1997','Trimestral','Trimestre','1/1/1997','31/3/1997');</v>
      </c>
    </row>
    <row r="926" spans="1:8" x14ac:dyDescent="0.3">
      <c r="A926">
        <v>1998</v>
      </c>
      <c r="B926">
        <f t="shared" ref="B926" si="521">+B925+1</f>
        <v>463</v>
      </c>
      <c r="C926" t="str">
        <f t="shared" si="515"/>
        <v>1er trimestre 1998</v>
      </c>
      <c r="D926" t="s">
        <v>74</v>
      </c>
      <c r="E926" t="s">
        <v>75</v>
      </c>
      <c r="F926" s="2" t="str">
        <f t="shared" si="516"/>
        <v>1/1/1998</v>
      </c>
      <c r="G926" s="2" t="str">
        <f t="shared" si="517"/>
        <v>31/3/1998</v>
      </c>
      <c r="H926" s="3" t="str">
        <f t="shared" si="504"/>
        <v>INSERT INTO temporalidad VALUES (463,'1er trimestre 1998','Trimestral','Trimestre','1/1/1998','31/3/1998');</v>
      </c>
    </row>
    <row r="927" spans="1:8" x14ac:dyDescent="0.3">
      <c r="A927">
        <v>1999</v>
      </c>
      <c r="B927">
        <v>463</v>
      </c>
      <c r="C927" t="str">
        <f t="shared" si="515"/>
        <v>1er trimestre 1999</v>
      </c>
      <c r="D927" t="s">
        <v>74</v>
      </c>
      <c r="E927" t="s">
        <v>75</v>
      </c>
      <c r="F927" s="2" t="str">
        <f t="shared" si="516"/>
        <v>1/1/1999</v>
      </c>
      <c r="G927" s="2" t="str">
        <f t="shared" si="517"/>
        <v>31/3/1999</v>
      </c>
      <c r="H927" s="3" t="str">
        <f t="shared" si="504"/>
        <v>INSERT INTO temporalidad VALUES (463,'1er trimestre 1999','Trimestral','Trimestre','1/1/1999','31/3/1999');</v>
      </c>
    </row>
    <row r="928" spans="1:8" x14ac:dyDescent="0.3">
      <c r="A928">
        <v>2000</v>
      </c>
      <c r="B928">
        <f t="shared" ref="B928" si="522">+B927+1</f>
        <v>464</v>
      </c>
      <c r="C928" t="str">
        <f t="shared" si="515"/>
        <v>1er trimestre 2000</v>
      </c>
      <c r="D928" t="s">
        <v>74</v>
      </c>
      <c r="E928" t="s">
        <v>75</v>
      </c>
      <c r="F928" s="2" t="str">
        <f t="shared" si="516"/>
        <v>1/1/2000</v>
      </c>
      <c r="G928" s="2" t="str">
        <f t="shared" si="517"/>
        <v>31/3/2000</v>
      </c>
      <c r="H928" s="3" t="str">
        <f t="shared" si="504"/>
        <v>INSERT INTO temporalidad VALUES (464,'1er trimestre 2000','Trimestral','Trimestre','1/1/2000','31/3/2000');</v>
      </c>
    </row>
    <row r="929" spans="1:8" x14ac:dyDescent="0.3">
      <c r="A929">
        <v>2001</v>
      </c>
      <c r="B929">
        <v>464</v>
      </c>
      <c r="C929" t="str">
        <f t="shared" si="515"/>
        <v>1er trimestre 2001</v>
      </c>
      <c r="D929" t="s">
        <v>74</v>
      </c>
      <c r="E929" t="s">
        <v>75</v>
      </c>
      <c r="F929" s="2" t="str">
        <f t="shared" si="516"/>
        <v>1/1/2001</v>
      </c>
      <c r="G929" s="2" t="str">
        <f t="shared" si="517"/>
        <v>31/3/2001</v>
      </c>
      <c r="H929" s="3" t="str">
        <f t="shared" si="504"/>
        <v>INSERT INTO temporalidad VALUES (464,'1er trimestre 2001','Trimestral','Trimestre','1/1/2001','31/3/2001');</v>
      </c>
    </row>
    <row r="930" spans="1:8" x14ac:dyDescent="0.3">
      <c r="A930">
        <v>2002</v>
      </c>
      <c r="B930">
        <f t="shared" ref="B930" si="523">+B929+1</f>
        <v>465</v>
      </c>
      <c r="C930" t="str">
        <f t="shared" si="515"/>
        <v>1er trimestre 2002</v>
      </c>
      <c r="D930" t="s">
        <v>74</v>
      </c>
      <c r="E930" t="s">
        <v>75</v>
      </c>
      <c r="F930" s="2" t="str">
        <f t="shared" si="516"/>
        <v>1/1/2002</v>
      </c>
      <c r="G930" s="2" t="str">
        <f t="shared" si="517"/>
        <v>31/3/2002</v>
      </c>
      <c r="H930" s="3" t="str">
        <f t="shared" si="504"/>
        <v>INSERT INTO temporalidad VALUES (465,'1er trimestre 2002','Trimestral','Trimestre','1/1/2002','31/3/2002');</v>
      </c>
    </row>
    <row r="931" spans="1:8" x14ac:dyDescent="0.3">
      <c r="A931">
        <v>2003</v>
      </c>
      <c r="B931">
        <v>465</v>
      </c>
      <c r="C931" t="str">
        <f t="shared" si="515"/>
        <v>1er trimestre 2003</v>
      </c>
      <c r="D931" t="s">
        <v>74</v>
      </c>
      <c r="E931" t="s">
        <v>75</v>
      </c>
      <c r="F931" s="2" t="str">
        <f t="shared" si="516"/>
        <v>1/1/2003</v>
      </c>
      <c r="G931" s="2" t="str">
        <f t="shared" si="517"/>
        <v>31/3/2003</v>
      </c>
      <c r="H931" s="3" t="str">
        <f t="shared" si="504"/>
        <v>INSERT INTO temporalidad VALUES (465,'1er trimestre 2003','Trimestral','Trimestre','1/1/2003','31/3/2003');</v>
      </c>
    </row>
    <row r="932" spans="1:8" x14ac:dyDescent="0.3">
      <c r="A932">
        <v>2004</v>
      </c>
      <c r="B932">
        <f t="shared" ref="B932" si="524">+B931+1</f>
        <v>466</v>
      </c>
      <c r="C932" t="str">
        <f t="shared" si="515"/>
        <v>1er trimestre 2004</v>
      </c>
      <c r="D932" t="s">
        <v>74</v>
      </c>
      <c r="E932" t="s">
        <v>75</v>
      </c>
      <c r="F932" s="2" t="str">
        <f t="shared" si="516"/>
        <v>1/1/2004</v>
      </c>
      <c r="G932" s="2" t="str">
        <f t="shared" si="517"/>
        <v>31/3/2004</v>
      </c>
      <c r="H932" s="3" t="str">
        <f t="shared" si="504"/>
        <v>INSERT INTO temporalidad VALUES (466,'1er trimestre 2004','Trimestral','Trimestre','1/1/2004','31/3/2004');</v>
      </c>
    </row>
    <row r="933" spans="1:8" x14ac:dyDescent="0.3">
      <c r="A933">
        <v>2005</v>
      </c>
      <c r="B933">
        <v>466</v>
      </c>
      <c r="C933" t="str">
        <f t="shared" si="515"/>
        <v>1er trimestre 2005</v>
      </c>
      <c r="D933" t="s">
        <v>74</v>
      </c>
      <c r="E933" t="s">
        <v>75</v>
      </c>
      <c r="F933" s="2" t="str">
        <f t="shared" si="516"/>
        <v>1/1/2005</v>
      </c>
      <c r="G933" s="2" t="str">
        <f t="shared" si="517"/>
        <v>31/3/2005</v>
      </c>
      <c r="H933" s="3" t="str">
        <f t="shared" si="504"/>
        <v>INSERT INTO temporalidad VALUES (466,'1er trimestre 2005','Trimestral','Trimestre','1/1/2005','31/3/2005');</v>
      </c>
    </row>
    <row r="934" spans="1:8" x14ac:dyDescent="0.3">
      <c r="A934">
        <v>2006</v>
      </c>
      <c r="B934">
        <f t="shared" ref="B934" si="525">+B933+1</f>
        <v>467</v>
      </c>
      <c r="C934" t="str">
        <f t="shared" si="515"/>
        <v>1er trimestre 2006</v>
      </c>
      <c r="D934" t="s">
        <v>74</v>
      </c>
      <c r="E934" t="s">
        <v>75</v>
      </c>
      <c r="F934" s="2" t="str">
        <f t="shared" si="516"/>
        <v>1/1/2006</v>
      </c>
      <c r="G934" s="2" t="str">
        <f t="shared" si="517"/>
        <v>31/3/2006</v>
      </c>
      <c r="H934" s="3" t="str">
        <f t="shared" si="504"/>
        <v>INSERT INTO temporalidad VALUES (467,'1er trimestre 2006','Trimestral','Trimestre','1/1/2006','31/3/2006');</v>
      </c>
    </row>
    <row r="935" spans="1:8" x14ac:dyDescent="0.3">
      <c r="A935">
        <v>2007</v>
      </c>
      <c r="B935">
        <v>467</v>
      </c>
      <c r="C935" t="str">
        <f t="shared" si="515"/>
        <v>1er trimestre 2007</v>
      </c>
      <c r="D935" t="s">
        <v>74</v>
      </c>
      <c r="E935" t="s">
        <v>75</v>
      </c>
      <c r="F935" s="2" t="str">
        <f t="shared" si="516"/>
        <v>1/1/2007</v>
      </c>
      <c r="G935" s="2" t="str">
        <f t="shared" si="517"/>
        <v>31/3/2007</v>
      </c>
      <c r="H935" s="3" t="str">
        <f t="shared" si="504"/>
        <v>INSERT INTO temporalidad VALUES (467,'1er trimestre 2007','Trimestral','Trimestre','1/1/2007','31/3/2007');</v>
      </c>
    </row>
    <row r="936" spans="1:8" x14ac:dyDescent="0.3">
      <c r="A936">
        <v>2008</v>
      </c>
      <c r="B936">
        <f t="shared" ref="B936" si="526">+B935+1</f>
        <v>468</v>
      </c>
      <c r="C936" t="str">
        <f t="shared" si="515"/>
        <v>1er trimestre 2008</v>
      </c>
      <c r="D936" t="s">
        <v>74</v>
      </c>
      <c r="E936" t="s">
        <v>75</v>
      </c>
      <c r="F936" s="2" t="str">
        <f t="shared" si="516"/>
        <v>1/1/2008</v>
      </c>
      <c r="G936" s="2" t="str">
        <f t="shared" si="517"/>
        <v>31/3/2008</v>
      </c>
      <c r="H936" s="3" t="str">
        <f t="shared" si="504"/>
        <v>INSERT INTO temporalidad VALUES (468,'1er trimestre 2008','Trimestral','Trimestre','1/1/2008','31/3/2008');</v>
      </c>
    </row>
    <row r="937" spans="1:8" x14ac:dyDescent="0.3">
      <c r="A937">
        <v>2009</v>
      </c>
      <c r="B937">
        <v>468</v>
      </c>
      <c r="C937" t="str">
        <f t="shared" si="515"/>
        <v>1er trimestre 2009</v>
      </c>
      <c r="D937" t="s">
        <v>74</v>
      </c>
      <c r="E937" t="s">
        <v>75</v>
      </c>
      <c r="F937" s="2" t="str">
        <f t="shared" si="516"/>
        <v>1/1/2009</v>
      </c>
      <c r="G937" s="2" t="str">
        <f t="shared" si="517"/>
        <v>31/3/2009</v>
      </c>
      <c r="H937" s="3" t="str">
        <f t="shared" si="504"/>
        <v>INSERT INTO temporalidad VALUES (468,'1er trimestre 2009','Trimestral','Trimestre','1/1/2009','31/3/2009');</v>
      </c>
    </row>
    <row r="938" spans="1:8" x14ac:dyDescent="0.3">
      <c r="A938">
        <v>2010</v>
      </c>
      <c r="B938">
        <f t="shared" ref="B938" si="527">+B937+1</f>
        <v>469</v>
      </c>
      <c r="C938" t="str">
        <f t="shared" si="515"/>
        <v>1er trimestre 2010</v>
      </c>
      <c r="D938" t="s">
        <v>74</v>
      </c>
      <c r="E938" t="s">
        <v>75</v>
      </c>
      <c r="F938" s="2" t="str">
        <f t="shared" si="516"/>
        <v>1/1/2010</v>
      </c>
      <c r="G938" s="2" t="str">
        <f t="shared" si="517"/>
        <v>31/3/2010</v>
      </c>
      <c r="H938" s="3" t="str">
        <f t="shared" si="504"/>
        <v>INSERT INTO temporalidad VALUES (469,'1er trimestre 2010','Trimestral','Trimestre','1/1/2010','31/3/2010');</v>
      </c>
    </row>
    <row r="939" spans="1:8" x14ac:dyDescent="0.3">
      <c r="A939">
        <v>2011</v>
      </c>
      <c r="B939">
        <v>469</v>
      </c>
      <c r="C939" t="str">
        <f t="shared" si="515"/>
        <v>1er trimestre 2011</v>
      </c>
      <c r="D939" t="s">
        <v>74</v>
      </c>
      <c r="E939" t="s">
        <v>75</v>
      </c>
      <c r="F939" s="2" t="str">
        <f t="shared" si="516"/>
        <v>1/1/2011</v>
      </c>
      <c r="G939" s="2" t="str">
        <f t="shared" si="517"/>
        <v>31/3/2011</v>
      </c>
      <c r="H939" s="3" t="str">
        <f t="shared" si="504"/>
        <v>INSERT INTO temporalidad VALUES (469,'1er trimestre 2011','Trimestral','Trimestre','1/1/2011','31/3/2011');</v>
      </c>
    </row>
    <row r="940" spans="1:8" x14ac:dyDescent="0.3">
      <c r="A940">
        <v>2012</v>
      </c>
      <c r="B940">
        <f t="shared" ref="B940" si="528">+B939+1</f>
        <v>470</v>
      </c>
      <c r="C940" t="str">
        <f t="shared" si="515"/>
        <v>1er trimestre 2012</v>
      </c>
      <c r="D940" t="s">
        <v>74</v>
      </c>
      <c r="E940" t="s">
        <v>75</v>
      </c>
      <c r="F940" s="2" t="str">
        <f t="shared" si="516"/>
        <v>1/1/2012</v>
      </c>
      <c r="G940" s="2" t="str">
        <f t="shared" si="517"/>
        <v>31/3/2012</v>
      </c>
      <c r="H940" s="3" t="str">
        <f t="shared" si="504"/>
        <v>INSERT INTO temporalidad VALUES (470,'1er trimestre 2012','Trimestral','Trimestre','1/1/2012','31/3/2012');</v>
      </c>
    </row>
    <row r="941" spans="1:8" x14ac:dyDescent="0.3">
      <c r="A941">
        <v>2013</v>
      </c>
      <c r="B941">
        <v>470</v>
      </c>
      <c r="C941" t="str">
        <f t="shared" si="515"/>
        <v>1er trimestre 2013</v>
      </c>
      <c r="D941" t="s">
        <v>74</v>
      </c>
      <c r="E941" t="s">
        <v>75</v>
      </c>
      <c r="F941" s="2" t="str">
        <f t="shared" si="516"/>
        <v>1/1/2013</v>
      </c>
      <c r="G941" s="2" t="str">
        <f t="shared" si="517"/>
        <v>31/3/2013</v>
      </c>
      <c r="H941" s="3" t="str">
        <f t="shared" si="504"/>
        <v>INSERT INTO temporalidad VALUES (470,'1er trimestre 2013','Trimestral','Trimestre','1/1/2013','31/3/2013');</v>
      </c>
    </row>
    <row r="942" spans="1:8" x14ac:dyDescent="0.3">
      <c r="A942">
        <v>2014</v>
      </c>
      <c r="B942">
        <f t="shared" ref="B942" si="529">+B941+1</f>
        <v>471</v>
      </c>
      <c r="C942" t="str">
        <f t="shared" si="515"/>
        <v>1er trimestre 2014</v>
      </c>
      <c r="D942" t="s">
        <v>74</v>
      </c>
      <c r="E942" t="s">
        <v>75</v>
      </c>
      <c r="F942" s="2" t="str">
        <f t="shared" si="516"/>
        <v>1/1/2014</v>
      </c>
      <c r="G942" s="2" t="str">
        <f t="shared" si="517"/>
        <v>31/3/2014</v>
      </c>
      <c r="H942" s="3" t="str">
        <f t="shared" si="504"/>
        <v>INSERT INTO temporalidad VALUES (471,'1er trimestre 2014','Trimestral','Trimestre','1/1/2014','31/3/2014');</v>
      </c>
    </row>
    <row r="943" spans="1:8" x14ac:dyDescent="0.3">
      <c r="A943">
        <v>2015</v>
      </c>
      <c r="B943">
        <v>471</v>
      </c>
      <c r="C943" t="str">
        <f t="shared" si="515"/>
        <v>1er trimestre 2015</v>
      </c>
      <c r="D943" t="s">
        <v>74</v>
      </c>
      <c r="E943" t="s">
        <v>75</v>
      </c>
      <c r="F943" s="2" t="str">
        <f t="shared" si="516"/>
        <v>1/1/2015</v>
      </c>
      <c r="G943" s="2" t="str">
        <f t="shared" si="517"/>
        <v>31/3/2015</v>
      </c>
      <c r="H943" s="3" t="str">
        <f t="shared" si="504"/>
        <v>INSERT INTO temporalidad VALUES (471,'1er trimestre 2015','Trimestral','Trimestre','1/1/2015','31/3/2015');</v>
      </c>
    </row>
    <row r="944" spans="1:8" x14ac:dyDescent="0.3">
      <c r="A944">
        <v>2016</v>
      </c>
      <c r="B944">
        <f t="shared" ref="B944" si="530">+B943+1</f>
        <v>472</v>
      </c>
      <c r="C944" t="str">
        <f t="shared" si="515"/>
        <v>1er trimestre 2016</v>
      </c>
      <c r="D944" t="s">
        <v>74</v>
      </c>
      <c r="E944" t="s">
        <v>75</v>
      </c>
      <c r="F944" s="2" t="str">
        <f t="shared" si="516"/>
        <v>1/1/2016</v>
      </c>
      <c r="G944" s="2" t="str">
        <f t="shared" si="517"/>
        <v>31/3/2016</v>
      </c>
      <c r="H944" s="3" t="str">
        <f t="shared" si="504"/>
        <v>INSERT INTO temporalidad VALUES (472,'1er trimestre 2016','Trimestral','Trimestre','1/1/2016','31/3/2016');</v>
      </c>
    </row>
    <row r="945" spans="1:8" x14ac:dyDescent="0.3">
      <c r="A945">
        <v>2017</v>
      </c>
      <c r="B945">
        <v>472</v>
      </c>
      <c r="C945" t="str">
        <f t="shared" si="515"/>
        <v>1er trimestre 2017</v>
      </c>
      <c r="D945" t="s">
        <v>74</v>
      </c>
      <c r="E945" t="s">
        <v>75</v>
      </c>
      <c r="F945" s="2" t="str">
        <f t="shared" si="516"/>
        <v>1/1/2017</v>
      </c>
      <c r="G945" s="2" t="str">
        <f t="shared" si="517"/>
        <v>31/3/2017</v>
      </c>
      <c r="H945" s="3" t="str">
        <f t="shared" si="504"/>
        <v>INSERT INTO temporalidad VALUES (472,'1er trimestre 2017','Trimestral','Trimestre','1/1/2017','31/3/2017');</v>
      </c>
    </row>
    <row r="946" spans="1:8" x14ac:dyDescent="0.3">
      <c r="A946">
        <v>2018</v>
      </c>
      <c r="B946">
        <f t="shared" ref="B946" si="531">+B945+1</f>
        <v>473</v>
      </c>
      <c r="C946" t="str">
        <f t="shared" si="515"/>
        <v>1er trimestre 2018</v>
      </c>
      <c r="D946" t="s">
        <v>74</v>
      </c>
      <c r="E946" t="s">
        <v>75</v>
      </c>
      <c r="F946" s="2" t="str">
        <f t="shared" si="516"/>
        <v>1/1/2018</v>
      </c>
      <c r="G946" s="2" t="str">
        <f t="shared" si="517"/>
        <v>31/3/2018</v>
      </c>
      <c r="H946" s="3" t="str">
        <f t="shared" si="504"/>
        <v>INSERT INTO temporalidad VALUES (473,'1er trimestre 2018','Trimestral','Trimestre','1/1/2018','31/3/2018');</v>
      </c>
    </row>
    <row r="947" spans="1:8" x14ac:dyDescent="0.3">
      <c r="A947">
        <v>2019</v>
      </c>
      <c r="B947">
        <v>473</v>
      </c>
      <c r="C947" t="str">
        <f t="shared" si="515"/>
        <v>1er trimestre 2019</v>
      </c>
      <c r="D947" t="s">
        <v>74</v>
      </c>
      <c r="E947" t="s">
        <v>75</v>
      </c>
      <c r="F947" s="2" t="str">
        <f t="shared" si="516"/>
        <v>1/1/2019</v>
      </c>
      <c r="G947" s="2" t="str">
        <f t="shared" si="517"/>
        <v>31/3/2019</v>
      </c>
      <c r="H947" s="3" t="str">
        <f t="shared" si="504"/>
        <v>INSERT INTO temporalidad VALUES (473,'1er trimestre 2019','Trimestral','Trimestre','1/1/2019','31/3/2019');</v>
      </c>
    </row>
    <row r="948" spans="1:8" x14ac:dyDescent="0.3">
      <c r="A948">
        <v>2020</v>
      </c>
      <c r="B948">
        <f t="shared" ref="B948" si="532">+B947+1</f>
        <v>474</v>
      </c>
      <c r="C948" t="str">
        <f t="shared" si="515"/>
        <v>1er trimestre 2020</v>
      </c>
      <c r="D948" t="s">
        <v>74</v>
      </c>
      <c r="E948" t="s">
        <v>75</v>
      </c>
      <c r="F948" s="2" t="str">
        <f t="shared" si="516"/>
        <v>1/1/2020</v>
      </c>
      <c r="G948" s="2" t="str">
        <f t="shared" si="517"/>
        <v>31/3/2020</v>
      </c>
      <c r="H948" s="3" t="str">
        <f t="shared" si="504"/>
        <v>INSERT INTO temporalidad VALUES (474,'1er trimestre 2020','Trimestral','Trimestre','1/1/2020','31/3/2020');</v>
      </c>
    </row>
    <row r="949" spans="1:8" x14ac:dyDescent="0.3">
      <c r="A949">
        <v>2021</v>
      </c>
      <c r="B949">
        <v>474</v>
      </c>
      <c r="C949" t="str">
        <f t="shared" si="515"/>
        <v>1er trimestre 2021</v>
      </c>
      <c r="D949" t="s">
        <v>74</v>
      </c>
      <c r="E949" t="s">
        <v>75</v>
      </c>
      <c r="F949" s="2" t="str">
        <f t="shared" si="516"/>
        <v>1/1/2021</v>
      </c>
      <c r="G949" s="2" t="str">
        <f t="shared" si="517"/>
        <v>31/3/2021</v>
      </c>
      <c r="H949" s="3" t="str">
        <f t="shared" si="504"/>
        <v>INSERT INTO temporalidad VALUES (474,'1er trimestre 2021','Trimestral','Trimestre','1/1/2021','31/3/2021');</v>
      </c>
    </row>
    <row r="950" spans="1:8" x14ac:dyDescent="0.3">
      <c r="A950">
        <v>2022</v>
      </c>
      <c r="B950">
        <f t="shared" ref="B950" si="533">+B949+1</f>
        <v>475</v>
      </c>
      <c r="C950" t="str">
        <f t="shared" si="515"/>
        <v>1er trimestre 2022</v>
      </c>
      <c r="D950" t="s">
        <v>74</v>
      </c>
      <c r="E950" t="s">
        <v>75</v>
      </c>
      <c r="F950" s="2" t="str">
        <f t="shared" si="516"/>
        <v>1/1/2022</v>
      </c>
      <c r="G950" s="2" t="str">
        <f t="shared" si="517"/>
        <v>31/3/2022</v>
      </c>
      <c r="H950" s="3" t="str">
        <f t="shared" si="504"/>
        <v>INSERT INTO temporalidad VALUES (475,'1er trimestre 2022','Trimestral','Trimestre','1/1/2022','31/3/2022');</v>
      </c>
    </row>
    <row r="951" spans="1:8" x14ac:dyDescent="0.3">
      <c r="A951">
        <v>2023</v>
      </c>
      <c r="B951">
        <v>475</v>
      </c>
      <c r="C951" t="str">
        <f t="shared" si="515"/>
        <v>1er trimestre 2023</v>
      </c>
      <c r="D951" t="s">
        <v>74</v>
      </c>
      <c r="E951" t="s">
        <v>75</v>
      </c>
      <c r="F951" s="2" t="str">
        <f t="shared" si="516"/>
        <v>1/1/2023</v>
      </c>
      <c r="G951" s="2" t="str">
        <f t="shared" si="517"/>
        <v>31/3/2023</v>
      </c>
      <c r="H951" s="3" t="str">
        <f t="shared" si="504"/>
        <v>INSERT INTO temporalidad VALUES (475,'1er trimestre 2023','Trimestral','Trimestre','1/1/2023','31/3/2023');</v>
      </c>
    </row>
    <row r="952" spans="1:8" x14ac:dyDescent="0.3">
      <c r="A952">
        <v>2024</v>
      </c>
      <c r="B952">
        <f t="shared" ref="B952" si="534">+B951+1</f>
        <v>476</v>
      </c>
      <c r="C952" t="str">
        <f t="shared" si="515"/>
        <v>1er trimestre 2024</v>
      </c>
      <c r="D952" t="s">
        <v>74</v>
      </c>
      <c r="E952" t="s">
        <v>75</v>
      </c>
      <c r="F952" s="2" t="str">
        <f t="shared" si="516"/>
        <v>1/1/2024</v>
      </c>
      <c r="G952" s="2" t="str">
        <f t="shared" si="517"/>
        <v>31/3/2024</v>
      </c>
      <c r="H952" s="3" t="str">
        <f t="shared" si="504"/>
        <v>INSERT INTO temporalidad VALUES (476,'1er trimestre 2024','Trimestral','Trimestre','1/1/2024','31/3/2024');</v>
      </c>
    </row>
    <row r="953" spans="1:8" x14ac:dyDescent="0.3">
      <c r="A953">
        <v>2025</v>
      </c>
      <c r="B953">
        <v>476</v>
      </c>
      <c r="C953" t="str">
        <f t="shared" si="515"/>
        <v>1er trimestre 2025</v>
      </c>
      <c r="D953" t="s">
        <v>74</v>
      </c>
      <c r="E953" t="s">
        <v>75</v>
      </c>
      <c r="F953" s="2" t="str">
        <f t="shared" si="516"/>
        <v>1/1/2025</v>
      </c>
      <c r="G953" s="2" t="str">
        <f t="shared" si="517"/>
        <v>31/3/2025</v>
      </c>
      <c r="H953" s="3" t="str">
        <f t="shared" si="504"/>
        <v>INSERT INTO temporalidad VALUES (476,'1er trimestre 2025','Trimestral','Trimestre','1/1/2025','31/3/2025');</v>
      </c>
    </row>
    <row r="954" spans="1:8" x14ac:dyDescent="0.3">
      <c r="A954">
        <v>2026</v>
      </c>
      <c r="B954">
        <f t="shared" ref="B954" si="535">+B953+1</f>
        <v>477</v>
      </c>
      <c r="C954" t="str">
        <f t="shared" si="515"/>
        <v>1er trimestre 2026</v>
      </c>
      <c r="D954" t="s">
        <v>74</v>
      </c>
      <c r="E954" t="s">
        <v>75</v>
      </c>
      <c r="F954" s="2" t="str">
        <f t="shared" si="516"/>
        <v>1/1/2026</v>
      </c>
      <c r="G954" s="2" t="str">
        <f t="shared" si="517"/>
        <v>31/3/2026</v>
      </c>
      <c r="H954" s="3" t="str">
        <f t="shared" si="504"/>
        <v>INSERT INTO temporalidad VALUES (477,'1er trimestre 2026','Trimestral','Trimestre','1/1/2026','31/3/2026');</v>
      </c>
    </row>
    <row r="955" spans="1:8" x14ac:dyDescent="0.3">
      <c r="A955">
        <v>2027</v>
      </c>
      <c r="B955">
        <v>477</v>
      </c>
      <c r="C955" t="str">
        <f t="shared" si="515"/>
        <v>1er trimestre 2027</v>
      </c>
      <c r="D955" t="s">
        <v>74</v>
      </c>
      <c r="E955" t="s">
        <v>75</v>
      </c>
      <c r="F955" s="2" t="str">
        <f t="shared" si="516"/>
        <v>1/1/2027</v>
      </c>
      <c r="G955" s="2" t="str">
        <f t="shared" si="517"/>
        <v>31/3/2027</v>
      </c>
      <c r="H955" s="3" t="str">
        <f t="shared" si="504"/>
        <v>INSERT INTO temporalidad VALUES (477,'1er trimestre 2027','Trimestral','Trimestre','1/1/2027','31/3/2027');</v>
      </c>
    </row>
    <row r="956" spans="1:8" x14ac:dyDescent="0.3">
      <c r="A956">
        <v>2028</v>
      </c>
      <c r="B956">
        <f t="shared" ref="B956" si="536">+B955+1</f>
        <v>478</v>
      </c>
      <c r="C956" t="str">
        <f t="shared" si="515"/>
        <v>1er trimestre 2028</v>
      </c>
      <c r="D956" t="s">
        <v>74</v>
      </c>
      <c r="E956" t="s">
        <v>75</v>
      </c>
      <c r="F956" s="2" t="str">
        <f t="shared" si="516"/>
        <v>1/1/2028</v>
      </c>
      <c r="G956" s="2" t="str">
        <f t="shared" si="517"/>
        <v>31/3/2028</v>
      </c>
      <c r="H956" s="3" t="str">
        <f t="shared" si="504"/>
        <v>INSERT INTO temporalidad VALUES (478,'1er trimestre 2028','Trimestral','Trimestre','1/1/2028','31/3/2028');</v>
      </c>
    </row>
    <row r="957" spans="1:8" x14ac:dyDescent="0.3">
      <c r="A957">
        <v>2029</v>
      </c>
      <c r="B957">
        <v>478</v>
      </c>
      <c r="C957" t="str">
        <f t="shared" si="515"/>
        <v>1er trimestre 2029</v>
      </c>
      <c r="D957" t="s">
        <v>74</v>
      </c>
      <c r="E957" t="s">
        <v>75</v>
      </c>
      <c r="F957" s="2" t="str">
        <f t="shared" si="516"/>
        <v>1/1/2029</v>
      </c>
      <c r="G957" s="2" t="str">
        <f t="shared" si="517"/>
        <v>31/3/2029</v>
      </c>
      <c r="H957" s="3" t="str">
        <f t="shared" si="504"/>
        <v>INSERT INTO temporalidad VALUES (478,'1er trimestre 2029','Trimestral','Trimestre','1/1/2029','31/3/2029');</v>
      </c>
    </row>
    <row r="958" spans="1:8" x14ac:dyDescent="0.3">
      <c r="A958">
        <v>2030</v>
      </c>
      <c r="B958">
        <f t="shared" ref="B958" si="537">+B957+1</f>
        <v>479</v>
      </c>
      <c r="C958" t="str">
        <f t="shared" si="515"/>
        <v>1er trimestre 2030</v>
      </c>
      <c r="D958" t="s">
        <v>74</v>
      </c>
      <c r="E958" t="s">
        <v>75</v>
      </c>
      <c r="F958" s="2" t="str">
        <f t="shared" si="516"/>
        <v>1/1/2030</v>
      </c>
      <c r="G958" s="2" t="str">
        <f t="shared" si="517"/>
        <v>31/3/2030</v>
      </c>
      <c r="H958" s="3" t="str">
        <f t="shared" si="504"/>
        <v>INSERT INTO temporalidad VALUES (479,'1er trimestre 2030','Trimestral','Trimestre','1/1/2030','31/3/2030');</v>
      </c>
    </row>
    <row r="959" spans="1:8" x14ac:dyDescent="0.3">
      <c r="A959">
        <v>2031</v>
      </c>
      <c r="B959">
        <v>479</v>
      </c>
      <c r="C959" t="str">
        <f t="shared" si="515"/>
        <v>1er trimestre 2031</v>
      </c>
      <c r="D959" t="s">
        <v>74</v>
      </c>
      <c r="E959" t="s">
        <v>75</v>
      </c>
      <c r="F959" s="2" t="str">
        <f t="shared" si="516"/>
        <v>1/1/2031</v>
      </c>
      <c r="G959" s="2" t="str">
        <f t="shared" si="517"/>
        <v>31/3/2031</v>
      </c>
      <c r="H959" s="3" t="str">
        <f t="shared" si="504"/>
        <v>INSERT INTO temporalidad VALUES (479,'1er trimestre 2031','Trimestral','Trimestre','1/1/2031','31/3/2031');</v>
      </c>
    </row>
    <row r="960" spans="1:8" x14ac:dyDescent="0.3">
      <c r="A960">
        <v>2032</v>
      </c>
      <c r="B960">
        <f t="shared" ref="B960" si="538">+B959+1</f>
        <v>480</v>
      </c>
      <c r="C960" t="str">
        <f t="shared" si="515"/>
        <v>1er trimestre 2032</v>
      </c>
      <c r="D960" t="s">
        <v>74</v>
      </c>
      <c r="E960" t="s">
        <v>75</v>
      </c>
      <c r="F960" s="2" t="str">
        <f t="shared" si="516"/>
        <v>1/1/2032</v>
      </c>
      <c r="G960" s="2" t="str">
        <f t="shared" si="517"/>
        <v>31/3/2032</v>
      </c>
      <c r="H960" s="3" t="str">
        <f t="shared" si="504"/>
        <v>INSERT INTO temporalidad VALUES (480,'1er trimestre 2032','Trimestral','Trimestre','1/1/2032','31/3/2032');</v>
      </c>
    </row>
    <row r="961" spans="1:8" x14ac:dyDescent="0.3">
      <c r="A961">
        <v>2033</v>
      </c>
      <c r="B961">
        <v>480</v>
      </c>
      <c r="C961" t="str">
        <f t="shared" si="515"/>
        <v>1er trimestre 2033</v>
      </c>
      <c r="D961" t="s">
        <v>74</v>
      </c>
      <c r="E961" t="s">
        <v>75</v>
      </c>
      <c r="F961" s="2" t="str">
        <f t="shared" si="516"/>
        <v>1/1/2033</v>
      </c>
      <c r="G961" s="2" t="str">
        <f t="shared" si="517"/>
        <v>31/3/2033</v>
      </c>
      <c r="H961" s="3" t="str">
        <f t="shared" si="504"/>
        <v>INSERT INTO temporalidad VALUES (480,'1er trimestre 2033','Trimestral','Trimestre','1/1/2033','31/3/2033');</v>
      </c>
    </row>
    <row r="962" spans="1:8" x14ac:dyDescent="0.3">
      <c r="A962">
        <v>2034</v>
      </c>
      <c r="B962">
        <f t="shared" ref="B962" si="539">+B961+1</f>
        <v>481</v>
      </c>
      <c r="C962" t="str">
        <f t="shared" si="515"/>
        <v>1er trimestre 2034</v>
      </c>
      <c r="D962" t="s">
        <v>74</v>
      </c>
      <c r="E962" t="s">
        <v>75</v>
      </c>
      <c r="F962" s="2" t="str">
        <f t="shared" si="516"/>
        <v>1/1/2034</v>
      </c>
      <c r="G962" s="2" t="str">
        <f t="shared" si="517"/>
        <v>31/3/2034</v>
      </c>
      <c r="H962" s="3" t="str">
        <f t="shared" si="504"/>
        <v>INSERT INTO temporalidad VALUES (481,'1er trimestre 2034','Trimestral','Trimestre','1/1/2034','31/3/2034');</v>
      </c>
    </row>
    <row r="963" spans="1:8" x14ac:dyDescent="0.3">
      <c r="A963">
        <v>2035</v>
      </c>
      <c r="B963">
        <v>481</v>
      </c>
      <c r="C963" t="str">
        <f t="shared" si="515"/>
        <v>1er trimestre 2035</v>
      </c>
      <c r="D963" t="s">
        <v>74</v>
      </c>
      <c r="E963" t="s">
        <v>75</v>
      </c>
      <c r="F963" s="2" t="str">
        <f t="shared" si="516"/>
        <v>1/1/2035</v>
      </c>
      <c r="G963" s="2" t="str">
        <f t="shared" si="517"/>
        <v>31/3/2035</v>
      </c>
      <c r="H963" s="3" t="str">
        <f t="shared" ref="H963:H1026" si="540">+"INSERT INTO "&amp;$H$2&amp;" VALUES ("&amp;B963&amp;",'"&amp;C963&amp;"','"&amp;D963&amp;"','"&amp;E963&amp;"','"&amp;F963&amp;"','"&amp;G963&amp;"');"</f>
        <v>INSERT INTO temporalidad VALUES (481,'1er trimestre 2035','Trimestral','Trimestre','1/1/2035','31/3/2035');</v>
      </c>
    </row>
    <row r="964" spans="1:8" x14ac:dyDescent="0.3">
      <c r="A964">
        <v>2036</v>
      </c>
      <c r="B964">
        <f t="shared" ref="B964" si="541">+B963+1</f>
        <v>482</v>
      </c>
      <c r="C964" t="str">
        <f t="shared" si="515"/>
        <v>1er trimestre 2036</v>
      </c>
      <c r="D964" t="s">
        <v>74</v>
      </c>
      <c r="E964" t="s">
        <v>75</v>
      </c>
      <c r="F964" s="2" t="str">
        <f t="shared" si="516"/>
        <v>1/1/2036</v>
      </c>
      <c r="G964" s="2" t="str">
        <f t="shared" si="517"/>
        <v>31/3/2036</v>
      </c>
      <c r="H964" s="3" t="str">
        <f t="shared" si="540"/>
        <v>INSERT INTO temporalidad VALUES (482,'1er trimestre 2036','Trimestral','Trimestre','1/1/2036','31/3/2036');</v>
      </c>
    </row>
    <row r="965" spans="1:8" x14ac:dyDescent="0.3">
      <c r="A965">
        <v>2037</v>
      </c>
      <c r="B965">
        <v>482</v>
      </c>
      <c r="C965" t="str">
        <f t="shared" si="515"/>
        <v>1er trimestre 2037</v>
      </c>
      <c r="D965" t="s">
        <v>74</v>
      </c>
      <c r="E965" t="s">
        <v>75</v>
      </c>
      <c r="F965" s="2" t="str">
        <f t="shared" si="516"/>
        <v>1/1/2037</v>
      </c>
      <c r="G965" s="2" t="str">
        <f t="shared" si="517"/>
        <v>31/3/2037</v>
      </c>
      <c r="H965" s="3" t="str">
        <f t="shared" si="540"/>
        <v>INSERT INTO temporalidad VALUES (482,'1er trimestre 2037','Trimestral','Trimestre','1/1/2037','31/3/2037');</v>
      </c>
    </row>
    <row r="966" spans="1:8" x14ac:dyDescent="0.3">
      <c r="A966">
        <v>2038</v>
      </c>
      <c r="B966">
        <f t="shared" ref="B966" si="542">+B965+1</f>
        <v>483</v>
      </c>
      <c r="C966" t="str">
        <f t="shared" si="515"/>
        <v>1er trimestre 2038</v>
      </c>
      <c r="D966" t="s">
        <v>74</v>
      </c>
      <c r="E966" t="s">
        <v>75</v>
      </c>
      <c r="F966" s="2" t="str">
        <f t="shared" si="516"/>
        <v>1/1/2038</v>
      </c>
      <c r="G966" s="2" t="str">
        <f t="shared" si="517"/>
        <v>31/3/2038</v>
      </c>
      <c r="H966" s="3" t="str">
        <f t="shared" si="540"/>
        <v>INSERT INTO temporalidad VALUES (483,'1er trimestre 2038','Trimestral','Trimestre','1/1/2038','31/3/2038');</v>
      </c>
    </row>
    <row r="967" spans="1:8" x14ac:dyDescent="0.3">
      <c r="A967">
        <v>2039</v>
      </c>
      <c r="B967">
        <v>483</v>
      </c>
      <c r="C967" t="str">
        <f t="shared" si="515"/>
        <v>1er trimestre 2039</v>
      </c>
      <c r="D967" t="s">
        <v>74</v>
      </c>
      <c r="E967" t="s">
        <v>75</v>
      </c>
      <c r="F967" s="2" t="str">
        <f t="shared" si="516"/>
        <v>1/1/2039</v>
      </c>
      <c r="G967" s="2" t="str">
        <f t="shared" si="517"/>
        <v>31/3/2039</v>
      </c>
      <c r="H967" s="3" t="str">
        <f t="shared" si="540"/>
        <v>INSERT INTO temporalidad VALUES (483,'1er trimestre 2039','Trimestral','Trimestre','1/1/2039','31/3/2039');</v>
      </c>
    </row>
    <row r="968" spans="1:8" x14ac:dyDescent="0.3">
      <c r="A968">
        <v>2040</v>
      </c>
      <c r="B968">
        <f t="shared" ref="B968" si="543">+B967+1</f>
        <v>484</v>
      </c>
      <c r="C968" t="str">
        <f t="shared" si="515"/>
        <v>1er trimestre 2040</v>
      </c>
      <c r="D968" t="s">
        <v>74</v>
      </c>
      <c r="E968" t="s">
        <v>75</v>
      </c>
      <c r="F968" s="2" t="str">
        <f t="shared" si="516"/>
        <v>1/1/2040</v>
      </c>
      <c r="G968" s="2" t="str">
        <f t="shared" si="517"/>
        <v>31/3/2040</v>
      </c>
      <c r="H968" s="3" t="str">
        <f t="shared" si="540"/>
        <v>INSERT INTO temporalidad VALUES (484,'1er trimestre 2040','Trimestral','Trimestre','1/1/2040','31/3/2040');</v>
      </c>
    </row>
    <row r="969" spans="1:8" x14ac:dyDescent="0.3">
      <c r="A969">
        <v>2041</v>
      </c>
      <c r="B969">
        <v>484</v>
      </c>
      <c r="C969" t="str">
        <f t="shared" si="515"/>
        <v>1er trimestre 2041</v>
      </c>
      <c r="D969" t="s">
        <v>74</v>
      </c>
      <c r="E969" t="s">
        <v>75</v>
      </c>
      <c r="F969" s="2" t="str">
        <f t="shared" si="516"/>
        <v>1/1/2041</v>
      </c>
      <c r="G969" s="2" t="str">
        <f t="shared" si="517"/>
        <v>31/3/2041</v>
      </c>
      <c r="H969" s="3" t="str">
        <f t="shared" si="540"/>
        <v>INSERT INTO temporalidad VALUES (484,'1er trimestre 2041','Trimestral','Trimestre','1/1/2041','31/3/2041');</v>
      </c>
    </row>
    <row r="970" spans="1:8" x14ac:dyDescent="0.3">
      <c r="A970">
        <v>2042</v>
      </c>
      <c r="B970">
        <f t="shared" ref="B970" si="544">+B969+1</f>
        <v>485</v>
      </c>
      <c r="C970" t="str">
        <f t="shared" si="515"/>
        <v>1er trimestre 2042</v>
      </c>
      <c r="D970" t="s">
        <v>74</v>
      </c>
      <c r="E970" t="s">
        <v>75</v>
      </c>
      <c r="F970" s="2" t="str">
        <f t="shared" si="516"/>
        <v>1/1/2042</v>
      </c>
      <c r="G970" s="2" t="str">
        <f t="shared" si="517"/>
        <v>31/3/2042</v>
      </c>
      <c r="H970" s="3" t="str">
        <f t="shared" si="540"/>
        <v>INSERT INTO temporalidad VALUES (485,'1er trimestre 2042','Trimestral','Trimestre','1/1/2042','31/3/2042');</v>
      </c>
    </row>
    <row r="971" spans="1:8" x14ac:dyDescent="0.3">
      <c r="A971">
        <v>2043</v>
      </c>
      <c r="B971">
        <v>485</v>
      </c>
      <c r="C971" t="str">
        <f t="shared" si="515"/>
        <v>1er trimestre 2043</v>
      </c>
      <c r="D971" t="s">
        <v>74</v>
      </c>
      <c r="E971" t="s">
        <v>75</v>
      </c>
      <c r="F971" s="2" t="str">
        <f t="shared" si="516"/>
        <v>1/1/2043</v>
      </c>
      <c r="G971" s="2" t="str">
        <f t="shared" si="517"/>
        <v>31/3/2043</v>
      </c>
      <c r="H971" s="3" t="str">
        <f t="shared" si="540"/>
        <v>INSERT INTO temporalidad VALUES (485,'1er trimestre 2043','Trimestral','Trimestre','1/1/2043','31/3/2043');</v>
      </c>
    </row>
    <row r="972" spans="1:8" x14ac:dyDescent="0.3">
      <c r="A972">
        <v>2044</v>
      </c>
      <c r="B972">
        <f t="shared" ref="B972" si="545">+B971+1</f>
        <v>486</v>
      </c>
      <c r="C972" t="str">
        <f t="shared" si="515"/>
        <v>1er trimestre 2044</v>
      </c>
      <c r="D972" t="s">
        <v>74</v>
      </c>
      <c r="E972" t="s">
        <v>75</v>
      </c>
      <c r="F972" s="2" t="str">
        <f t="shared" si="516"/>
        <v>1/1/2044</v>
      </c>
      <c r="G972" s="2" t="str">
        <f t="shared" si="517"/>
        <v>31/3/2044</v>
      </c>
      <c r="H972" s="3" t="str">
        <f t="shared" si="540"/>
        <v>INSERT INTO temporalidad VALUES (486,'1er trimestre 2044','Trimestral','Trimestre','1/1/2044','31/3/2044');</v>
      </c>
    </row>
    <row r="973" spans="1:8" x14ac:dyDescent="0.3">
      <c r="A973">
        <v>2045</v>
      </c>
      <c r="B973">
        <v>486</v>
      </c>
      <c r="C973" t="str">
        <f t="shared" si="515"/>
        <v>1er trimestre 2045</v>
      </c>
      <c r="D973" t="s">
        <v>74</v>
      </c>
      <c r="E973" t="s">
        <v>75</v>
      </c>
      <c r="F973" s="2" t="str">
        <f t="shared" si="516"/>
        <v>1/1/2045</v>
      </c>
      <c r="G973" s="2" t="str">
        <f t="shared" si="517"/>
        <v>31/3/2045</v>
      </c>
      <c r="H973" s="3" t="str">
        <f t="shared" si="540"/>
        <v>INSERT INTO temporalidad VALUES (486,'1er trimestre 2045','Trimestral','Trimestre','1/1/2045','31/3/2045');</v>
      </c>
    </row>
    <row r="974" spans="1:8" x14ac:dyDescent="0.3">
      <c r="A974">
        <v>2046</v>
      </c>
      <c r="B974">
        <f t="shared" ref="B974" si="546">+B973+1</f>
        <v>487</v>
      </c>
      <c r="C974" t="str">
        <f t="shared" si="515"/>
        <v>1er trimestre 2046</v>
      </c>
      <c r="D974" t="s">
        <v>74</v>
      </c>
      <c r="E974" t="s">
        <v>75</v>
      </c>
      <c r="F974" s="2" t="str">
        <f t="shared" si="516"/>
        <v>1/1/2046</v>
      </c>
      <c r="G974" s="2" t="str">
        <f t="shared" si="517"/>
        <v>31/3/2046</v>
      </c>
      <c r="H974" s="3" t="str">
        <f t="shared" si="540"/>
        <v>INSERT INTO temporalidad VALUES (487,'1er trimestre 2046','Trimestral','Trimestre','1/1/2046','31/3/2046');</v>
      </c>
    </row>
    <row r="975" spans="1:8" x14ac:dyDescent="0.3">
      <c r="A975">
        <v>2047</v>
      </c>
      <c r="B975">
        <v>487</v>
      </c>
      <c r="C975" t="str">
        <f t="shared" si="515"/>
        <v>1er trimestre 2047</v>
      </c>
      <c r="D975" t="s">
        <v>74</v>
      </c>
      <c r="E975" t="s">
        <v>75</v>
      </c>
      <c r="F975" s="2" t="str">
        <f t="shared" si="516"/>
        <v>1/1/2047</v>
      </c>
      <c r="G975" s="2" t="str">
        <f t="shared" si="517"/>
        <v>31/3/2047</v>
      </c>
      <c r="H975" s="3" t="str">
        <f t="shared" si="540"/>
        <v>INSERT INTO temporalidad VALUES (487,'1er trimestre 2047','Trimestral','Trimestre','1/1/2047','31/3/2047');</v>
      </c>
    </row>
    <row r="976" spans="1:8" x14ac:dyDescent="0.3">
      <c r="A976">
        <v>2048</v>
      </c>
      <c r="B976">
        <f t="shared" ref="B976" si="547">+B975+1</f>
        <v>488</v>
      </c>
      <c r="C976" t="str">
        <f t="shared" si="515"/>
        <v>1er trimestre 2048</v>
      </c>
      <c r="D976" t="s">
        <v>74</v>
      </c>
      <c r="E976" t="s">
        <v>75</v>
      </c>
      <c r="F976" s="2" t="str">
        <f t="shared" si="516"/>
        <v>1/1/2048</v>
      </c>
      <c r="G976" s="2" t="str">
        <f t="shared" si="517"/>
        <v>31/3/2048</v>
      </c>
      <c r="H976" s="3" t="str">
        <f t="shared" si="540"/>
        <v>INSERT INTO temporalidad VALUES (488,'1er trimestre 2048','Trimestral','Trimestre','1/1/2048','31/3/2048');</v>
      </c>
    </row>
    <row r="977" spans="1:8" x14ac:dyDescent="0.3">
      <c r="A977">
        <v>2049</v>
      </c>
      <c r="B977">
        <v>488</v>
      </c>
      <c r="C977" t="str">
        <f t="shared" si="515"/>
        <v>1er trimestre 2049</v>
      </c>
      <c r="D977" t="s">
        <v>74</v>
      </c>
      <c r="E977" t="s">
        <v>75</v>
      </c>
      <c r="F977" s="2" t="str">
        <f t="shared" si="516"/>
        <v>1/1/2049</v>
      </c>
      <c r="G977" s="2" t="str">
        <f t="shared" si="517"/>
        <v>31/3/2049</v>
      </c>
      <c r="H977" s="3" t="str">
        <f t="shared" si="540"/>
        <v>INSERT INTO temporalidad VALUES (488,'1er trimestre 2049','Trimestral','Trimestre','1/1/2049','31/3/2049');</v>
      </c>
    </row>
    <row r="978" spans="1:8" x14ac:dyDescent="0.3">
      <c r="A978">
        <v>2050</v>
      </c>
      <c r="B978">
        <f t="shared" ref="B978" si="548">+B977+1</f>
        <v>489</v>
      </c>
      <c r="C978" t="str">
        <f t="shared" si="515"/>
        <v>1er trimestre 2050</v>
      </c>
      <c r="D978" t="s">
        <v>74</v>
      </c>
      <c r="E978" t="s">
        <v>75</v>
      </c>
      <c r="F978" s="2" t="str">
        <f t="shared" si="516"/>
        <v>1/1/2050</v>
      </c>
      <c r="G978" s="2" t="str">
        <f t="shared" si="517"/>
        <v>31/3/2050</v>
      </c>
      <c r="H978" s="3" t="str">
        <f t="shared" si="540"/>
        <v>INSERT INTO temporalidad VALUES (489,'1er trimestre 2050','Trimestral','Trimestre','1/1/2050','31/3/2050');</v>
      </c>
    </row>
    <row r="979" spans="1:8" x14ac:dyDescent="0.3">
      <c r="A979">
        <v>1990</v>
      </c>
      <c r="B979">
        <v>489</v>
      </c>
      <c r="C979" t="str">
        <f t="shared" ref="C979:C1039" si="549">+"2do trimestre "&amp;A979</f>
        <v>2do trimestre 1990</v>
      </c>
      <c r="D979" t="s">
        <v>74</v>
      </c>
      <c r="E979" t="s">
        <v>75</v>
      </c>
      <c r="F979" s="2" t="str">
        <f t="shared" ref="F979:F1039" si="550">+"1/4/"&amp;A979</f>
        <v>1/4/1990</v>
      </c>
      <c r="G979" s="2" t="str">
        <f t="shared" ref="G979:G1039" si="551">+"30/6/"&amp;A979</f>
        <v>30/6/1990</v>
      </c>
      <c r="H979" s="3" t="str">
        <f t="shared" si="540"/>
        <v>INSERT INTO temporalidad VALUES (489,'2do trimestre 1990','Trimestral','Trimestre','1/4/1990','30/6/1990');</v>
      </c>
    </row>
    <row r="980" spans="1:8" x14ac:dyDescent="0.3">
      <c r="A980">
        <v>1991</v>
      </c>
      <c r="B980">
        <f t="shared" ref="B980" si="552">+B979+1</f>
        <v>490</v>
      </c>
      <c r="C980" t="str">
        <f t="shared" si="549"/>
        <v>2do trimestre 1991</v>
      </c>
      <c r="D980" t="s">
        <v>74</v>
      </c>
      <c r="E980" t="s">
        <v>75</v>
      </c>
      <c r="F980" s="2" t="str">
        <f t="shared" si="550"/>
        <v>1/4/1991</v>
      </c>
      <c r="G980" s="2" t="str">
        <f t="shared" si="551"/>
        <v>30/6/1991</v>
      </c>
      <c r="H980" s="3" t="str">
        <f t="shared" si="540"/>
        <v>INSERT INTO temporalidad VALUES (490,'2do trimestre 1991','Trimestral','Trimestre','1/4/1991','30/6/1991');</v>
      </c>
    </row>
    <row r="981" spans="1:8" x14ac:dyDescent="0.3">
      <c r="A981">
        <v>1992</v>
      </c>
      <c r="B981">
        <v>490</v>
      </c>
      <c r="C981" t="str">
        <f t="shared" si="549"/>
        <v>2do trimestre 1992</v>
      </c>
      <c r="D981" t="s">
        <v>74</v>
      </c>
      <c r="E981" t="s">
        <v>75</v>
      </c>
      <c r="F981" s="2" t="str">
        <f t="shared" si="550"/>
        <v>1/4/1992</v>
      </c>
      <c r="G981" s="2" t="str">
        <f t="shared" si="551"/>
        <v>30/6/1992</v>
      </c>
      <c r="H981" s="3" t="str">
        <f t="shared" si="540"/>
        <v>INSERT INTO temporalidad VALUES (490,'2do trimestre 1992','Trimestral','Trimestre','1/4/1992','30/6/1992');</v>
      </c>
    </row>
    <row r="982" spans="1:8" x14ac:dyDescent="0.3">
      <c r="A982">
        <v>1993</v>
      </c>
      <c r="B982">
        <f t="shared" ref="B982" si="553">+B981+1</f>
        <v>491</v>
      </c>
      <c r="C982" t="str">
        <f t="shared" si="549"/>
        <v>2do trimestre 1993</v>
      </c>
      <c r="D982" t="s">
        <v>74</v>
      </c>
      <c r="E982" t="s">
        <v>75</v>
      </c>
      <c r="F982" s="2" t="str">
        <f t="shared" si="550"/>
        <v>1/4/1993</v>
      </c>
      <c r="G982" s="2" t="str">
        <f t="shared" si="551"/>
        <v>30/6/1993</v>
      </c>
      <c r="H982" s="3" t="str">
        <f t="shared" si="540"/>
        <v>INSERT INTO temporalidad VALUES (491,'2do trimestre 1993','Trimestral','Trimestre','1/4/1993','30/6/1993');</v>
      </c>
    </row>
    <row r="983" spans="1:8" x14ac:dyDescent="0.3">
      <c r="A983">
        <v>1994</v>
      </c>
      <c r="B983">
        <v>491</v>
      </c>
      <c r="C983" t="str">
        <f t="shared" si="549"/>
        <v>2do trimestre 1994</v>
      </c>
      <c r="D983" t="s">
        <v>74</v>
      </c>
      <c r="E983" t="s">
        <v>75</v>
      </c>
      <c r="F983" s="2" t="str">
        <f t="shared" si="550"/>
        <v>1/4/1994</v>
      </c>
      <c r="G983" s="2" t="str">
        <f t="shared" si="551"/>
        <v>30/6/1994</v>
      </c>
      <c r="H983" s="3" t="str">
        <f t="shared" si="540"/>
        <v>INSERT INTO temporalidad VALUES (491,'2do trimestre 1994','Trimestral','Trimestre','1/4/1994','30/6/1994');</v>
      </c>
    </row>
    <row r="984" spans="1:8" x14ac:dyDescent="0.3">
      <c r="A984">
        <v>1995</v>
      </c>
      <c r="B984">
        <f t="shared" ref="B984" si="554">+B983+1</f>
        <v>492</v>
      </c>
      <c r="C984" t="str">
        <f t="shared" si="549"/>
        <v>2do trimestre 1995</v>
      </c>
      <c r="D984" t="s">
        <v>74</v>
      </c>
      <c r="E984" t="s">
        <v>75</v>
      </c>
      <c r="F984" s="2" t="str">
        <f t="shared" si="550"/>
        <v>1/4/1995</v>
      </c>
      <c r="G984" s="2" t="str">
        <f t="shared" si="551"/>
        <v>30/6/1995</v>
      </c>
      <c r="H984" s="3" t="str">
        <f t="shared" si="540"/>
        <v>INSERT INTO temporalidad VALUES (492,'2do trimestre 1995','Trimestral','Trimestre','1/4/1995','30/6/1995');</v>
      </c>
    </row>
    <row r="985" spans="1:8" x14ac:dyDescent="0.3">
      <c r="A985">
        <v>1996</v>
      </c>
      <c r="B985">
        <v>492</v>
      </c>
      <c r="C985" t="str">
        <f t="shared" si="549"/>
        <v>2do trimestre 1996</v>
      </c>
      <c r="D985" t="s">
        <v>74</v>
      </c>
      <c r="E985" t="s">
        <v>75</v>
      </c>
      <c r="F985" s="2" t="str">
        <f t="shared" si="550"/>
        <v>1/4/1996</v>
      </c>
      <c r="G985" s="2" t="str">
        <f t="shared" si="551"/>
        <v>30/6/1996</v>
      </c>
      <c r="H985" s="3" t="str">
        <f t="shared" si="540"/>
        <v>INSERT INTO temporalidad VALUES (492,'2do trimestre 1996','Trimestral','Trimestre','1/4/1996','30/6/1996');</v>
      </c>
    </row>
    <row r="986" spans="1:8" x14ac:dyDescent="0.3">
      <c r="A986">
        <v>1997</v>
      </c>
      <c r="B986">
        <f t="shared" ref="B986" si="555">+B985+1</f>
        <v>493</v>
      </c>
      <c r="C986" t="str">
        <f t="shared" si="549"/>
        <v>2do trimestre 1997</v>
      </c>
      <c r="D986" t="s">
        <v>74</v>
      </c>
      <c r="E986" t="s">
        <v>75</v>
      </c>
      <c r="F986" s="2" t="str">
        <f t="shared" si="550"/>
        <v>1/4/1997</v>
      </c>
      <c r="G986" s="2" t="str">
        <f t="shared" si="551"/>
        <v>30/6/1997</v>
      </c>
      <c r="H986" s="3" t="str">
        <f t="shared" si="540"/>
        <v>INSERT INTO temporalidad VALUES (493,'2do trimestre 1997','Trimestral','Trimestre','1/4/1997','30/6/1997');</v>
      </c>
    </row>
    <row r="987" spans="1:8" x14ac:dyDescent="0.3">
      <c r="A987">
        <v>1998</v>
      </c>
      <c r="B987">
        <v>493</v>
      </c>
      <c r="C987" t="str">
        <f t="shared" si="549"/>
        <v>2do trimestre 1998</v>
      </c>
      <c r="D987" t="s">
        <v>74</v>
      </c>
      <c r="E987" t="s">
        <v>75</v>
      </c>
      <c r="F987" s="2" t="str">
        <f t="shared" si="550"/>
        <v>1/4/1998</v>
      </c>
      <c r="G987" s="2" t="str">
        <f t="shared" si="551"/>
        <v>30/6/1998</v>
      </c>
      <c r="H987" s="3" t="str">
        <f t="shared" si="540"/>
        <v>INSERT INTO temporalidad VALUES (493,'2do trimestre 1998','Trimestral','Trimestre','1/4/1998','30/6/1998');</v>
      </c>
    </row>
    <row r="988" spans="1:8" x14ac:dyDescent="0.3">
      <c r="A988">
        <v>1999</v>
      </c>
      <c r="B988">
        <f t="shared" ref="B988" si="556">+B987+1</f>
        <v>494</v>
      </c>
      <c r="C988" t="str">
        <f t="shared" si="549"/>
        <v>2do trimestre 1999</v>
      </c>
      <c r="D988" t="s">
        <v>74</v>
      </c>
      <c r="E988" t="s">
        <v>75</v>
      </c>
      <c r="F988" s="2" t="str">
        <f t="shared" si="550"/>
        <v>1/4/1999</v>
      </c>
      <c r="G988" s="2" t="str">
        <f t="shared" si="551"/>
        <v>30/6/1999</v>
      </c>
      <c r="H988" s="3" t="str">
        <f t="shared" si="540"/>
        <v>INSERT INTO temporalidad VALUES (494,'2do trimestre 1999','Trimestral','Trimestre','1/4/1999','30/6/1999');</v>
      </c>
    </row>
    <row r="989" spans="1:8" x14ac:dyDescent="0.3">
      <c r="A989">
        <v>2000</v>
      </c>
      <c r="B989">
        <v>494</v>
      </c>
      <c r="C989" t="str">
        <f t="shared" si="549"/>
        <v>2do trimestre 2000</v>
      </c>
      <c r="D989" t="s">
        <v>74</v>
      </c>
      <c r="E989" t="s">
        <v>75</v>
      </c>
      <c r="F989" s="2" t="str">
        <f t="shared" si="550"/>
        <v>1/4/2000</v>
      </c>
      <c r="G989" s="2" t="str">
        <f t="shared" si="551"/>
        <v>30/6/2000</v>
      </c>
      <c r="H989" s="3" t="str">
        <f t="shared" si="540"/>
        <v>INSERT INTO temporalidad VALUES (494,'2do trimestre 2000','Trimestral','Trimestre','1/4/2000','30/6/2000');</v>
      </c>
    </row>
    <row r="990" spans="1:8" x14ac:dyDescent="0.3">
      <c r="A990">
        <v>2001</v>
      </c>
      <c r="B990">
        <f t="shared" ref="B990" si="557">+B989+1</f>
        <v>495</v>
      </c>
      <c r="C990" t="str">
        <f t="shared" si="549"/>
        <v>2do trimestre 2001</v>
      </c>
      <c r="D990" t="s">
        <v>74</v>
      </c>
      <c r="E990" t="s">
        <v>75</v>
      </c>
      <c r="F990" s="2" t="str">
        <f t="shared" si="550"/>
        <v>1/4/2001</v>
      </c>
      <c r="G990" s="2" t="str">
        <f t="shared" si="551"/>
        <v>30/6/2001</v>
      </c>
      <c r="H990" s="3" t="str">
        <f t="shared" si="540"/>
        <v>INSERT INTO temporalidad VALUES (495,'2do trimestre 2001','Trimestral','Trimestre','1/4/2001','30/6/2001');</v>
      </c>
    </row>
    <row r="991" spans="1:8" x14ac:dyDescent="0.3">
      <c r="A991">
        <v>2002</v>
      </c>
      <c r="B991">
        <v>495</v>
      </c>
      <c r="C991" t="str">
        <f t="shared" si="549"/>
        <v>2do trimestre 2002</v>
      </c>
      <c r="D991" t="s">
        <v>74</v>
      </c>
      <c r="E991" t="s">
        <v>75</v>
      </c>
      <c r="F991" s="2" t="str">
        <f t="shared" si="550"/>
        <v>1/4/2002</v>
      </c>
      <c r="G991" s="2" t="str">
        <f t="shared" si="551"/>
        <v>30/6/2002</v>
      </c>
      <c r="H991" s="3" t="str">
        <f t="shared" si="540"/>
        <v>INSERT INTO temporalidad VALUES (495,'2do trimestre 2002','Trimestral','Trimestre','1/4/2002','30/6/2002');</v>
      </c>
    </row>
    <row r="992" spans="1:8" x14ac:dyDescent="0.3">
      <c r="A992">
        <v>2003</v>
      </c>
      <c r="B992">
        <f t="shared" ref="B992" si="558">+B991+1</f>
        <v>496</v>
      </c>
      <c r="C992" t="str">
        <f t="shared" si="549"/>
        <v>2do trimestre 2003</v>
      </c>
      <c r="D992" t="s">
        <v>74</v>
      </c>
      <c r="E992" t="s">
        <v>75</v>
      </c>
      <c r="F992" s="2" t="str">
        <f t="shared" si="550"/>
        <v>1/4/2003</v>
      </c>
      <c r="G992" s="2" t="str">
        <f t="shared" si="551"/>
        <v>30/6/2003</v>
      </c>
      <c r="H992" s="3" t="str">
        <f t="shared" si="540"/>
        <v>INSERT INTO temporalidad VALUES (496,'2do trimestre 2003','Trimestral','Trimestre','1/4/2003','30/6/2003');</v>
      </c>
    </row>
    <row r="993" spans="1:8" x14ac:dyDescent="0.3">
      <c r="A993">
        <v>2004</v>
      </c>
      <c r="B993">
        <v>496</v>
      </c>
      <c r="C993" t="str">
        <f t="shared" si="549"/>
        <v>2do trimestre 2004</v>
      </c>
      <c r="D993" t="s">
        <v>74</v>
      </c>
      <c r="E993" t="s">
        <v>75</v>
      </c>
      <c r="F993" s="2" t="str">
        <f t="shared" si="550"/>
        <v>1/4/2004</v>
      </c>
      <c r="G993" s="2" t="str">
        <f t="shared" si="551"/>
        <v>30/6/2004</v>
      </c>
      <c r="H993" s="3" t="str">
        <f t="shared" si="540"/>
        <v>INSERT INTO temporalidad VALUES (496,'2do trimestre 2004','Trimestral','Trimestre','1/4/2004','30/6/2004');</v>
      </c>
    </row>
    <row r="994" spans="1:8" x14ac:dyDescent="0.3">
      <c r="A994">
        <v>2005</v>
      </c>
      <c r="B994">
        <f t="shared" ref="B994" si="559">+B993+1</f>
        <v>497</v>
      </c>
      <c r="C994" t="str">
        <f t="shared" si="549"/>
        <v>2do trimestre 2005</v>
      </c>
      <c r="D994" t="s">
        <v>74</v>
      </c>
      <c r="E994" t="s">
        <v>75</v>
      </c>
      <c r="F994" s="2" t="str">
        <f t="shared" si="550"/>
        <v>1/4/2005</v>
      </c>
      <c r="G994" s="2" t="str">
        <f t="shared" si="551"/>
        <v>30/6/2005</v>
      </c>
      <c r="H994" s="3" t="str">
        <f t="shared" si="540"/>
        <v>INSERT INTO temporalidad VALUES (497,'2do trimestre 2005','Trimestral','Trimestre','1/4/2005','30/6/2005');</v>
      </c>
    </row>
    <row r="995" spans="1:8" x14ac:dyDescent="0.3">
      <c r="A995">
        <v>2006</v>
      </c>
      <c r="B995">
        <v>497</v>
      </c>
      <c r="C995" t="str">
        <f t="shared" si="549"/>
        <v>2do trimestre 2006</v>
      </c>
      <c r="D995" t="s">
        <v>74</v>
      </c>
      <c r="E995" t="s">
        <v>75</v>
      </c>
      <c r="F995" s="2" t="str">
        <f t="shared" si="550"/>
        <v>1/4/2006</v>
      </c>
      <c r="G995" s="2" t="str">
        <f t="shared" si="551"/>
        <v>30/6/2006</v>
      </c>
      <c r="H995" s="3" t="str">
        <f t="shared" si="540"/>
        <v>INSERT INTO temporalidad VALUES (497,'2do trimestre 2006','Trimestral','Trimestre','1/4/2006','30/6/2006');</v>
      </c>
    </row>
    <row r="996" spans="1:8" x14ac:dyDescent="0.3">
      <c r="A996">
        <v>2007</v>
      </c>
      <c r="B996">
        <f t="shared" ref="B996" si="560">+B995+1</f>
        <v>498</v>
      </c>
      <c r="C996" t="str">
        <f t="shared" si="549"/>
        <v>2do trimestre 2007</v>
      </c>
      <c r="D996" t="s">
        <v>74</v>
      </c>
      <c r="E996" t="s">
        <v>75</v>
      </c>
      <c r="F996" s="2" t="str">
        <f t="shared" si="550"/>
        <v>1/4/2007</v>
      </c>
      <c r="G996" s="2" t="str">
        <f t="shared" si="551"/>
        <v>30/6/2007</v>
      </c>
      <c r="H996" s="3" t="str">
        <f t="shared" si="540"/>
        <v>INSERT INTO temporalidad VALUES (498,'2do trimestre 2007','Trimestral','Trimestre','1/4/2007','30/6/2007');</v>
      </c>
    </row>
    <row r="997" spans="1:8" x14ac:dyDescent="0.3">
      <c r="A997">
        <v>2008</v>
      </c>
      <c r="B997">
        <v>498</v>
      </c>
      <c r="C997" t="str">
        <f t="shared" si="549"/>
        <v>2do trimestre 2008</v>
      </c>
      <c r="D997" t="s">
        <v>74</v>
      </c>
      <c r="E997" t="s">
        <v>75</v>
      </c>
      <c r="F997" s="2" t="str">
        <f t="shared" si="550"/>
        <v>1/4/2008</v>
      </c>
      <c r="G997" s="2" t="str">
        <f t="shared" si="551"/>
        <v>30/6/2008</v>
      </c>
      <c r="H997" s="3" t="str">
        <f t="shared" si="540"/>
        <v>INSERT INTO temporalidad VALUES (498,'2do trimestre 2008','Trimestral','Trimestre','1/4/2008','30/6/2008');</v>
      </c>
    </row>
    <row r="998" spans="1:8" x14ac:dyDescent="0.3">
      <c r="A998">
        <v>2009</v>
      </c>
      <c r="B998">
        <f t="shared" ref="B998" si="561">+B997+1</f>
        <v>499</v>
      </c>
      <c r="C998" t="str">
        <f t="shared" si="549"/>
        <v>2do trimestre 2009</v>
      </c>
      <c r="D998" t="s">
        <v>74</v>
      </c>
      <c r="E998" t="s">
        <v>75</v>
      </c>
      <c r="F998" s="2" t="str">
        <f t="shared" si="550"/>
        <v>1/4/2009</v>
      </c>
      <c r="G998" s="2" t="str">
        <f t="shared" si="551"/>
        <v>30/6/2009</v>
      </c>
      <c r="H998" s="3" t="str">
        <f t="shared" si="540"/>
        <v>INSERT INTO temporalidad VALUES (499,'2do trimestre 2009','Trimestral','Trimestre','1/4/2009','30/6/2009');</v>
      </c>
    </row>
    <row r="999" spans="1:8" x14ac:dyDescent="0.3">
      <c r="A999">
        <v>2010</v>
      </c>
      <c r="B999">
        <v>499</v>
      </c>
      <c r="C999" t="str">
        <f t="shared" si="549"/>
        <v>2do trimestre 2010</v>
      </c>
      <c r="D999" t="s">
        <v>74</v>
      </c>
      <c r="E999" t="s">
        <v>75</v>
      </c>
      <c r="F999" s="2" t="str">
        <f t="shared" si="550"/>
        <v>1/4/2010</v>
      </c>
      <c r="G999" s="2" t="str">
        <f t="shared" si="551"/>
        <v>30/6/2010</v>
      </c>
      <c r="H999" s="3" t="str">
        <f t="shared" si="540"/>
        <v>INSERT INTO temporalidad VALUES (499,'2do trimestre 2010','Trimestral','Trimestre','1/4/2010','30/6/2010');</v>
      </c>
    </row>
    <row r="1000" spans="1:8" x14ac:dyDescent="0.3">
      <c r="A1000">
        <v>2011</v>
      </c>
      <c r="B1000">
        <f t="shared" ref="B1000" si="562">+B999+1</f>
        <v>500</v>
      </c>
      <c r="C1000" t="str">
        <f t="shared" si="549"/>
        <v>2do trimestre 2011</v>
      </c>
      <c r="D1000" t="s">
        <v>74</v>
      </c>
      <c r="E1000" t="s">
        <v>75</v>
      </c>
      <c r="F1000" s="2" t="str">
        <f t="shared" si="550"/>
        <v>1/4/2011</v>
      </c>
      <c r="G1000" s="2" t="str">
        <f t="shared" si="551"/>
        <v>30/6/2011</v>
      </c>
      <c r="H1000" s="3" t="str">
        <f t="shared" si="540"/>
        <v>INSERT INTO temporalidad VALUES (500,'2do trimestre 2011','Trimestral','Trimestre','1/4/2011','30/6/2011');</v>
      </c>
    </row>
    <row r="1001" spans="1:8" x14ac:dyDescent="0.3">
      <c r="A1001">
        <v>2012</v>
      </c>
      <c r="B1001">
        <v>500</v>
      </c>
      <c r="C1001" t="str">
        <f t="shared" si="549"/>
        <v>2do trimestre 2012</v>
      </c>
      <c r="D1001" t="s">
        <v>74</v>
      </c>
      <c r="E1001" t="s">
        <v>75</v>
      </c>
      <c r="F1001" s="2" t="str">
        <f t="shared" si="550"/>
        <v>1/4/2012</v>
      </c>
      <c r="G1001" s="2" t="str">
        <f t="shared" si="551"/>
        <v>30/6/2012</v>
      </c>
      <c r="H1001" s="3" t="str">
        <f t="shared" si="540"/>
        <v>INSERT INTO temporalidad VALUES (500,'2do trimestre 2012','Trimestral','Trimestre','1/4/2012','30/6/2012');</v>
      </c>
    </row>
    <row r="1002" spans="1:8" x14ac:dyDescent="0.3">
      <c r="A1002">
        <v>2013</v>
      </c>
      <c r="B1002">
        <f t="shared" ref="B1002" si="563">+B1001+1</f>
        <v>501</v>
      </c>
      <c r="C1002" t="str">
        <f t="shared" si="549"/>
        <v>2do trimestre 2013</v>
      </c>
      <c r="D1002" t="s">
        <v>74</v>
      </c>
      <c r="E1002" t="s">
        <v>75</v>
      </c>
      <c r="F1002" s="2" t="str">
        <f t="shared" si="550"/>
        <v>1/4/2013</v>
      </c>
      <c r="G1002" s="2" t="str">
        <f t="shared" si="551"/>
        <v>30/6/2013</v>
      </c>
      <c r="H1002" s="3" t="str">
        <f t="shared" si="540"/>
        <v>INSERT INTO temporalidad VALUES (501,'2do trimestre 2013','Trimestral','Trimestre','1/4/2013','30/6/2013');</v>
      </c>
    </row>
    <row r="1003" spans="1:8" x14ac:dyDescent="0.3">
      <c r="A1003">
        <v>2014</v>
      </c>
      <c r="B1003">
        <v>501</v>
      </c>
      <c r="C1003" t="str">
        <f t="shared" si="549"/>
        <v>2do trimestre 2014</v>
      </c>
      <c r="D1003" t="s">
        <v>74</v>
      </c>
      <c r="E1003" t="s">
        <v>75</v>
      </c>
      <c r="F1003" s="2" t="str">
        <f t="shared" si="550"/>
        <v>1/4/2014</v>
      </c>
      <c r="G1003" s="2" t="str">
        <f t="shared" si="551"/>
        <v>30/6/2014</v>
      </c>
      <c r="H1003" s="3" t="str">
        <f t="shared" si="540"/>
        <v>INSERT INTO temporalidad VALUES (501,'2do trimestre 2014','Trimestral','Trimestre','1/4/2014','30/6/2014');</v>
      </c>
    </row>
    <row r="1004" spans="1:8" x14ac:dyDescent="0.3">
      <c r="A1004">
        <v>2015</v>
      </c>
      <c r="B1004">
        <f t="shared" ref="B1004" si="564">+B1003+1</f>
        <v>502</v>
      </c>
      <c r="C1004" t="str">
        <f t="shared" si="549"/>
        <v>2do trimestre 2015</v>
      </c>
      <c r="D1004" t="s">
        <v>74</v>
      </c>
      <c r="E1004" t="s">
        <v>75</v>
      </c>
      <c r="F1004" s="2" t="str">
        <f t="shared" si="550"/>
        <v>1/4/2015</v>
      </c>
      <c r="G1004" s="2" t="str">
        <f t="shared" si="551"/>
        <v>30/6/2015</v>
      </c>
      <c r="H1004" s="3" t="str">
        <f t="shared" si="540"/>
        <v>INSERT INTO temporalidad VALUES (502,'2do trimestre 2015','Trimestral','Trimestre','1/4/2015','30/6/2015');</v>
      </c>
    </row>
    <row r="1005" spans="1:8" x14ac:dyDescent="0.3">
      <c r="A1005">
        <v>2016</v>
      </c>
      <c r="B1005">
        <v>502</v>
      </c>
      <c r="C1005" t="str">
        <f t="shared" si="549"/>
        <v>2do trimestre 2016</v>
      </c>
      <c r="D1005" t="s">
        <v>74</v>
      </c>
      <c r="E1005" t="s">
        <v>75</v>
      </c>
      <c r="F1005" s="2" t="str">
        <f t="shared" si="550"/>
        <v>1/4/2016</v>
      </c>
      <c r="G1005" s="2" t="str">
        <f t="shared" si="551"/>
        <v>30/6/2016</v>
      </c>
      <c r="H1005" s="3" t="str">
        <f t="shared" si="540"/>
        <v>INSERT INTO temporalidad VALUES (502,'2do trimestre 2016','Trimestral','Trimestre','1/4/2016','30/6/2016');</v>
      </c>
    </row>
    <row r="1006" spans="1:8" x14ac:dyDescent="0.3">
      <c r="A1006">
        <v>2017</v>
      </c>
      <c r="B1006">
        <f t="shared" ref="B1006" si="565">+B1005+1</f>
        <v>503</v>
      </c>
      <c r="C1006" t="str">
        <f t="shared" si="549"/>
        <v>2do trimestre 2017</v>
      </c>
      <c r="D1006" t="s">
        <v>74</v>
      </c>
      <c r="E1006" t="s">
        <v>75</v>
      </c>
      <c r="F1006" s="2" t="str">
        <f t="shared" si="550"/>
        <v>1/4/2017</v>
      </c>
      <c r="G1006" s="2" t="str">
        <f t="shared" si="551"/>
        <v>30/6/2017</v>
      </c>
      <c r="H1006" s="3" t="str">
        <f t="shared" si="540"/>
        <v>INSERT INTO temporalidad VALUES (503,'2do trimestre 2017','Trimestral','Trimestre','1/4/2017','30/6/2017');</v>
      </c>
    </row>
    <row r="1007" spans="1:8" x14ac:dyDescent="0.3">
      <c r="A1007">
        <v>2018</v>
      </c>
      <c r="B1007">
        <v>503</v>
      </c>
      <c r="C1007" t="str">
        <f t="shared" si="549"/>
        <v>2do trimestre 2018</v>
      </c>
      <c r="D1007" t="s">
        <v>74</v>
      </c>
      <c r="E1007" t="s">
        <v>75</v>
      </c>
      <c r="F1007" s="2" t="str">
        <f t="shared" si="550"/>
        <v>1/4/2018</v>
      </c>
      <c r="G1007" s="2" t="str">
        <f t="shared" si="551"/>
        <v>30/6/2018</v>
      </c>
      <c r="H1007" s="3" t="str">
        <f t="shared" si="540"/>
        <v>INSERT INTO temporalidad VALUES (503,'2do trimestre 2018','Trimestral','Trimestre','1/4/2018','30/6/2018');</v>
      </c>
    </row>
    <row r="1008" spans="1:8" x14ac:dyDescent="0.3">
      <c r="A1008">
        <v>2019</v>
      </c>
      <c r="B1008">
        <f t="shared" ref="B1008" si="566">+B1007+1</f>
        <v>504</v>
      </c>
      <c r="C1008" t="str">
        <f t="shared" si="549"/>
        <v>2do trimestre 2019</v>
      </c>
      <c r="D1008" t="s">
        <v>74</v>
      </c>
      <c r="E1008" t="s">
        <v>75</v>
      </c>
      <c r="F1008" s="2" t="str">
        <f t="shared" si="550"/>
        <v>1/4/2019</v>
      </c>
      <c r="G1008" s="2" t="str">
        <f t="shared" si="551"/>
        <v>30/6/2019</v>
      </c>
      <c r="H1008" s="3" t="str">
        <f t="shared" si="540"/>
        <v>INSERT INTO temporalidad VALUES (504,'2do trimestre 2019','Trimestral','Trimestre','1/4/2019','30/6/2019');</v>
      </c>
    </row>
    <row r="1009" spans="1:8" x14ac:dyDescent="0.3">
      <c r="A1009">
        <v>2020</v>
      </c>
      <c r="B1009">
        <v>504</v>
      </c>
      <c r="C1009" t="str">
        <f t="shared" si="549"/>
        <v>2do trimestre 2020</v>
      </c>
      <c r="D1009" t="s">
        <v>74</v>
      </c>
      <c r="E1009" t="s">
        <v>75</v>
      </c>
      <c r="F1009" s="2" t="str">
        <f t="shared" si="550"/>
        <v>1/4/2020</v>
      </c>
      <c r="G1009" s="2" t="str">
        <f t="shared" si="551"/>
        <v>30/6/2020</v>
      </c>
      <c r="H1009" s="3" t="str">
        <f t="shared" si="540"/>
        <v>INSERT INTO temporalidad VALUES (504,'2do trimestre 2020','Trimestral','Trimestre','1/4/2020','30/6/2020');</v>
      </c>
    </row>
    <row r="1010" spans="1:8" x14ac:dyDescent="0.3">
      <c r="A1010">
        <v>2021</v>
      </c>
      <c r="B1010">
        <f t="shared" ref="B1010" si="567">+B1009+1</f>
        <v>505</v>
      </c>
      <c r="C1010" t="str">
        <f t="shared" si="549"/>
        <v>2do trimestre 2021</v>
      </c>
      <c r="D1010" t="s">
        <v>74</v>
      </c>
      <c r="E1010" t="s">
        <v>75</v>
      </c>
      <c r="F1010" s="2" t="str">
        <f t="shared" si="550"/>
        <v>1/4/2021</v>
      </c>
      <c r="G1010" s="2" t="str">
        <f t="shared" si="551"/>
        <v>30/6/2021</v>
      </c>
      <c r="H1010" s="3" t="str">
        <f t="shared" si="540"/>
        <v>INSERT INTO temporalidad VALUES (505,'2do trimestre 2021','Trimestral','Trimestre','1/4/2021','30/6/2021');</v>
      </c>
    </row>
    <row r="1011" spans="1:8" x14ac:dyDescent="0.3">
      <c r="A1011">
        <v>2022</v>
      </c>
      <c r="B1011">
        <v>505</v>
      </c>
      <c r="C1011" t="str">
        <f t="shared" si="549"/>
        <v>2do trimestre 2022</v>
      </c>
      <c r="D1011" t="s">
        <v>74</v>
      </c>
      <c r="E1011" t="s">
        <v>75</v>
      </c>
      <c r="F1011" s="2" t="str">
        <f t="shared" si="550"/>
        <v>1/4/2022</v>
      </c>
      <c r="G1011" s="2" t="str">
        <f t="shared" si="551"/>
        <v>30/6/2022</v>
      </c>
      <c r="H1011" s="3" t="str">
        <f t="shared" si="540"/>
        <v>INSERT INTO temporalidad VALUES (505,'2do trimestre 2022','Trimestral','Trimestre','1/4/2022','30/6/2022');</v>
      </c>
    </row>
    <row r="1012" spans="1:8" x14ac:dyDescent="0.3">
      <c r="A1012">
        <v>2023</v>
      </c>
      <c r="B1012">
        <f t="shared" ref="B1012" si="568">+B1011+1</f>
        <v>506</v>
      </c>
      <c r="C1012" t="str">
        <f t="shared" si="549"/>
        <v>2do trimestre 2023</v>
      </c>
      <c r="D1012" t="s">
        <v>74</v>
      </c>
      <c r="E1012" t="s">
        <v>75</v>
      </c>
      <c r="F1012" s="2" t="str">
        <f t="shared" si="550"/>
        <v>1/4/2023</v>
      </c>
      <c r="G1012" s="2" t="str">
        <f t="shared" si="551"/>
        <v>30/6/2023</v>
      </c>
      <c r="H1012" s="3" t="str">
        <f t="shared" si="540"/>
        <v>INSERT INTO temporalidad VALUES (506,'2do trimestre 2023','Trimestral','Trimestre','1/4/2023','30/6/2023');</v>
      </c>
    </row>
    <row r="1013" spans="1:8" x14ac:dyDescent="0.3">
      <c r="A1013">
        <v>2024</v>
      </c>
      <c r="B1013">
        <v>506</v>
      </c>
      <c r="C1013" t="str">
        <f t="shared" si="549"/>
        <v>2do trimestre 2024</v>
      </c>
      <c r="D1013" t="s">
        <v>74</v>
      </c>
      <c r="E1013" t="s">
        <v>75</v>
      </c>
      <c r="F1013" s="2" t="str">
        <f t="shared" si="550"/>
        <v>1/4/2024</v>
      </c>
      <c r="G1013" s="2" t="str">
        <f t="shared" si="551"/>
        <v>30/6/2024</v>
      </c>
      <c r="H1013" s="3" t="str">
        <f t="shared" si="540"/>
        <v>INSERT INTO temporalidad VALUES (506,'2do trimestre 2024','Trimestral','Trimestre','1/4/2024','30/6/2024');</v>
      </c>
    </row>
    <row r="1014" spans="1:8" x14ac:dyDescent="0.3">
      <c r="A1014">
        <v>2025</v>
      </c>
      <c r="B1014">
        <f t="shared" ref="B1014" si="569">+B1013+1</f>
        <v>507</v>
      </c>
      <c r="C1014" t="str">
        <f t="shared" si="549"/>
        <v>2do trimestre 2025</v>
      </c>
      <c r="D1014" t="s">
        <v>74</v>
      </c>
      <c r="E1014" t="s">
        <v>75</v>
      </c>
      <c r="F1014" s="2" t="str">
        <f t="shared" si="550"/>
        <v>1/4/2025</v>
      </c>
      <c r="G1014" s="2" t="str">
        <f t="shared" si="551"/>
        <v>30/6/2025</v>
      </c>
      <c r="H1014" s="3" t="str">
        <f t="shared" si="540"/>
        <v>INSERT INTO temporalidad VALUES (507,'2do trimestre 2025','Trimestral','Trimestre','1/4/2025','30/6/2025');</v>
      </c>
    </row>
    <row r="1015" spans="1:8" x14ac:dyDescent="0.3">
      <c r="A1015">
        <v>2026</v>
      </c>
      <c r="B1015">
        <v>507</v>
      </c>
      <c r="C1015" t="str">
        <f t="shared" si="549"/>
        <v>2do trimestre 2026</v>
      </c>
      <c r="D1015" t="s">
        <v>74</v>
      </c>
      <c r="E1015" t="s">
        <v>75</v>
      </c>
      <c r="F1015" s="2" t="str">
        <f t="shared" si="550"/>
        <v>1/4/2026</v>
      </c>
      <c r="G1015" s="2" t="str">
        <f t="shared" si="551"/>
        <v>30/6/2026</v>
      </c>
      <c r="H1015" s="3" t="str">
        <f t="shared" si="540"/>
        <v>INSERT INTO temporalidad VALUES (507,'2do trimestre 2026','Trimestral','Trimestre','1/4/2026','30/6/2026');</v>
      </c>
    </row>
    <row r="1016" spans="1:8" x14ac:dyDescent="0.3">
      <c r="A1016">
        <v>2027</v>
      </c>
      <c r="B1016">
        <f t="shared" ref="B1016" si="570">+B1015+1</f>
        <v>508</v>
      </c>
      <c r="C1016" t="str">
        <f t="shared" si="549"/>
        <v>2do trimestre 2027</v>
      </c>
      <c r="D1016" t="s">
        <v>74</v>
      </c>
      <c r="E1016" t="s">
        <v>75</v>
      </c>
      <c r="F1016" s="2" t="str">
        <f t="shared" si="550"/>
        <v>1/4/2027</v>
      </c>
      <c r="G1016" s="2" t="str">
        <f t="shared" si="551"/>
        <v>30/6/2027</v>
      </c>
      <c r="H1016" s="3" t="str">
        <f t="shared" si="540"/>
        <v>INSERT INTO temporalidad VALUES (508,'2do trimestre 2027','Trimestral','Trimestre','1/4/2027','30/6/2027');</v>
      </c>
    </row>
    <row r="1017" spans="1:8" x14ac:dyDescent="0.3">
      <c r="A1017">
        <v>2028</v>
      </c>
      <c r="B1017">
        <v>508</v>
      </c>
      <c r="C1017" t="str">
        <f t="shared" si="549"/>
        <v>2do trimestre 2028</v>
      </c>
      <c r="D1017" t="s">
        <v>74</v>
      </c>
      <c r="E1017" t="s">
        <v>75</v>
      </c>
      <c r="F1017" s="2" t="str">
        <f t="shared" si="550"/>
        <v>1/4/2028</v>
      </c>
      <c r="G1017" s="2" t="str">
        <f t="shared" si="551"/>
        <v>30/6/2028</v>
      </c>
      <c r="H1017" s="3" t="str">
        <f t="shared" si="540"/>
        <v>INSERT INTO temporalidad VALUES (508,'2do trimestre 2028','Trimestral','Trimestre','1/4/2028','30/6/2028');</v>
      </c>
    </row>
    <row r="1018" spans="1:8" x14ac:dyDescent="0.3">
      <c r="A1018">
        <v>2029</v>
      </c>
      <c r="B1018">
        <f t="shared" ref="B1018" si="571">+B1017+1</f>
        <v>509</v>
      </c>
      <c r="C1018" t="str">
        <f t="shared" si="549"/>
        <v>2do trimestre 2029</v>
      </c>
      <c r="D1018" t="s">
        <v>74</v>
      </c>
      <c r="E1018" t="s">
        <v>75</v>
      </c>
      <c r="F1018" s="2" t="str">
        <f t="shared" si="550"/>
        <v>1/4/2029</v>
      </c>
      <c r="G1018" s="2" t="str">
        <f t="shared" si="551"/>
        <v>30/6/2029</v>
      </c>
      <c r="H1018" s="3" t="str">
        <f t="shared" si="540"/>
        <v>INSERT INTO temporalidad VALUES (509,'2do trimestre 2029','Trimestral','Trimestre','1/4/2029','30/6/2029');</v>
      </c>
    </row>
    <row r="1019" spans="1:8" x14ac:dyDescent="0.3">
      <c r="A1019">
        <v>2030</v>
      </c>
      <c r="B1019">
        <v>509</v>
      </c>
      <c r="C1019" t="str">
        <f t="shared" si="549"/>
        <v>2do trimestre 2030</v>
      </c>
      <c r="D1019" t="s">
        <v>74</v>
      </c>
      <c r="E1019" t="s">
        <v>75</v>
      </c>
      <c r="F1019" s="2" t="str">
        <f t="shared" si="550"/>
        <v>1/4/2030</v>
      </c>
      <c r="G1019" s="2" t="str">
        <f t="shared" si="551"/>
        <v>30/6/2030</v>
      </c>
      <c r="H1019" s="3" t="str">
        <f t="shared" si="540"/>
        <v>INSERT INTO temporalidad VALUES (509,'2do trimestre 2030','Trimestral','Trimestre','1/4/2030','30/6/2030');</v>
      </c>
    </row>
    <row r="1020" spans="1:8" x14ac:dyDescent="0.3">
      <c r="A1020">
        <v>2031</v>
      </c>
      <c r="B1020">
        <f t="shared" ref="B1020" si="572">+B1019+1</f>
        <v>510</v>
      </c>
      <c r="C1020" t="str">
        <f t="shared" si="549"/>
        <v>2do trimestre 2031</v>
      </c>
      <c r="D1020" t="s">
        <v>74</v>
      </c>
      <c r="E1020" t="s">
        <v>75</v>
      </c>
      <c r="F1020" s="2" t="str">
        <f t="shared" si="550"/>
        <v>1/4/2031</v>
      </c>
      <c r="G1020" s="2" t="str">
        <f t="shared" si="551"/>
        <v>30/6/2031</v>
      </c>
      <c r="H1020" s="3" t="str">
        <f t="shared" si="540"/>
        <v>INSERT INTO temporalidad VALUES (510,'2do trimestre 2031','Trimestral','Trimestre','1/4/2031','30/6/2031');</v>
      </c>
    </row>
    <row r="1021" spans="1:8" x14ac:dyDescent="0.3">
      <c r="A1021">
        <v>2032</v>
      </c>
      <c r="B1021">
        <v>510</v>
      </c>
      <c r="C1021" t="str">
        <f t="shared" si="549"/>
        <v>2do trimestre 2032</v>
      </c>
      <c r="D1021" t="s">
        <v>74</v>
      </c>
      <c r="E1021" t="s">
        <v>75</v>
      </c>
      <c r="F1021" s="2" t="str">
        <f t="shared" si="550"/>
        <v>1/4/2032</v>
      </c>
      <c r="G1021" s="2" t="str">
        <f t="shared" si="551"/>
        <v>30/6/2032</v>
      </c>
      <c r="H1021" s="3" t="str">
        <f t="shared" si="540"/>
        <v>INSERT INTO temporalidad VALUES (510,'2do trimestre 2032','Trimestral','Trimestre','1/4/2032','30/6/2032');</v>
      </c>
    </row>
    <row r="1022" spans="1:8" x14ac:dyDescent="0.3">
      <c r="A1022">
        <v>2033</v>
      </c>
      <c r="B1022">
        <f t="shared" ref="B1022" si="573">+B1021+1</f>
        <v>511</v>
      </c>
      <c r="C1022" t="str">
        <f t="shared" si="549"/>
        <v>2do trimestre 2033</v>
      </c>
      <c r="D1022" t="s">
        <v>74</v>
      </c>
      <c r="E1022" t="s">
        <v>75</v>
      </c>
      <c r="F1022" s="2" t="str">
        <f t="shared" si="550"/>
        <v>1/4/2033</v>
      </c>
      <c r="G1022" s="2" t="str">
        <f t="shared" si="551"/>
        <v>30/6/2033</v>
      </c>
      <c r="H1022" s="3" t="str">
        <f t="shared" si="540"/>
        <v>INSERT INTO temporalidad VALUES (511,'2do trimestre 2033','Trimestral','Trimestre','1/4/2033','30/6/2033');</v>
      </c>
    </row>
    <row r="1023" spans="1:8" x14ac:dyDescent="0.3">
      <c r="A1023">
        <v>2034</v>
      </c>
      <c r="B1023">
        <v>511</v>
      </c>
      <c r="C1023" t="str">
        <f t="shared" si="549"/>
        <v>2do trimestre 2034</v>
      </c>
      <c r="D1023" t="s">
        <v>74</v>
      </c>
      <c r="E1023" t="s">
        <v>75</v>
      </c>
      <c r="F1023" s="2" t="str">
        <f t="shared" si="550"/>
        <v>1/4/2034</v>
      </c>
      <c r="G1023" s="2" t="str">
        <f t="shared" si="551"/>
        <v>30/6/2034</v>
      </c>
      <c r="H1023" s="3" t="str">
        <f t="shared" si="540"/>
        <v>INSERT INTO temporalidad VALUES (511,'2do trimestre 2034','Trimestral','Trimestre','1/4/2034','30/6/2034');</v>
      </c>
    </row>
    <row r="1024" spans="1:8" x14ac:dyDescent="0.3">
      <c r="A1024">
        <v>2035</v>
      </c>
      <c r="B1024">
        <f t="shared" ref="B1024" si="574">+B1023+1</f>
        <v>512</v>
      </c>
      <c r="C1024" t="str">
        <f t="shared" si="549"/>
        <v>2do trimestre 2035</v>
      </c>
      <c r="D1024" t="s">
        <v>74</v>
      </c>
      <c r="E1024" t="s">
        <v>75</v>
      </c>
      <c r="F1024" s="2" t="str">
        <f t="shared" si="550"/>
        <v>1/4/2035</v>
      </c>
      <c r="G1024" s="2" t="str">
        <f t="shared" si="551"/>
        <v>30/6/2035</v>
      </c>
      <c r="H1024" s="3" t="str">
        <f t="shared" si="540"/>
        <v>INSERT INTO temporalidad VALUES (512,'2do trimestre 2035','Trimestral','Trimestre','1/4/2035','30/6/2035');</v>
      </c>
    </row>
    <row r="1025" spans="1:8" x14ac:dyDescent="0.3">
      <c r="A1025">
        <v>2036</v>
      </c>
      <c r="B1025">
        <v>512</v>
      </c>
      <c r="C1025" t="str">
        <f t="shared" si="549"/>
        <v>2do trimestre 2036</v>
      </c>
      <c r="D1025" t="s">
        <v>74</v>
      </c>
      <c r="E1025" t="s">
        <v>75</v>
      </c>
      <c r="F1025" s="2" t="str">
        <f t="shared" si="550"/>
        <v>1/4/2036</v>
      </c>
      <c r="G1025" s="2" t="str">
        <f t="shared" si="551"/>
        <v>30/6/2036</v>
      </c>
      <c r="H1025" s="3" t="str">
        <f t="shared" si="540"/>
        <v>INSERT INTO temporalidad VALUES (512,'2do trimestre 2036','Trimestral','Trimestre','1/4/2036','30/6/2036');</v>
      </c>
    </row>
    <row r="1026" spans="1:8" x14ac:dyDescent="0.3">
      <c r="A1026">
        <v>2037</v>
      </c>
      <c r="B1026">
        <f t="shared" ref="B1026" si="575">+B1025+1</f>
        <v>513</v>
      </c>
      <c r="C1026" t="str">
        <f t="shared" si="549"/>
        <v>2do trimestre 2037</v>
      </c>
      <c r="D1026" t="s">
        <v>74</v>
      </c>
      <c r="E1026" t="s">
        <v>75</v>
      </c>
      <c r="F1026" s="2" t="str">
        <f t="shared" si="550"/>
        <v>1/4/2037</v>
      </c>
      <c r="G1026" s="2" t="str">
        <f t="shared" si="551"/>
        <v>30/6/2037</v>
      </c>
      <c r="H1026" s="3" t="str">
        <f t="shared" si="540"/>
        <v>INSERT INTO temporalidad VALUES (513,'2do trimestre 2037','Trimestral','Trimestre','1/4/2037','30/6/2037');</v>
      </c>
    </row>
    <row r="1027" spans="1:8" x14ac:dyDescent="0.3">
      <c r="A1027">
        <v>2038</v>
      </c>
      <c r="B1027">
        <v>513</v>
      </c>
      <c r="C1027" t="str">
        <f t="shared" si="549"/>
        <v>2do trimestre 2038</v>
      </c>
      <c r="D1027" t="s">
        <v>74</v>
      </c>
      <c r="E1027" t="s">
        <v>75</v>
      </c>
      <c r="F1027" s="2" t="str">
        <f t="shared" si="550"/>
        <v>1/4/2038</v>
      </c>
      <c r="G1027" s="2" t="str">
        <f t="shared" si="551"/>
        <v>30/6/2038</v>
      </c>
      <c r="H1027" s="3" t="str">
        <f t="shared" ref="H1027:H1090" si="576">+"INSERT INTO "&amp;$H$2&amp;" VALUES ("&amp;B1027&amp;",'"&amp;C1027&amp;"','"&amp;D1027&amp;"','"&amp;E1027&amp;"','"&amp;F1027&amp;"','"&amp;G1027&amp;"');"</f>
        <v>INSERT INTO temporalidad VALUES (513,'2do trimestre 2038','Trimestral','Trimestre','1/4/2038','30/6/2038');</v>
      </c>
    </row>
    <row r="1028" spans="1:8" x14ac:dyDescent="0.3">
      <c r="A1028">
        <v>2039</v>
      </c>
      <c r="B1028">
        <f t="shared" ref="B1028" si="577">+B1027+1</f>
        <v>514</v>
      </c>
      <c r="C1028" t="str">
        <f t="shared" si="549"/>
        <v>2do trimestre 2039</v>
      </c>
      <c r="D1028" t="s">
        <v>74</v>
      </c>
      <c r="E1028" t="s">
        <v>75</v>
      </c>
      <c r="F1028" s="2" t="str">
        <f t="shared" si="550"/>
        <v>1/4/2039</v>
      </c>
      <c r="G1028" s="2" t="str">
        <f t="shared" si="551"/>
        <v>30/6/2039</v>
      </c>
      <c r="H1028" s="3" t="str">
        <f t="shared" si="576"/>
        <v>INSERT INTO temporalidad VALUES (514,'2do trimestre 2039','Trimestral','Trimestre','1/4/2039','30/6/2039');</v>
      </c>
    </row>
    <row r="1029" spans="1:8" x14ac:dyDescent="0.3">
      <c r="A1029">
        <v>2040</v>
      </c>
      <c r="B1029">
        <v>514</v>
      </c>
      <c r="C1029" t="str">
        <f t="shared" si="549"/>
        <v>2do trimestre 2040</v>
      </c>
      <c r="D1029" t="s">
        <v>74</v>
      </c>
      <c r="E1029" t="s">
        <v>75</v>
      </c>
      <c r="F1029" s="2" t="str">
        <f t="shared" si="550"/>
        <v>1/4/2040</v>
      </c>
      <c r="G1029" s="2" t="str">
        <f t="shared" si="551"/>
        <v>30/6/2040</v>
      </c>
      <c r="H1029" s="3" t="str">
        <f t="shared" si="576"/>
        <v>INSERT INTO temporalidad VALUES (514,'2do trimestre 2040','Trimestral','Trimestre','1/4/2040','30/6/2040');</v>
      </c>
    </row>
    <row r="1030" spans="1:8" x14ac:dyDescent="0.3">
      <c r="A1030">
        <v>2041</v>
      </c>
      <c r="B1030">
        <f t="shared" ref="B1030" si="578">+B1029+1</f>
        <v>515</v>
      </c>
      <c r="C1030" t="str">
        <f t="shared" si="549"/>
        <v>2do trimestre 2041</v>
      </c>
      <c r="D1030" t="s">
        <v>74</v>
      </c>
      <c r="E1030" t="s">
        <v>75</v>
      </c>
      <c r="F1030" s="2" t="str">
        <f t="shared" si="550"/>
        <v>1/4/2041</v>
      </c>
      <c r="G1030" s="2" t="str">
        <f t="shared" si="551"/>
        <v>30/6/2041</v>
      </c>
      <c r="H1030" s="3" t="str">
        <f t="shared" si="576"/>
        <v>INSERT INTO temporalidad VALUES (515,'2do trimestre 2041','Trimestral','Trimestre','1/4/2041','30/6/2041');</v>
      </c>
    </row>
    <row r="1031" spans="1:8" x14ac:dyDescent="0.3">
      <c r="A1031">
        <v>2042</v>
      </c>
      <c r="B1031">
        <v>515</v>
      </c>
      <c r="C1031" t="str">
        <f t="shared" si="549"/>
        <v>2do trimestre 2042</v>
      </c>
      <c r="D1031" t="s">
        <v>74</v>
      </c>
      <c r="E1031" t="s">
        <v>75</v>
      </c>
      <c r="F1031" s="2" t="str">
        <f t="shared" si="550"/>
        <v>1/4/2042</v>
      </c>
      <c r="G1031" s="2" t="str">
        <f t="shared" si="551"/>
        <v>30/6/2042</v>
      </c>
      <c r="H1031" s="3" t="str">
        <f t="shared" si="576"/>
        <v>INSERT INTO temporalidad VALUES (515,'2do trimestre 2042','Trimestral','Trimestre','1/4/2042','30/6/2042');</v>
      </c>
    </row>
    <row r="1032" spans="1:8" x14ac:dyDescent="0.3">
      <c r="A1032">
        <v>2043</v>
      </c>
      <c r="B1032">
        <f t="shared" ref="B1032" si="579">+B1031+1</f>
        <v>516</v>
      </c>
      <c r="C1032" t="str">
        <f t="shared" si="549"/>
        <v>2do trimestre 2043</v>
      </c>
      <c r="D1032" t="s">
        <v>74</v>
      </c>
      <c r="E1032" t="s">
        <v>75</v>
      </c>
      <c r="F1032" s="2" t="str">
        <f t="shared" si="550"/>
        <v>1/4/2043</v>
      </c>
      <c r="G1032" s="2" t="str">
        <f t="shared" si="551"/>
        <v>30/6/2043</v>
      </c>
      <c r="H1032" s="3" t="str">
        <f t="shared" si="576"/>
        <v>INSERT INTO temporalidad VALUES (516,'2do trimestre 2043','Trimestral','Trimestre','1/4/2043','30/6/2043');</v>
      </c>
    </row>
    <row r="1033" spans="1:8" x14ac:dyDescent="0.3">
      <c r="A1033">
        <v>2044</v>
      </c>
      <c r="B1033">
        <v>516</v>
      </c>
      <c r="C1033" t="str">
        <f t="shared" si="549"/>
        <v>2do trimestre 2044</v>
      </c>
      <c r="D1033" t="s">
        <v>74</v>
      </c>
      <c r="E1033" t="s">
        <v>75</v>
      </c>
      <c r="F1033" s="2" t="str">
        <f t="shared" si="550"/>
        <v>1/4/2044</v>
      </c>
      <c r="G1033" s="2" t="str">
        <f t="shared" si="551"/>
        <v>30/6/2044</v>
      </c>
      <c r="H1033" s="3" t="str">
        <f t="shared" si="576"/>
        <v>INSERT INTO temporalidad VALUES (516,'2do trimestre 2044','Trimestral','Trimestre','1/4/2044','30/6/2044');</v>
      </c>
    </row>
    <row r="1034" spans="1:8" x14ac:dyDescent="0.3">
      <c r="A1034">
        <v>2045</v>
      </c>
      <c r="B1034">
        <f t="shared" ref="B1034" si="580">+B1033+1</f>
        <v>517</v>
      </c>
      <c r="C1034" t="str">
        <f t="shared" si="549"/>
        <v>2do trimestre 2045</v>
      </c>
      <c r="D1034" t="s">
        <v>74</v>
      </c>
      <c r="E1034" t="s">
        <v>75</v>
      </c>
      <c r="F1034" s="2" t="str">
        <f t="shared" si="550"/>
        <v>1/4/2045</v>
      </c>
      <c r="G1034" s="2" t="str">
        <f t="shared" si="551"/>
        <v>30/6/2045</v>
      </c>
      <c r="H1034" s="3" t="str">
        <f t="shared" si="576"/>
        <v>INSERT INTO temporalidad VALUES (517,'2do trimestre 2045','Trimestral','Trimestre','1/4/2045','30/6/2045');</v>
      </c>
    </row>
    <row r="1035" spans="1:8" x14ac:dyDescent="0.3">
      <c r="A1035">
        <v>2046</v>
      </c>
      <c r="B1035">
        <v>517</v>
      </c>
      <c r="C1035" t="str">
        <f t="shared" si="549"/>
        <v>2do trimestre 2046</v>
      </c>
      <c r="D1035" t="s">
        <v>74</v>
      </c>
      <c r="E1035" t="s">
        <v>75</v>
      </c>
      <c r="F1035" s="2" t="str">
        <f t="shared" si="550"/>
        <v>1/4/2046</v>
      </c>
      <c r="G1035" s="2" t="str">
        <f t="shared" si="551"/>
        <v>30/6/2046</v>
      </c>
      <c r="H1035" s="3" t="str">
        <f t="shared" si="576"/>
        <v>INSERT INTO temporalidad VALUES (517,'2do trimestre 2046','Trimestral','Trimestre','1/4/2046','30/6/2046');</v>
      </c>
    </row>
    <row r="1036" spans="1:8" x14ac:dyDescent="0.3">
      <c r="A1036">
        <v>2047</v>
      </c>
      <c r="B1036">
        <f t="shared" ref="B1036" si="581">+B1035+1</f>
        <v>518</v>
      </c>
      <c r="C1036" t="str">
        <f t="shared" si="549"/>
        <v>2do trimestre 2047</v>
      </c>
      <c r="D1036" t="s">
        <v>74</v>
      </c>
      <c r="E1036" t="s">
        <v>75</v>
      </c>
      <c r="F1036" s="2" t="str">
        <f t="shared" si="550"/>
        <v>1/4/2047</v>
      </c>
      <c r="G1036" s="2" t="str">
        <f t="shared" si="551"/>
        <v>30/6/2047</v>
      </c>
      <c r="H1036" s="3" t="str">
        <f t="shared" si="576"/>
        <v>INSERT INTO temporalidad VALUES (518,'2do trimestre 2047','Trimestral','Trimestre','1/4/2047','30/6/2047');</v>
      </c>
    </row>
    <row r="1037" spans="1:8" x14ac:dyDescent="0.3">
      <c r="A1037">
        <v>2048</v>
      </c>
      <c r="B1037">
        <v>518</v>
      </c>
      <c r="C1037" t="str">
        <f t="shared" si="549"/>
        <v>2do trimestre 2048</v>
      </c>
      <c r="D1037" t="s">
        <v>74</v>
      </c>
      <c r="E1037" t="s">
        <v>75</v>
      </c>
      <c r="F1037" s="2" t="str">
        <f t="shared" si="550"/>
        <v>1/4/2048</v>
      </c>
      <c r="G1037" s="2" t="str">
        <f t="shared" si="551"/>
        <v>30/6/2048</v>
      </c>
      <c r="H1037" s="3" t="str">
        <f t="shared" si="576"/>
        <v>INSERT INTO temporalidad VALUES (518,'2do trimestre 2048','Trimestral','Trimestre','1/4/2048','30/6/2048');</v>
      </c>
    </row>
    <row r="1038" spans="1:8" x14ac:dyDescent="0.3">
      <c r="A1038">
        <v>2049</v>
      </c>
      <c r="B1038">
        <f t="shared" ref="B1038" si="582">+B1037+1</f>
        <v>519</v>
      </c>
      <c r="C1038" t="str">
        <f t="shared" si="549"/>
        <v>2do trimestre 2049</v>
      </c>
      <c r="D1038" t="s">
        <v>74</v>
      </c>
      <c r="E1038" t="s">
        <v>75</v>
      </c>
      <c r="F1038" s="2" t="str">
        <f t="shared" si="550"/>
        <v>1/4/2049</v>
      </c>
      <c r="G1038" s="2" t="str">
        <f t="shared" si="551"/>
        <v>30/6/2049</v>
      </c>
      <c r="H1038" s="3" t="str">
        <f t="shared" si="576"/>
        <v>INSERT INTO temporalidad VALUES (519,'2do trimestre 2049','Trimestral','Trimestre','1/4/2049','30/6/2049');</v>
      </c>
    </row>
    <row r="1039" spans="1:8" x14ac:dyDescent="0.3">
      <c r="A1039">
        <v>2050</v>
      </c>
      <c r="B1039">
        <v>519</v>
      </c>
      <c r="C1039" t="str">
        <f t="shared" si="549"/>
        <v>2do trimestre 2050</v>
      </c>
      <c r="D1039" t="s">
        <v>74</v>
      </c>
      <c r="E1039" t="s">
        <v>75</v>
      </c>
      <c r="F1039" s="2" t="str">
        <f t="shared" si="550"/>
        <v>1/4/2050</v>
      </c>
      <c r="G1039" s="2" t="str">
        <f t="shared" si="551"/>
        <v>30/6/2050</v>
      </c>
      <c r="H1039" s="3" t="str">
        <f t="shared" si="576"/>
        <v>INSERT INTO temporalidad VALUES (519,'2do trimestre 2050','Trimestral','Trimestre','1/4/2050','30/6/2050');</v>
      </c>
    </row>
    <row r="1040" spans="1:8" x14ac:dyDescent="0.3">
      <c r="A1040">
        <v>1990</v>
      </c>
      <c r="B1040">
        <f t="shared" ref="B1040" si="583">+B1039+1</f>
        <v>520</v>
      </c>
      <c r="C1040" t="str">
        <f t="shared" ref="C1040:C1100" si="584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585">+"30/9/"&amp;A1040</f>
        <v>30/9/1990</v>
      </c>
      <c r="H1040" s="3" t="str">
        <f t="shared" si="576"/>
        <v>INSERT INTO temporalidad VALUES (520,'3er trimestre 1990','Trimestral','Trimestre','1/7/1990','30/9/1990');</v>
      </c>
    </row>
    <row r="1041" spans="1:8" x14ac:dyDescent="0.3">
      <c r="A1041">
        <v>1991</v>
      </c>
      <c r="B1041">
        <v>520</v>
      </c>
      <c r="C1041" t="str">
        <f t="shared" si="584"/>
        <v>3er trimestre 1991</v>
      </c>
      <c r="D1041" t="s">
        <v>74</v>
      </c>
      <c r="E1041" t="s">
        <v>75</v>
      </c>
      <c r="F1041" s="2" t="str">
        <f t="shared" ref="F1041:F1100" si="586">+"1/4/"&amp;A1041</f>
        <v>1/4/1991</v>
      </c>
      <c r="G1041" s="2" t="str">
        <f t="shared" si="585"/>
        <v>30/9/1991</v>
      </c>
      <c r="H1041" s="3" t="str">
        <f t="shared" si="576"/>
        <v>INSERT INTO temporalidad VALUES (520,'3er trimestre 1991','Trimestral','Trimestre','1/4/1991','30/9/1991');</v>
      </c>
    </row>
    <row r="1042" spans="1:8" x14ac:dyDescent="0.3">
      <c r="A1042">
        <v>1992</v>
      </c>
      <c r="B1042">
        <f t="shared" ref="B1042" si="587">+B1041+1</f>
        <v>521</v>
      </c>
      <c r="C1042" t="str">
        <f t="shared" si="584"/>
        <v>3er trimestre 1992</v>
      </c>
      <c r="D1042" t="s">
        <v>74</v>
      </c>
      <c r="E1042" t="s">
        <v>75</v>
      </c>
      <c r="F1042" s="2" t="str">
        <f t="shared" si="586"/>
        <v>1/4/1992</v>
      </c>
      <c r="G1042" s="2" t="str">
        <f t="shared" si="585"/>
        <v>30/9/1992</v>
      </c>
      <c r="H1042" s="3" t="str">
        <f t="shared" si="576"/>
        <v>INSERT INTO temporalidad VALUES (521,'3er trimestre 1992','Trimestral','Trimestre','1/4/1992','30/9/1992');</v>
      </c>
    </row>
    <row r="1043" spans="1:8" x14ac:dyDescent="0.3">
      <c r="A1043">
        <v>1993</v>
      </c>
      <c r="B1043">
        <v>521</v>
      </c>
      <c r="C1043" t="str">
        <f t="shared" si="584"/>
        <v>3er trimestre 1993</v>
      </c>
      <c r="D1043" t="s">
        <v>74</v>
      </c>
      <c r="E1043" t="s">
        <v>75</v>
      </c>
      <c r="F1043" s="2" t="str">
        <f t="shared" si="586"/>
        <v>1/4/1993</v>
      </c>
      <c r="G1043" s="2" t="str">
        <f t="shared" si="585"/>
        <v>30/9/1993</v>
      </c>
      <c r="H1043" s="3" t="str">
        <f t="shared" si="576"/>
        <v>INSERT INTO temporalidad VALUES (521,'3er trimestre 1993','Trimestral','Trimestre','1/4/1993','30/9/1993');</v>
      </c>
    </row>
    <row r="1044" spans="1:8" x14ac:dyDescent="0.3">
      <c r="A1044">
        <v>1994</v>
      </c>
      <c r="B1044">
        <f t="shared" ref="B1044" si="588">+B1043+1</f>
        <v>522</v>
      </c>
      <c r="C1044" t="str">
        <f t="shared" si="584"/>
        <v>3er trimestre 1994</v>
      </c>
      <c r="D1044" t="s">
        <v>74</v>
      </c>
      <c r="E1044" t="s">
        <v>75</v>
      </c>
      <c r="F1044" s="2" t="str">
        <f t="shared" si="586"/>
        <v>1/4/1994</v>
      </c>
      <c r="G1044" s="2" t="str">
        <f t="shared" si="585"/>
        <v>30/9/1994</v>
      </c>
      <c r="H1044" s="3" t="str">
        <f t="shared" si="576"/>
        <v>INSERT INTO temporalidad VALUES (522,'3er trimestre 1994','Trimestral','Trimestre','1/4/1994','30/9/1994');</v>
      </c>
    </row>
    <row r="1045" spans="1:8" x14ac:dyDescent="0.3">
      <c r="A1045">
        <v>1995</v>
      </c>
      <c r="B1045">
        <v>522</v>
      </c>
      <c r="C1045" t="str">
        <f t="shared" si="584"/>
        <v>3er trimestre 1995</v>
      </c>
      <c r="D1045" t="s">
        <v>74</v>
      </c>
      <c r="E1045" t="s">
        <v>75</v>
      </c>
      <c r="F1045" s="2" t="str">
        <f t="shared" si="586"/>
        <v>1/4/1995</v>
      </c>
      <c r="G1045" s="2" t="str">
        <f t="shared" si="585"/>
        <v>30/9/1995</v>
      </c>
      <c r="H1045" s="3" t="str">
        <f t="shared" si="576"/>
        <v>INSERT INTO temporalidad VALUES (522,'3er trimestre 1995','Trimestral','Trimestre','1/4/1995','30/9/1995');</v>
      </c>
    </row>
    <row r="1046" spans="1:8" x14ac:dyDescent="0.3">
      <c r="A1046">
        <v>1996</v>
      </c>
      <c r="B1046">
        <f t="shared" ref="B1046" si="589">+B1045+1</f>
        <v>523</v>
      </c>
      <c r="C1046" t="str">
        <f t="shared" si="584"/>
        <v>3er trimestre 1996</v>
      </c>
      <c r="D1046" t="s">
        <v>74</v>
      </c>
      <c r="E1046" t="s">
        <v>75</v>
      </c>
      <c r="F1046" s="2" t="str">
        <f t="shared" si="586"/>
        <v>1/4/1996</v>
      </c>
      <c r="G1046" s="2" t="str">
        <f t="shared" si="585"/>
        <v>30/9/1996</v>
      </c>
      <c r="H1046" s="3" t="str">
        <f t="shared" si="576"/>
        <v>INSERT INTO temporalidad VALUES (523,'3er trimestre 1996','Trimestral','Trimestre','1/4/1996','30/9/1996');</v>
      </c>
    </row>
    <row r="1047" spans="1:8" x14ac:dyDescent="0.3">
      <c r="A1047">
        <v>1997</v>
      </c>
      <c r="B1047">
        <v>523</v>
      </c>
      <c r="C1047" t="str">
        <f t="shared" si="584"/>
        <v>3er trimestre 1997</v>
      </c>
      <c r="D1047" t="s">
        <v>74</v>
      </c>
      <c r="E1047" t="s">
        <v>75</v>
      </c>
      <c r="F1047" s="2" t="str">
        <f t="shared" si="586"/>
        <v>1/4/1997</v>
      </c>
      <c r="G1047" s="2" t="str">
        <f t="shared" si="585"/>
        <v>30/9/1997</v>
      </c>
      <c r="H1047" s="3" t="str">
        <f t="shared" si="576"/>
        <v>INSERT INTO temporalidad VALUES (523,'3er trimestre 1997','Trimestral','Trimestre','1/4/1997','30/9/1997');</v>
      </c>
    </row>
    <row r="1048" spans="1:8" x14ac:dyDescent="0.3">
      <c r="A1048">
        <v>1998</v>
      </c>
      <c r="B1048">
        <f t="shared" ref="B1048" si="590">+B1047+1</f>
        <v>524</v>
      </c>
      <c r="C1048" t="str">
        <f t="shared" si="584"/>
        <v>3er trimestre 1998</v>
      </c>
      <c r="D1048" t="s">
        <v>74</v>
      </c>
      <c r="E1048" t="s">
        <v>75</v>
      </c>
      <c r="F1048" s="2" t="str">
        <f t="shared" si="586"/>
        <v>1/4/1998</v>
      </c>
      <c r="G1048" s="2" t="str">
        <f t="shared" si="585"/>
        <v>30/9/1998</v>
      </c>
      <c r="H1048" s="3" t="str">
        <f t="shared" si="576"/>
        <v>INSERT INTO temporalidad VALUES (524,'3er trimestre 1998','Trimestral','Trimestre','1/4/1998','30/9/1998');</v>
      </c>
    </row>
    <row r="1049" spans="1:8" x14ac:dyDescent="0.3">
      <c r="A1049">
        <v>1999</v>
      </c>
      <c r="B1049">
        <v>524</v>
      </c>
      <c r="C1049" t="str">
        <f t="shared" si="584"/>
        <v>3er trimestre 1999</v>
      </c>
      <c r="D1049" t="s">
        <v>74</v>
      </c>
      <c r="E1049" t="s">
        <v>75</v>
      </c>
      <c r="F1049" s="2" t="str">
        <f t="shared" si="586"/>
        <v>1/4/1999</v>
      </c>
      <c r="G1049" s="2" t="str">
        <f t="shared" si="585"/>
        <v>30/9/1999</v>
      </c>
      <c r="H1049" s="3" t="str">
        <f t="shared" si="576"/>
        <v>INSERT INTO temporalidad VALUES (524,'3er trimestre 1999','Trimestral','Trimestre','1/4/1999','30/9/1999');</v>
      </c>
    </row>
    <row r="1050" spans="1:8" x14ac:dyDescent="0.3">
      <c r="A1050">
        <v>2000</v>
      </c>
      <c r="B1050">
        <f t="shared" ref="B1050" si="591">+B1049+1</f>
        <v>525</v>
      </c>
      <c r="C1050" t="str">
        <f t="shared" si="584"/>
        <v>3er trimestre 2000</v>
      </c>
      <c r="D1050" t="s">
        <v>74</v>
      </c>
      <c r="E1050" t="s">
        <v>75</v>
      </c>
      <c r="F1050" s="2" t="str">
        <f t="shared" si="586"/>
        <v>1/4/2000</v>
      </c>
      <c r="G1050" s="2" t="str">
        <f t="shared" si="585"/>
        <v>30/9/2000</v>
      </c>
      <c r="H1050" s="3" t="str">
        <f t="shared" si="576"/>
        <v>INSERT INTO temporalidad VALUES (525,'3er trimestre 2000','Trimestral','Trimestre','1/4/2000','30/9/2000');</v>
      </c>
    </row>
    <row r="1051" spans="1:8" x14ac:dyDescent="0.3">
      <c r="A1051">
        <v>2001</v>
      </c>
      <c r="B1051">
        <v>525</v>
      </c>
      <c r="C1051" t="str">
        <f t="shared" si="584"/>
        <v>3er trimestre 2001</v>
      </c>
      <c r="D1051" t="s">
        <v>74</v>
      </c>
      <c r="E1051" t="s">
        <v>75</v>
      </c>
      <c r="F1051" s="2" t="str">
        <f t="shared" si="586"/>
        <v>1/4/2001</v>
      </c>
      <c r="G1051" s="2" t="str">
        <f t="shared" si="585"/>
        <v>30/9/2001</v>
      </c>
      <c r="H1051" s="3" t="str">
        <f t="shared" si="576"/>
        <v>INSERT INTO temporalidad VALUES (525,'3er trimestre 2001','Trimestral','Trimestre','1/4/2001','30/9/2001');</v>
      </c>
    </row>
    <row r="1052" spans="1:8" x14ac:dyDescent="0.3">
      <c r="A1052">
        <v>2002</v>
      </c>
      <c r="B1052">
        <f t="shared" ref="B1052" si="592">+B1051+1</f>
        <v>526</v>
      </c>
      <c r="C1052" t="str">
        <f t="shared" si="584"/>
        <v>3er trimestre 2002</v>
      </c>
      <c r="D1052" t="s">
        <v>74</v>
      </c>
      <c r="E1052" t="s">
        <v>75</v>
      </c>
      <c r="F1052" s="2" t="str">
        <f t="shared" si="586"/>
        <v>1/4/2002</v>
      </c>
      <c r="G1052" s="2" t="str">
        <f t="shared" si="585"/>
        <v>30/9/2002</v>
      </c>
      <c r="H1052" s="3" t="str">
        <f t="shared" si="576"/>
        <v>INSERT INTO temporalidad VALUES (526,'3er trimestre 2002','Trimestral','Trimestre','1/4/2002','30/9/2002');</v>
      </c>
    </row>
    <row r="1053" spans="1:8" x14ac:dyDescent="0.3">
      <c r="A1053">
        <v>2003</v>
      </c>
      <c r="B1053">
        <v>526</v>
      </c>
      <c r="C1053" t="str">
        <f t="shared" si="584"/>
        <v>3er trimestre 2003</v>
      </c>
      <c r="D1053" t="s">
        <v>74</v>
      </c>
      <c r="E1053" t="s">
        <v>75</v>
      </c>
      <c r="F1053" s="2" t="str">
        <f t="shared" si="586"/>
        <v>1/4/2003</v>
      </c>
      <c r="G1053" s="2" t="str">
        <f t="shared" si="585"/>
        <v>30/9/2003</v>
      </c>
      <c r="H1053" s="3" t="str">
        <f t="shared" si="576"/>
        <v>INSERT INTO temporalidad VALUES (526,'3er trimestre 2003','Trimestral','Trimestre','1/4/2003','30/9/2003');</v>
      </c>
    </row>
    <row r="1054" spans="1:8" x14ac:dyDescent="0.3">
      <c r="A1054">
        <v>2004</v>
      </c>
      <c r="B1054">
        <f t="shared" ref="B1054" si="593">+B1053+1</f>
        <v>527</v>
      </c>
      <c r="C1054" t="str">
        <f t="shared" si="584"/>
        <v>3er trimestre 2004</v>
      </c>
      <c r="D1054" t="s">
        <v>74</v>
      </c>
      <c r="E1054" t="s">
        <v>75</v>
      </c>
      <c r="F1054" s="2" t="str">
        <f t="shared" si="586"/>
        <v>1/4/2004</v>
      </c>
      <c r="G1054" s="2" t="str">
        <f t="shared" si="585"/>
        <v>30/9/2004</v>
      </c>
      <c r="H1054" s="3" t="str">
        <f t="shared" si="576"/>
        <v>INSERT INTO temporalidad VALUES (527,'3er trimestre 2004','Trimestral','Trimestre','1/4/2004','30/9/2004');</v>
      </c>
    </row>
    <row r="1055" spans="1:8" x14ac:dyDescent="0.3">
      <c r="A1055">
        <v>2005</v>
      </c>
      <c r="B1055">
        <v>527</v>
      </c>
      <c r="C1055" t="str">
        <f t="shared" si="584"/>
        <v>3er trimestre 2005</v>
      </c>
      <c r="D1055" t="s">
        <v>74</v>
      </c>
      <c r="E1055" t="s">
        <v>75</v>
      </c>
      <c r="F1055" s="2" t="str">
        <f t="shared" si="586"/>
        <v>1/4/2005</v>
      </c>
      <c r="G1055" s="2" t="str">
        <f t="shared" si="585"/>
        <v>30/9/2005</v>
      </c>
      <c r="H1055" s="3" t="str">
        <f t="shared" si="576"/>
        <v>INSERT INTO temporalidad VALUES (527,'3er trimestre 2005','Trimestral','Trimestre','1/4/2005','30/9/2005');</v>
      </c>
    </row>
    <row r="1056" spans="1:8" x14ac:dyDescent="0.3">
      <c r="A1056">
        <v>2006</v>
      </c>
      <c r="B1056">
        <f t="shared" ref="B1056" si="594">+B1055+1</f>
        <v>528</v>
      </c>
      <c r="C1056" t="str">
        <f t="shared" si="584"/>
        <v>3er trimestre 2006</v>
      </c>
      <c r="D1056" t="s">
        <v>74</v>
      </c>
      <c r="E1056" t="s">
        <v>75</v>
      </c>
      <c r="F1056" s="2" t="str">
        <f t="shared" si="586"/>
        <v>1/4/2006</v>
      </c>
      <c r="G1056" s="2" t="str">
        <f t="shared" si="585"/>
        <v>30/9/2006</v>
      </c>
      <c r="H1056" s="3" t="str">
        <f t="shared" si="576"/>
        <v>INSERT INTO temporalidad VALUES (528,'3er trimestre 2006','Trimestral','Trimestre','1/4/2006','30/9/2006');</v>
      </c>
    </row>
    <row r="1057" spans="1:8" x14ac:dyDescent="0.3">
      <c r="A1057">
        <v>2007</v>
      </c>
      <c r="B1057">
        <v>528</v>
      </c>
      <c r="C1057" t="str">
        <f t="shared" si="584"/>
        <v>3er trimestre 2007</v>
      </c>
      <c r="D1057" t="s">
        <v>74</v>
      </c>
      <c r="E1057" t="s">
        <v>75</v>
      </c>
      <c r="F1057" s="2" t="str">
        <f t="shared" si="586"/>
        <v>1/4/2007</v>
      </c>
      <c r="G1057" s="2" t="str">
        <f t="shared" si="585"/>
        <v>30/9/2007</v>
      </c>
      <c r="H1057" s="3" t="str">
        <f t="shared" si="576"/>
        <v>INSERT INTO temporalidad VALUES (528,'3er trimestre 2007','Trimestral','Trimestre','1/4/2007','30/9/2007');</v>
      </c>
    </row>
    <row r="1058" spans="1:8" x14ac:dyDescent="0.3">
      <c r="A1058">
        <v>2008</v>
      </c>
      <c r="B1058">
        <f t="shared" ref="B1058" si="595">+B1057+1</f>
        <v>529</v>
      </c>
      <c r="C1058" t="str">
        <f t="shared" si="584"/>
        <v>3er trimestre 2008</v>
      </c>
      <c r="D1058" t="s">
        <v>74</v>
      </c>
      <c r="E1058" t="s">
        <v>75</v>
      </c>
      <c r="F1058" s="2" t="str">
        <f t="shared" si="586"/>
        <v>1/4/2008</v>
      </c>
      <c r="G1058" s="2" t="str">
        <f t="shared" si="585"/>
        <v>30/9/2008</v>
      </c>
      <c r="H1058" s="3" t="str">
        <f t="shared" si="576"/>
        <v>INSERT INTO temporalidad VALUES (529,'3er trimestre 2008','Trimestral','Trimestre','1/4/2008','30/9/2008');</v>
      </c>
    </row>
    <row r="1059" spans="1:8" x14ac:dyDescent="0.3">
      <c r="A1059">
        <v>2009</v>
      </c>
      <c r="B1059">
        <v>529</v>
      </c>
      <c r="C1059" t="str">
        <f t="shared" si="584"/>
        <v>3er trimestre 2009</v>
      </c>
      <c r="D1059" t="s">
        <v>74</v>
      </c>
      <c r="E1059" t="s">
        <v>75</v>
      </c>
      <c r="F1059" s="2" t="str">
        <f t="shared" si="586"/>
        <v>1/4/2009</v>
      </c>
      <c r="G1059" s="2" t="str">
        <f t="shared" si="585"/>
        <v>30/9/2009</v>
      </c>
      <c r="H1059" s="3" t="str">
        <f t="shared" si="576"/>
        <v>INSERT INTO temporalidad VALUES (529,'3er trimestre 2009','Trimestral','Trimestre','1/4/2009','30/9/2009');</v>
      </c>
    </row>
    <row r="1060" spans="1:8" x14ac:dyDescent="0.3">
      <c r="A1060">
        <v>2010</v>
      </c>
      <c r="B1060">
        <f t="shared" ref="B1060" si="596">+B1059+1</f>
        <v>530</v>
      </c>
      <c r="C1060" t="str">
        <f t="shared" si="584"/>
        <v>3er trimestre 2010</v>
      </c>
      <c r="D1060" t="s">
        <v>74</v>
      </c>
      <c r="E1060" t="s">
        <v>75</v>
      </c>
      <c r="F1060" s="2" t="str">
        <f t="shared" si="586"/>
        <v>1/4/2010</v>
      </c>
      <c r="G1060" s="2" t="str">
        <f t="shared" si="585"/>
        <v>30/9/2010</v>
      </c>
      <c r="H1060" s="3" t="str">
        <f t="shared" si="576"/>
        <v>INSERT INTO temporalidad VALUES (530,'3er trimestre 2010','Trimestral','Trimestre','1/4/2010','30/9/2010');</v>
      </c>
    </row>
    <row r="1061" spans="1:8" x14ac:dyDescent="0.3">
      <c r="A1061">
        <v>2011</v>
      </c>
      <c r="B1061">
        <v>530</v>
      </c>
      <c r="C1061" t="str">
        <f t="shared" si="584"/>
        <v>3er trimestre 2011</v>
      </c>
      <c r="D1061" t="s">
        <v>74</v>
      </c>
      <c r="E1061" t="s">
        <v>75</v>
      </c>
      <c r="F1061" s="2" t="str">
        <f t="shared" si="586"/>
        <v>1/4/2011</v>
      </c>
      <c r="G1061" s="2" t="str">
        <f t="shared" si="585"/>
        <v>30/9/2011</v>
      </c>
      <c r="H1061" s="3" t="str">
        <f t="shared" si="576"/>
        <v>INSERT INTO temporalidad VALUES (530,'3er trimestre 2011','Trimestral','Trimestre','1/4/2011','30/9/2011');</v>
      </c>
    </row>
    <row r="1062" spans="1:8" x14ac:dyDescent="0.3">
      <c r="A1062">
        <v>2012</v>
      </c>
      <c r="B1062">
        <f t="shared" ref="B1062" si="597">+B1061+1</f>
        <v>531</v>
      </c>
      <c r="C1062" t="str">
        <f t="shared" si="584"/>
        <v>3er trimestre 2012</v>
      </c>
      <c r="D1062" t="s">
        <v>74</v>
      </c>
      <c r="E1062" t="s">
        <v>75</v>
      </c>
      <c r="F1062" s="2" t="str">
        <f t="shared" si="586"/>
        <v>1/4/2012</v>
      </c>
      <c r="G1062" s="2" t="str">
        <f t="shared" si="585"/>
        <v>30/9/2012</v>
      </c>
      <c r="H1062" s="3" t="str">
        <f t="shared" si="576"/>
        <v>INSERT INTO temporalidad VALUES (531,'3er trimestre 2012','Trimestral','Trimestre','1/4/2012','30/9/2012');</v>
      </c>
    </row>
    <row r="1063" spans="1:8" x14ac:dyDescent="0.3">
      <c r="A1063">
        <v>2013</v>
      </c>
      <c r="B1063">
        <v>531</v>
      </c>
      <c r="C1063" t="str">
        <f t="shared" si="584"/>
        <v>3er trimestre 2013</v>
      </c>
      <c r="D1063" t="s">
        <v>74</v>
      </c>
      <c r="E1063" t="s">
        <v>75</v>
      </c>
      <c r="F1063" s="2" t="str">
        <f t="shared" si="586"/>
        <v>1/4/2013</v>
      </c>
      <c r="G1063" s="2" t="str">
        <f t="shared" si="585"/>
        <v>30/9/2013</v>
      </c>
      <c r="H1063" s="3" t="str">
        <f t="shared" si="576"/>
        <v>INSERT INTO temporalidad VALUES (531,'3er trimestre 2013','Trimestral','Trimestre','1/4/2013','30/9/2013');</v>
      </c>
    </row>
    <row r="1064" spans="1:8" x14ac:dyDescent="0.3">
      <c r="A1064">
        <v>2014</v>
      </c>
      <c r="B1064">
        <f t="shared" ref="B1064" si="598">+B1063+1</f>
        <v>532</v>
      </c>
      <c r="C1064" t="str">
        <f t="shared" si="584"/>
        <v>3er trimestre 2014</v>
      </c>
      <c r="D1064" t="s">
        <v>74</v>
      </c>
      <c r="E1064" t="s">
        <v>75</v>
      </c>
      <c r="F1064" s="2" t="str">
        <f t="shared" si="586"/>
        <v>1/4/2014</v>
      </c>
      <c r="G1064" s="2" t="str">
        <f t="shared" si="585"/>
        <v>30/9/2014</v>
      </c>
      <c r="H1064" s="3" t="str">
        <f t="shared" si="576"/>
        <v>INSERT INTO temporalidad VALUES (532,'3er trimestre 2014','Trimestral','Trimestre','1/4/2014','30/9/2014');</v>
      </c>
    </row>
    <row r="1065" spans="1:8" x14ac:dyDescent="0.3">
      <c r="A1065">
        <v>2015</v>
      </c>
      <c r="B1065">
        <v>532</v>
      </c>
      <c r="C1065" t="str">
        <f t="shared" si="584"/>
        <v>3er trimestre 2015</v>
      </c>
      <c r="D1065" t="s">
        <v>74</v>
      </c>
      <c r="E1065" t="s">
        <v>75</v>
      </c>
      <c r="F1065" s="2" t="str">
        <f t="shared" si="586"/>
        <v>1/4/2015</v>
      </c>
      <c r="G1065" s="2" t="str">
        <f t="shared" si="585"/>
        <v>30/9/2015</v>
      </c>
      <c r="H1065" s="3" t="str">
        <f t="shared" si="576"/>
        <v>INSERT INTO temporalidad VALUES (532,'3er trimestre 2015','Trimestral','Trimestre','1/4/2015','30/9/2015');</v>
      </c>
    </row>
    <row r="1066" spans="1:8" x14ac:dyDescent="0.3">
      <c r="A1066">
        <v>2016</v>
      </c>
      <c r="B1066">
        <f t="shared" ref="B1066" si="599">+B1065+1</f>
        <v>533</v>
      </c>
      <c r="C1066" t="str">
        <f t="shared" si="584"/>
        <v>3er trimestre 2016</v>
      </c>
      <c r="D1066" t="s">
        <v>74</v>
      </c>
      <c r="E1066" t="s">
        <v>75</v>
      </c>
      <c r="F1066" s="2" t="str">
        <f t="shared" si="586"/>
        <v>1/4/2016</v>
      </c>
      <c r="G1066" s="2" t="str">
        <f t="shared" si="585"/>
        <v>30/9/2016</v>
      </c>
      <c r="H1066" s="3" t="str">
        <f t="shared" si="576"/>
        <v>INSERT INTO temporalidad VALUES (533,'3er trimestre 2016','Trimestral','Trimestre','1/4/2016','30/9/2016');</v>
      </c>
    </row>
    <row r="1067" spans="1:8" x14ac:dyDescent="0.3">
      <c r="A1067">
        <v>2017</v>
      </c>
      <c r="B1067">
        <v>533</v>
      </c>
      <c r="C1067" t="str">
        <f t="shared" si="584"/>
        <v>3er trimestre 2017</v>
      </c>
      <c r="D1067" t="s">
        <v>74</v>
      </c>
      <c r="E1067" t="s">
        <v>75</v>
      </c>
      <c r="F1067" s="2" t="str">
        <f t="shared" si="586"/>
        <v>1/4/2017</v>
      </c>
      <c r="G1067" s="2" t="str">
        <f t="shared" si="585"/>
        <v>30/9/2017</v>
      </c>
      <c r="H1067" s="3" t="str">
        <f t="shared" si="576"/>
        <v>INSERT INTO temporalidad VALUES (533,'3er trimestre 2017','Trimestral','Trimestre','1/4/2017','30/9/2017');</v>
      </c>
    </row>
    <row r="1068" spans="1:8" x14ac:dyDescent="0.3">
      <c r="A1068">
        <v>2018</v>
      </c>
      <c r="B1068">
        <f t="shared" ref="B1068" si="600">+B1067+1</f>
        <v>534</v>
      </c>
      <c r="C1068" t="str">
        <f t="shared" si="584"/>
        <v>3er trimestre 2018</v>
      </c>
      <c r="D1068" t="s">
        <v>74</v>
      </c>
      <c r="E1068" t="s">
        <v>75</v>
      </c>
      <c r="F1068" s="2" t="str">
        <f t="shared" si="586"/>
        <v>1/4/2018</v>
      </c>
      <c r="G1068" s="2" t="str">
        <f t="shared" si="585"/>
        <v>30/9/2018</v>
      </c>
      <c r="H1068" s="3" t="str">
        <f t="shared" si="576"/>
        <v>INSERT INTO temporalidad VALUES (534,'3er trimestre 2018','Trimestral','Trimestre','1/4/2018','30/9/2018');</v>
      </c>
    </row>
    <row r="1069" spans="1:8" x14ac:dyDescent="0.3">
      <c r="A1069">
        <v>2019</v>
      </c>
      <c r="B1069">
        <v>534</v>
      </c>
      <c r="C1069" t="str">
        <f t="shared" si="584"/>
        <v>3er trimestre 2019</v>
      </c>
      <c r="D1069" t="s">
        <v>74</v>
      </c>
      <c r="E1069" t="s">
        <v>75</v>
      </c>
      <c r="F1069" s="2" t="str">
        <f t="shared" si="586"/>
        <v>1/4/2019</v>
      </c>
      <c r="G1069" s="2" t="str">
        <f t="shared" si="585"/>
        <v>30/9/2019</v>
      </c>
      <c r="H1069" s="3" t="str">
        <f t="shared" si="576"/>
        <v>INSERT INTO temporalidad VALUES (534,'3er trimestre 2019','Trimestral','Trimestre','1/4/2019','30/9/2019');</v>
      </c>
    </row>
    <row r="1070" spans="1:8" x14ac:dyDescent="0.3">
      <c r="A1070">
        <v>2020</v>
      </c>
      <c r="B1070">
        <f t="shared" ref="B1070" si="601">+B1069+1</f>
        <v>535</v>
      </c>
      <c r="C1070" t="str">
        <f t="shared" si="584"/>
        <v>3er trimestre 2020</v>
      </c>
      <c r="D1070" t="s">
        <v>74</v>
      </c>
      <c r="E1070" t="s">
        <v>75</v>
      </c>
      <c r="F1070" s="2" t="str">
        <f t="shared" si="586"/>
        <v>1/4/2020</v>
      </c>
      <c r="G1070" s="2" t="str">
        <f t="shared" si="585"/>
        <v>30/9/2020</v>
      </c>
      <c r="H1070" s="3" t="str">
        <f t="shared" si="576"/>
        <v>INSERT INTO temporalidad VALUES (535,'3er trimestre 2020','Trimestral','Trimestre','1/4/2020','30/9/2020');</v>
      </c>
    </row>
    <row r="1071" spans="1:8" x14ac:dyDescent="0.3">
      <c r="A1071">
        <v>2021</v>
      </c>
      <c r="B1071">
        <v>535</v>
      </c>
      <c r="C1071" t="str">
        <f t="shared" si="584"/>
        <v>3er trimestre 2021</v>
      </c>
      <c r="D1071" t="s">
        <v>74</v>
      </c>
      <c r="E1071" t="s">
        <v>75</v>
      </c>
      <c r="F1071" s="2" t="str">
        <f t="shared" si="586"/>
        <v>1/4/2021</v>
      </c>
      <c r="G1071" s="2" t="str">
        <f t="shared" si="585"/>
        <v>30/9/2021</v>
      </c>
      <c r="H1071" s="3" t="str">
        <f t="shared" si="576"/>
        <v>INSERT INTO temporalidad VALUES (535,'3er trimestre 2021','Trimestral','Trimestre','1/4/2021','30/9/2021');</v>
      </c>
    </row>
    <row r="1072" spans="1:8" x14ac:dyDescent="0.3">
      <c r="A1072">
        <v>2022</v>
      </c>
      <c r="B1072">
        <f t="shared" ref="B1072" si="602">+B1071+1</f>
        <v>536</v>
      </c>
      <c r="C1072" t="str">
        <f t="shared" si="584"/>
        <v>3er trimestre 2022</v>
      </c>
      <c r="D1072" t="s">
        <v>74</v>
      </c>
      <c r="E1072" t="s">
        <v>75</v>
      </c>
      <c r="F1072" s="2" t="str">
        <f t="shared" si="586"/>
        <v>1/4/2022</v>
      </c>
      <c r="G1072" s="2" t="str">
        <f t="shared" si="585"/>
        <v>30/9/2022</v>
      </c>
      <c r="H1072" s="3" t="str">
        <f t="shared" si="576"/>
        <v>INSERT INTO temporalidad VALUES (536,'3er trimestre 2022','Trimestral','Trimestre','1/4/2022','30/9/2022');</v>
      </c>
    </row>
    <row r="1073" spans="1:8" x14ac:dyDescent="0.3">
      <c r="A1073">
        <v>2023</v>
      </c>
      <c r="B1073">
        <v>536</v>
      </c>
      <c r="C1073" t="str">
        <f t="shared" si="584"/>
        <v>3er trimestre 2023</v>
      </c>
      <c r="D1073" t="s">
        <v>74</v>
      </c>
      <c r="E1073" t="s">
        <v>75</v>
      </c>
      <c r="F1073" s="2" t="str">
        <f t="shared" si="586"/>
        <v>1/4/2023</v>
      </c>
      <c r="G1073" s="2" t="str">
        <f t="shared" si="585"/>
        <v>30/9/2023</v>
      </c>
      <c r="H1073" s="3" t="str">
        <f t="shared" si="576"/>
        <v>INSERT INTO temporalidad VALUES (536,'3er trimestre 2023','Trimestral','Trimestre','1/4/2023','30/9/2023');</v>
      </c>
    </row>
    <row r="1074" spans="1:8" x14ac:dyDescent="0.3">
      <c r="A1074">
        <v>2024</v>
      </c>
      <c r="B1074">
        <f t="shared" ref="B1074" si="603">+B1073+1</f>
        <v>537</v>
      </c>
      <c r="C1074" t="str">
        <f t="shared" si="584"/>
        <v>3er trimestre 2024</v>
      </c>
      <c r="D1074" t="s">
        <v>74</v>
      </c>
      <c r="E1074" t="s">
        <v>75</v>
      </c>
      <c r="F1074" s="2" t="str">
        <f t="shared" si="586"/>
        <v>1/4/2024</v>
      </c>
      <c r="G1074" s="2" t="str">
        <f t="shared" si="585"/>
        <v>30/9/2024</v>
      </c>
      <c r="H1074" s="3" t="str">
        <f t="shared" si="576"/>
        <v>INSERT INTO temporalidad VALUES (537,'3er trimestre 2024','Trimestral','Trimestre','1/4/2024','30/9/2024');</v>
      </c>
    </row>
    <row r="1075" spans="1:8" x14ac:dyDescent="0.3">
      <c r="A1075">
        <v>2025</v>
      </c>
      <c r="B1075">
        <v>537</v>
      </c>
      <c r="C1075" t="str">
        <f t="shared" si="584"/>
        <v>3er trimestre 2025</v>
      </c>
      <c r="D1075" t="s">
        <v>74</v>
      </c>
      <c r="E1075" t="s">
        <v>75</v>
      </c>
      <c r="F1075" s="2" t="str">
        <f t="shared" si="586"/>
        <v>1/4/2025</v>
      </c>
      <c r="G1075" s="2" t="str">
        <f t="shared" si="585"/>
        <v>30/9/2025</v>
      </c>
      <c r="H1075" s="3" t="str">
        <f t="shared" si="576"/>
        <v>INSERT INTO temporalidad VALUES (537,'3er trimestre 2025','Trimestral','Trimestre','1/4/2025','30/9/2025');</v>
      </c>
    </row>
    <row r="1076" spans="1:8" x14ac:dyDescent="0.3">
      <c r="A1076">
        <v>2026</v>
      </c>
      <c r="B1076">
        <f t="shared" ref="B1076" si="604">+B1075+1</f>
        <v>538</v>
      </c>
      <c r="C1076" t="str">
        <f t="shared" si="584"/>
        <v>3er trimestre 2026</v>
      </c>
      <c r="D1076" t="s">
        <v>74</v>
      </c>
      <c r="E1076" t="s">
        <v>75</v>
      </c>
      <c r="F1076" s="2" t="str">
        <f t="shared" si="586"/>
        <v>1/4/2026</v>
      </c>
      <c r="G1076" s="2" t="str">
        <f t="shared" si="585"/>
        <v>30/9/2026</v>
      </c>
      <c r="H1076" s="3" t="str">
        <f t="shared" si="576"/>
        <v>INSERT INTO temporalidad VALUES (538,'3er trimestre 2026','Trimestral','Trimestre','1/4/2026','30/9/2026');</v>
      </c>
    </row>
    <row r="1077" spans="1:8" x14ac:dyDescent="0.3">
      <c r="A1077">
        <v>2027</v>
      </c>
      <c r="B1077">
        <v>538</v>
      </c>
      <c r="C1077" t="str">
        <f t="shared" si="584"/>
        <v>3er trimestre 2027</v>
      </c>
      <c r="D1077" t="s">
        <v>74</v>
      </c>
      <c r="E1077" t="s">
        <v>75</v>
      </c>
      <c r="F1077" s="2" t="str">
        <f t="shared" si="586"/>
        <v>1/4/2027</v>
      </c>
      <c r="G1077" s="2" t="str">
        <f t="shared" si="585"/>
        <v>30/9/2027</v>
      </c>
      <c r="H1077" s="3" t="str">
        <f t="shared" si="576"/>
        <v>INSERT INTO temporalidad VALUES (538,'3er trimestre 2027','Trimestral','Trimestre','1/4/2027','30/9/2027');</v>
      </c>
    </row>
    <row r="1078" spans="1:8" x14ac:dyDescent="0.3">
      <c r="A1078">
        <v>2028</v>
      </c>
      <c r="B1078">
        <f t="shared" ref="B1078" si="605">+B1077+1</f>
        <v>539</v>
      </c>
      <c r="C1078" t="str">
        <f t="shared" si="584"/>
        <v>3er trimestre 2028</v>
      </c>
      <c r="D1078" t="s">
        <v>74</v>
      </c>
      <c r="E1078" t="s">
        <v>75</v>
      </c>
      <c r="F1078" s="2" t="str">
        <f t="shared" si="586"/>
        <v>1/4/2028</v>
      </c>
      <c r="G1078" s="2" t="str">
        <f t="shared" si="585"/>
        <v>30/9/2028</v>
      </c>
      <c r="H1078" s="3" t="str">
        <f t="shared" si="576"/>
        <v>INSERT INTO temporalidad VALUES (539,'3er trimestre 2028','Trimestral','Trimestre','1/4/2028','30/9/2028');</v>
      </c>
    </row>
    <row r="1079" spans="1:8" x14ac:dyDescent="0.3">
      <c r="A1079">
        <v>2029</v>
      </c>
      <c r="B1079">
        <v>539</v>
      </c>
      <c r="C1079" t="str">
        <f t="shared" si="584"/>
        <v>3er trimestre 2029</v>
      </c>
      <c r="D1079" t="s">
        <v>74</v>
      </c>
      <c r="E1079" t="s">
        <v>75</v>
      </c>
      <c r="F1079" s="2" t="str">
        <f t="shared" si="586"/>
        <v>1/4/2029</v>
      </c>
      <c r="G1079" s="2" t="str">
        <f t="shared" si="585"/>
        <v>30/9/2029</v>
      </c>
      <c r="H1079" s="3" t="str">
        <f t="shared" si="576"/>
        <v>INSERT INTO temporalidad VALUES (539,'3er trimestre 2029','Trimestral','Trimestre','1/4/2029','30/9/2029');</v>
      </c>
    </row>
    <row r="1080" spans="1:8" x14ac:dyDescent="0.3">
      <c r="A1080">
        <v>2030</v>
      </c>
      <c r="B1080">
        <f t="shared" ref="B1080" si="606">+B1079+1</f>
        <v>540</v>
      </c>
      <c r="C1080" t="str">
        <f t="shared" si="584"/>
        <v>3er trimestre 2030</v>
      </c>
      <c r="D1080" t="s">
        <v>74</v>
      </c>
      <c r="E1080" t="s">
        <v>75</v>
      </c>
      <c r="F1080" s="2" t="str">
        <f t="shared" si="586"/>
        <v>1/4/2030</v>
      </c>
      <c r="G1080" s="2" t="str">
        <f t="shared" si="585"/>
        <v>30/9/2030</v>
      </c>
      <c r="H1080" s="3" t="str">
        <f t="shared" si="576"/>
        <v>INSERT INTO temporalidad VALUES (540,'3er trimestre 2030','Trimestral','Trimestre','1/4/2030','30/9/2030');</v>
      </c>
    </row>
    <row r="1081" spans="1:8" x14ac:dyDescent="0.3">
      <c r="A1081">
        <v>2031</v>
      </c>
      <c r="B1081">
        <v>540</v>
      </c>
      <c r="C1081" t="str">
        <f t="shared" si="584"/>
        <v>3er trimestre 2031</v>
      </c>
      <c r="D1081" t="s">
        <v>74</v>
      </c>
      <c r="E1081" t="s">
        <v>75</v>
      </c>
      <c r="F1081" s="2" t="str">
        <f t="shared" si="586"/>
        <v>1/4/2031</v>
      </c>
      <c r="G1081" s="2" t="str">
        <f t="shared" si="585"/>
        <v>30/9/2031</v>
      </c>
      <c r="H1081" s="3" t="str">
        <f t="shared" si="576"/>
        <v>INSERT INTO temporalidad VALUES (540,'3er trimestre 2031','Trimestral','Trimestre','1/4/2031','30/9/2031');</v>
      </c>
    </row>
    <row r="1082" spans="1:8" x14ac:dyDescent="0.3">
      <c r="A1082">
        <v>2032</v>
      </c>
      <c r="B1082">
        <f t="shared" ref="B1082" si="607">+B1081+1</f>
        <v>541</v>
      </c>
      <c r="C1082" t="str">
        <f t="shared" si="584"/>
        <v>3er trimestre 2032</v>
      </c>
      <c r="D1082" t="s">
        <v>74</v>
      </c>
      <c r="E1082" t="s">
        <v>75</v>
      </c>
      <c r="F1082" s="2" t="str">
        <f t="shared" si="586"/>
        <v>1/4/2032</v>
      </c>
      <c r="G1082" s="2" t="str">
        <f t="shared" si="585"/>
        <v>30/9/2032</v>
      </c>
      <c r="H1082" s="3" t="str">
        <f t="shared" si="576"/>
        <v>INSERT INTO temporalidad VALUES (541,'3er trimestre 2032','Trimestral','Trimestre','1/4/2032','30/9/2032');</v>
      </c>
    </row>
    <row r="1083" spans="1:8" x14ac:dyDescent="0.3">
      <c r="A1083">
        <v>2033</v>
      </c>
      <c r="B1083">
        <v>541</v>
      </c>
      <c r="C1083" t="str">
        <f t="shared" si="584"/>
        <v>3er trimestre 2033</v>
      </c>
      <c r="D1083" t="s">
        <v>74</v>
      </c>
      <c r="E1083" t="s">
        <v>75</v>
      </c>
      <c r="F1083" s="2" t="str">
        <f t="shared" si="586"/>
        <v>1/4/2033</v>
      </c>
      <c r="G1083" s="2" t="str">
        <f t="shared" si="585"/>
        <v>30/9/2033</v>
      </c>
      <c r="H1083" s="3" t="str">
        <f t="shared" si="576"/>
        <v>INSERT INTO temporalidad VALUES (541,'3er trimestre 2033','Trimestral','Trimestre','1/4/2033','30/9/2033');</v>
      </c>
    </row>
    <row r="1084" spans="1:8" x14ac:dyDescent="0.3">
      <c r="A1084">
        <v>2034</v>
      </c>
      <c r="B1084">
        <f t="shared" ref="B1084" si="608">+B1083+1</f>
        <v>542</v>
      </c>
      <c r="C1084" t="str">
        <f t="shared" si="584"/>
        <v>3er trimestre 2034</v>
      </c>
      <c r="D1084" t="s">
        <v>74</v>
      </c>
      <c r="E1084" t="s">
        <v>75</v>
      </c>
      <c r="F1084" s="2" t="str">
        <f t="shared" si="586"/>
        <v>1/4/2034</v>
      </c>
      <c r="G1084" s="2" t="str">
        <f t="shared" si="585"/>
        <v>30/9/2034</v>
      </c>
      <c r="H1084" s="3" t="str">
        <f t="shared" si="576"/>
        <v>INSERT INTO temporalidad VALUES (542,'3er trimestre 2034','Trimestral','Trimestre','1/4/2034','30/9/2034');</v>
      </c>
    </row>
    <row r="1085" spans="1:8" x14ac:dyDescent="0.3">
      <c r="A1085">
        <v>2035</v>
      </c>
      <c r="B1085">
        <v>542</v>
      </c>
      <c r="C1085" t="str">
        <f t="shared" si="584"/>
        <v>3er trimestre 2035</v>
      </c>
      <c r="D1085" t="s">
        <v>74</v>
      </c>
      <c r="E1085" t="s">
        <v>75</v>
      </c>
      <c r="F1085" s="2" t="str">
        <f t="shared" si="586"/>
        <v>1/4/2035</v>
      </c>
      <c r="G1085" s="2" t="str">
        <f t="shared" si="585"/>
        <v>30/9/2035</v>
      </c>
      <c r="H1085" s="3" t="str">
        <f t="shared" si="576"/>
        <v>INSERT INTO temporalidad VALUES (542,'3er trimestre 2035','Trimestral','Trimestre','1/4/2035','30/9/2035');</v>
      </c>
    </row>
    <row r="1086" spans="1:8" x14ac:dyDescent="0.3">
      <c r="A1086">
        <v>2036</v>
      </c>
      <c r="B1086">
        <f t="shared" ref="B1086" si="609">+B1085+1</f>
        <v>543</v>
      </c>
      <c r="C1086" t="str">
        <f t="shared" si="584"/>
        <v>3er trimestre 2036</v>
      </c>
      <c r="D1086" t="s">
        <v>74</v>
      </c>
      <c r="E1086" t="s">
        <v>75</v>
      </c>
      <c r="F1086" s="2" t="str">
        <f t="shared" si="586"/>
        <v>1/4/2036</v>
      </c>
      <c r="G1086" s="2" t="str">
        <f t="shared" si="585"/>
        <v>30/9/2036</v>
      </c>
      <c r="H1086" s="3" t="str">
        <f t="shared" si="576"/>
        <v>INSERT INTO temporalidad VALUES (543,'3er trimestre 2036','Trimestral','Trimestre','1/4/2036','30/9/2036');</v>
      </c>
    </row>
    <row r="1087" spans="1:8" x14ac:dyDescent="0.3">
      <c r="A1087">
        <v>2037</v>
      </c>
      <c r="B1087">
        <v>543</v>
      </c>
      <c r="C1087" t="str">
        <f t="shared" si="584"/>
        <v>3er trimestre 2037</v>
      </c>
      <c r="D1087" t="s">
        <v>74</v>
      </c>
      <c r="E1087" t="s">
        <v>75</v>
      </c>
      <c r="F1087" s="2" t="str">
        <f t="shared" si="586"/>
        <v>1/4/2037</v>
      </c>
      <c r="G1087" s="2" t="str">
        <f t="shared" si="585"/>
        <v>30/9/2037</v>
      </c>
      <c r="H1087" s="3" t="str">
        <f t="shared" si="576"/>
        <v>INSERT INTO temporalidad VALUES (543,'3er trimestre 2037','Trimestral','Trimestre','1/4/2037','30/9/2037');</v>
      </c>
    </row>
    <row r="1088" spans="1:8" x14ac:dyDescent="0.3">
      <c r="A1088">
        <v>2038</v>
      </c>
      <c r="B1088">
        <f t="shared" ref="B1088" si="610">+B1087+1</f>
        <v>544</v>
      </c>
      <c r="C1088" t="str">
        <f t="shared" si="584"/>
        <v>3er trimestre 2038</v>
      </c>
      <c r="D1088" t="s">
        <v>74</v>
      </c>
      <c r="E1088" t="s">
        <v>75</v>
      </c>
      <c r="F1088" s="2" t="str">
        <f t="shared" si="586"/>
        <v>1/4/2038</v>
      </c>
      <c r="G1088" s="2" t="str">
        <f t="shared" si="585"/>
        <v>30/9/2038</v>
      </c>
      <c r="H1088" s="3" t="str">
        <f t="shared" si="576"/>
        <v>INSERT INTO temporalidad VALUES (544,'3er trimestre 2038','Trimestral','Trimestre','1/4/2038','30/9/2038');</v>
      </c>
    </row>
    <row r="1089" spans="1:8" x14ac:dyDescent="0.3">
      <c r="A1089">
        <v>2039</v>
      </c>
      <c r="B1089">
        <v>544</v>
      </c>
      <c r="C1089" t="str">
        <f t="shared" si="584"/>
        <v>3er trimestre 2039</v>
      </c>
      <c r="D1089" t="s">
        <v>74</v>
      </c>
      <c r="E1089" t="s">
        <v>75</v>
      </c>
      <c r="F1089" s="2" t="str">
        <f t="shared" si="586"/>
        <v>1/4/2039</v>
      </c>
      <c r="G1089" s="2" t="str">
        <f t="shared" si="585"/>
        <v>30/9/2039</v>
      </c>
      <c r="H1089" s="3" t="str">
        <f t="shared" si="576"/>
        <v>INSERT INTO temporalidad VALUES (544,'3er trimestre 2039','Trimestral','Trimestre','1/4/2039','30/9/2039');</v>
      </c>
    </row>
    <row r="1090" spans="1:8" x14ac:dyDescent="0.3">
      <c r="A1090">
        <v>2040</v>
      </c>
      <c r="B1090">
        <f t="shared" ref="B1090" si="611">+B1089+1</f>
        <v>545</v>
      </c>
      <c r="C1090" t="str">
        <f t="shared" si="584"/>
        <v>3er trimestre 2040</v>
      </c>
      <c r="D1090" t="s">
        <v>74</v>
      </c>
      <c r="E1090" t="s">
        <v>75</v>
      </c>
      <c r="F1090" s="2" t="str">
        <f t="shared" si="586"/>
        <v>1/4/2040</v>
      </c>
      <c r="G1090" s="2" t="str">
        <f t="shared" si="585"/>
        <v>30/9/2040</v>
      </c>
      <c r="H1090" s="3" t="str">
        <f t="shared" si="576"/>
        <v>INSERT INTO temporalidad VALUES (545,'3er trimestre 2040','Trimestral','Trimestre','1/4/2040','30/9/2040');</v>
      </c>
    </row>
    <row r="1091" spans="1:8" x14ac:dyDescent="0.3">
      <c r="A1091">
        <v>2041</v>
      </c>
      <c r="B1091">
        <v>545</v>
      </c>
      <c r="C1091" t="str">
        <f t="shared" si="584"/>
        <v>3er trimestre 2041</v>
      </c>
      <c r="D1091" t="s">
        <v>74</v>
      </c>
      <c r="E1091" t="s">
        <v>75</v>
      </c>
      <c r="F1091" s="2" t="str">
        <f t="shared" si="586"/>
        <v>1/4/2041</v>
      </c>
      <c r="G1091" s="2" t="str">
        <f t="shared" si="585"/>
        <v>30/9/2041</v>
      </c>
      <c r="H1091" s="3" t="str">
        <f t="shared" ref="H1091:H1154" si="612">+"INSERT INTO "&amp;$H$2&amp;" VALUES ("&amp;B1091&amp;",'"&amp;C1091&amp;"','"&amp;D1091&amp;"','"&amp;E1091&amp;"','"&amp;F1091&amp;"','"&amp;G1091&amp;"');"</f>
        <v>INSERT INTO temporalidad VALUES (545,'3er trimestre 2041','Trimestral','Trimestre','1/4/2041','30/9/2041');</v>
      </c>
    </row>
    <row r="1092" spans="1:8" x14ac:dyDescent="0.3">
      <c r="A1092">
        <v>2042</v>
      </c>
      <c r="B1092">
        <f t="shared" ref="B1092" si="613">+B1091+1</f>
        <v>546</v>
      </c>
      <c r="C1092" t="str">
        <f t="shared" si="584"/>
        <v>3er trimestre 2042</v>
      </c>
      <c r="D1092" t="s">
        <v>74</v>
      </c>
      <c r="E1092" t="s">
        <v>75</v>
      </c>
      <c r="F1092" s="2" t="str">
        <f t="shared" si="586"/>
        <v>1/4/2042</v>
      </c>
      <c r="G1092" s="2" t="str">
        <f t="shared" si="585"/>
        <v>30/9/2042</v>
      </c>
      <c r="H1092" s="3" t="str">
        <f t="shared" si="612"/>
        <v>INSERT INTO temporalidad VALUES (546,'3er trimestre 2042','Trimestral','Trimestre','1/4/2042','30/9/2042');</v>
      </c>
    </row>
    <row r="1093" spans="1:8" x14ac:dyDescent="0.3">
      <c r="A1093">
        <v>2043</v>
      </c>
      <c r="B1093">
        <v>546</v>
      </c>
      <c r="C1093" t="str">
        <f t="shared" si="584"/>
        <v>3er trimestre 2043</v>
      </c>
      <c r="D1093" t="s">
        <v>74</v>
      </c>
      <c r="E1093" t="s">
        <v>75</v>
      </c>
      <c r="F1093" s="2" t="str">
        <f t="shared" si="586"/>
        <v>1/4/2043</v>
      </c>
      <c r="G1093" s="2" t="str">
        <f t="shared" si="585"/>
        <v>30/9/2043</v>
      </c>
      <c r="H1093" s="3" t="str">
        <f t="shared" si="612"/>
        <v>INSERT INTO temporalidad VALUES (546,'3er trimestre 2043','Trimestral','Trimestre','1/4/2043','30/9/2043');</v>
      </c>
    </row>
    <row r="1094" spans="1:8" x14ac:dyDescent="0.3">
      <c r="A1094">
        <v>2044</v>
      </c>
      <c r="B1094">
        <f t="shared" ref="B1094" si="614">+B1093+1</f>
        <v>547</v>
      </c>
      <c r="C1094" t="str">
        <f t="shared" si="584"/>
        <v>3er trimestre 2044</v>
      </c>
      <c r="D1094" t="s">
        <v>74</v>
      </c>
      <c r="E1094" t="s">
        <v>75</v>
      </c>
      <c r="F1094" s="2" t="str">
        <f t="shared" si="586"/>
        <v>1/4/2044</v>
      </c>
      <c r="G1094" s="2" t="str">
        <f t="shared" si="585"/>
        <v>30/9/2044</v>
      </c>
      <c r="H1094" s="3" t="str">
        <f t="shared" si="612"/>
        <v>INSERT INTO temporalidad VALUES (547,'3er trimestre 2044','Trimestral','Trimestre','1/4/2044','30/9/2044');</v>
      </c>
    </row>
    <row r="1095" spans="1:8" x14ac:dyDescent="0.3">
      <c r="A1095">
        <v>2045</v>
      </c>
      <c r="B1095">
        <v>547</v>
      </c>
      <c r="C1095" t="str">
        <f t="shared" si="584"/>
        <v>3er trimestre 2045</v>
      </c>
      <c r="D1095" t="s">
        <v>74</v>
      </c>
      <c r="E1095" t="s">
        <v>75</v>
      </c>
      <c r="F1095" s="2" t="str">
        <f t="shared" si="586"/>
        <v>1/4/2045</v>
      </c>
      <c r="G1095" s="2" t="str">
        <f t="shared" si="585"/>
        <v>30/9/2045</v>
      </c>
      <c r="H1095" s="3" t="str">
        <f t="shared" si="612"/>
        <v>INSERT INTO temporalidad VALUES (547,'3er trimestre 2045','Trimestral','Trimestre','1/4/2045','30/9/2045');</v>
      </c>
    </row>
    <row r="1096" spans="1:8" x14ac:dyDescent="0.3">
      <c r="A1096">
        <v>2046</v>
      </c>
      <c r="B1096">
        <f t="shared" ref="B1096" si="615">+B1095+1</f>
        <v>548</v>
      </c>
      <c r="C1096" t="str">
        <f t="shared" si="584"/>
        <v>3er trimestre 2046</v>
      </c>
      <c r="D1096" t="s">
        <v>74</v>
      </c>
      <c r="E1096" t="s">
        <v>75</v>
      </c>
      <c r="F1096" s="2" t="str">
        <f t="shared" si="586"/>
        <v>1/4/2046</v>
      </c>
      <c r="G1096" s="2" t="str">
        <f t="shared" si="585"/>
        <v>30/9/2046</v>
      </c>
      <c r="H1096" s="3" t="str">
        <f t="shared" si="612"/>
        <v>INSERT INTO temporalidad VALUES (548,'3er trimestre 2046','Trimestral','Trimestre','1/4/2046','30/9/2046');</v>
      </c>
    </row>
    <row r="1097" spans="1:8" x14ac:dyDescent="0.3">
      <c r="A1097">
        <v>2047</v>
      </c>
      <c r="B1097">
        <v>548</v>
      </c>
      <c r="C1097" t="str">
        <f t="shared" si="584"/>
        <v>3er trimestre 2047</v>
      </c>
      <c r="D1097" t="s">
        <v>74</v>
      </c>
      <c r="E1097" t="s">
        <v>75</v>
      </c>
      <c r="F1097" s="2" t="str">
        <f t="shared" si="586"/>
        <v>1/4/2047</v>
      </c>
      <c r="G1097" s="2" t="str">
        <f t="shared" si="585"/>
        <v>30/9/2047</v>
      </c>
      <c r="H1097" s="3" t="str">
        <f t="shared" si="612"/>
        <v>INSERT INTO temporalidad VALUES (548,'3er trimestre 2047','Trimestral','Trimestre','1/4/2047','30/9/2047');</v>
      </c>
    </row>
    <row r="1098" spans="1:8" x14ac:dyDescent="0.3">
      <c r="A1098">
        <v>2048</v>
      </c>
      <c r="B1098">
        <f t="shared" ref="B1098" si="616">+B1097+1</f>
        <v>549</v>
      </c>
      <c r="C1098" t="str">
        <f t="shared" si="584"/>
        <v>3er trimestre 2048</v>
      </c>
      <c r="D1098" t="s">
        <v>74</v>
      </c>
      <c r="E1098" t="s">
        <v>75</v>
      </c>
      <c r="F1098" s="2" t="str">
        <f t="shared" si="586"/>
        <v>1/4/2048</v>
      </c>
      <c r="G1098" s="2" t="str">
        <f t="shared" si="585"/>
        <v>30/9/2048</v>
      </c>
      <c r="H1098" s="3" t="str">
        <f t="shared" si="612"/>
        <v>INSERT INTO temporalidad VALUES (549,'3er trimestre 2048','Trimestral','Trimestre','1/4/2048','30/9/2048');</v>
      </c>
    </row>
    <row r="1099" spans="1:8" x14ac:dyDescent="0.3">
      <c r="A1099">
        <v>2049</v>
      </c>
      <c r="B1099">
        <v>549</v>
      </c>
      <c r="C1099" t="str">
        <f t="shared" si="584"/>
        <v>3er trimestre 2049</v>
      </c>
      <c r="D1099" t="s">
        <v>74</v>
      </c>
      <c r="E1099" t="s">
        <v>75</v>
      </c>
      <c r="F1099" s="2" t="str">
        <f t="shared" si="586"/>
        <v>1/4/2049</v>
      </c>
      <c r="G1099" s="2" t="str">
        <f t="shared" si="585"/>
        <v>30/9/2049</v>
      </c>
      <c r="H1099" s="3" t="str">
        <f t="shared" si="612"/>
        <v>INSERT INTO temporalidad VALUES (549,'3er trimestre 2049','Trimestral','Trimestre','1/4/2049','30/9/2049');</v>
      </c>
    </row>
    <row r="1100" spans="1:8" x14ac:dyDescent="0.3">
      <c r="A1100">
        <v>2050</v>
      </c>
      <c r="B1100">
        <f t="shared" ref="B1100" si="617">+B1099+1</f>
        <v>550</v>
      </c>
      <c r="C1100" t="str">
        <f t="shared" si="584"/>
        <v>3er trimestre 2050</v>
      </c>
      <c r="D1100" t="s">
        <v>74</v>
      </c>
      <c r="E1100" t="s">
        <v>75</v>
      </c>
      <c r="F1100" s="2" t="str">
        <f t="shared" si="586"/>
        <v>1/4/2050</v>
      </c>
      <c r="G1100" s="2" t="str">
        <f t="shared" si="585"/>
        <v>30/9/2050</v>
      </c>
      <c r="H1100" s="3" t="str">
        <f t="shared" si="612"/>
        <v>INSERT INTO temporalidad VALUES (550,'3er trimestre 2050','Trimestral','Trimestre','1/4/2050','30/9/2050');</v>
      </c>
    </row>
    <row r="1101" spans="1:8" x14ac:dyDescent="0.3">
      <c r="A1101">
        <v>1990</v>
      </c>
      <c r="B1101">
        <v>550</v>
      </c>
      <c r="C1101" t="str">
        <f t="shared" ref="C1101:C1161" si="618">+"4to trimestre "&amp;A1101</f>
        <v>4to trimestre 1990</v>
      </c>
      <c r="D1101" t="s">
        <v>74</v>
      </c>
      <c r="E1101" t="s">
        <v>75</v>
      </c>
      <c r="F1101" s="2" t="str">
        <f t="shared" ref="F1101:F1161" si="619">+"1/10/"&amp;A1101</f>
        <v>1/10/1990</v>
      </c>
      <c r="G1101" s="2" t="str">
        <f t="shared" ref="G1101:G1161" si="620">+"31/12/"&amp;A1101</f>
        <v>31/12/1990</v>
      </c>
      <c r="H1101" s="3" t="str">
        <f t="shared" si="612"/>
        <v>INSERT INTO temporalidad VALUES (550,'4to trimestre 1990','Trimestral','Trimestre','1/10/1990','31/12/1990');</v>
      </c>
    </row>
    <row r="1102" spans="1:8" x14ac:dyDescent="0.3">
      <c r="A1102">
        <v>1991</v>
      </c>
      <c r="B1102">
        <f t="shared" ref="B1102" si="621">+B1101+1</f>
        <v>551</v>
      </c>
      <c r="C1102" t="str">
        <f t="shared" si="618"/>
        <v>4to trimestre 1991</v>
      </c>
      <c r="D1102" t="s">
        <v>74</v>
      </c>
      <c r="E1102" t="s">
        <v>75</v>
      </c>
      <c r="F1102" s="2" t="str">
        <f t="shared" si="619"/>
        <v>1/10/1991</v>
      </c>
      <c r="G1102" s="2" t="str">
        <f t="shared" si="620"/>
        <v>31/12/1991</v>
      </c>
      <c r="H1102" s="3" t="str">
        <f t="shared" si="612"/>
        <v>INSERT INTO temporalidad VALUES (551,'4to trimestre 1991','Trimestral','Trimestre','1/10/1991','31/12/1991');</v>
      </c>
    </row>
    <row r="1103" spans="1:8" x14ac:dyDescent="0.3">
      <c r="A1103">
        <v>1992</v>
      </c>
      <c r="B1103">
        <v>551</v>
      </c>
      <c r="C1103" t="str">
        <f t="shared" si="618"/>
        <v>4to trimestre 1992</v>
      </c>
      <c r="D1103" t="s">
        <v>74</v>
      </c>
      <c r="E1103" t="s">
        <v>75</v>
      </c>
      <c r="F1103" s="2" t="str">
        <f t="shared" si="619"/>
        <v>1/10/1992</v>
      </c>
      <c r="G1103" s="2" t="str">
        <f t="shared" si="620"/>
        <v>31/12/1992</v>
      </c>
      <c r="H1103" s="3" t="str">
        <f t="shared" si="612"/>
        <v>INSERT INTO temporalidad VALUES (551,'4to trimestre 1992','Trimestral','Trimestre','1/10/1992','31/12/1992');</v>
      </c>
    </row>
    <row r="1104" spans="1:8" x14ac:dyDescent="0.3">
      <c r="A1104">
        <v>1993</v>
      </c>
      <c r="B1104">
        <f t="shared" ref="B1104" si="622">+B1103+1</f>
        <v>552</v>
      </c>
      <c r="C1104" t="str">
        <f t="shared" si="618"/>
        <v>4to trimestre 1993</v>
      </c>
      <c r="D1104" t="s">
        <v>74</v>
      </c>
      <c r="E1104" t="s">
        <v>75</v>
      </c>
      <c r="F1104" s="2" t="str">
        <f t="shared" si="619"/>
        <v>1/10/1993</v>
      </c>
      <c r="G1104" s="2" t="str">
        <f t="shared" si="620"/>
        <v>31/12/1993</v>
      </c>
      <c r="H1104" s="3" t="str">
        <f t="shared" si="612"/>
        <v>INSERT INTO temporalidad VALUES (552,'4to trimestre 1993','Trimestral','Trimestre','1/10/1993','31/12/1993');</v>
      </c>
    </row>
    <row r="1105" spans="1:8" x14ac:dyDescent="0.3">
      <c r="A1105">
        <v>1994</v>
      </c>
      <c r="B1105">
        <v>552</v>
      </c>
      <c r="C1105" t="str">
        <f t="shared" si="618"/>
        <v>4to trimestre 1994</v>
      </c>
      <c r="D1105" t="s">
        <v>74</v>
      </c>
      <c r="E1105" t="s">
        <v>75</v>
      </c>
      <c r="F1105" s="2" t="str">
        <f t="shared" si="619"/>
        <v>1/10/1994</v>
      </c>
      <c r="G1105" s="2" t="str">
        <f t="shared" si="620"/>
        <v>31/12/1994</v>
      </c>
      <c r="H1105" s="3" t="str">
        <f t="shared" si="612"/>
        <v>INSERT INTO temporalidad VALUES (552,'4to trimestre 1994','Trimestral','Trimestre','1/10/1994','31/12/1994');</v>
      </c>
    </row>
    <row r="1106" spans="1:8" x14ac:dyDescent="0.3">
      <c r="A1106">
        <v>1995</v>
      </c>
      <c r="B1106">
        <f t="shared" ref="B1106" si="623">+B1105+1</f>
        <v>553</v>
      </c>
      <c r="C1106" t="str">
        <f t="shared" si="618"/>
        <v>4to trimestre 1995</v>
      </c>
      <c r="D1106" t="s">
        <v>74</v>
      </c>
      <c r="E1106" t="s">
        <v>75</v>
      </c>
      <c r="F1106" s="2" t="str">
        <f t="shared" si="619"/>
        <v>1/10/1995</v>
      </c>
      <c r="G1106" s="2" t="str">
        <f t="shared" si="620"/>
        <v>31/12/1995</v>
      </c>
      <c r="H1106" s="3" t="str">
        <f t="shared" si="612"/>
        <v>INSERT INTO temporalidad VALUES (553,'4to trimestre 1995','Trimestral','Trimestre','1/10/1995','31/12/1995');</v>
      </c>
    </row>
    <row r="1107" spans="1:8" x14ac:dyDescent="0.3">
      <c r="A1107">
        <v>1996</v>
      </c>
      <c r="B1107">
        <v>553</v>
      </c>
      <c r="C1107" t="str">
        <f t="shared" si="618"/>
        <v>4to trimestre 1996</v>
      </c>
      <c r="D1107" t="s">
        <v>74</v>
      </c>
      <c r="E1107" t="s">
        <v>75</v>
      </c>
      <c r="F1107" s="2" t="str">
        <f t="shared" si="619"/>
        <v>1/10/1996</v>
      </c>
      <c r="G1107" s="2" t="str">
        <f t="shared" si="620"/>
        <v>31/12/1996</v>
      </c>
      <c r="H1107" s="3" t="str">
        <f t="shared" si="612"/>
        <v>INSERT INTO temporalidad VALUES (553,'4to trimestre 1996','Trimestral','Trimestre','1/10/1996','31/12/1996');</v>
      </c>
    </row>
    <row r="1108" spans="1:8" x14ac:dyDescent="0.3">
      <c r="A1108">
        <v>1997</v>
      </c>
      <c r="B1108">
        <f t="shared" ref="B1108" si="624">+B1107+1</f>
        <v>554</v>
      </c>
      <c r="C1108" t="str">
        <f t="shared" si="618"/>
        <v>4to trimestre 1997</v>
      </c>
      <c r="D1108" t="s">
        <v>74</v>
      </c>
      <c r="E1108" t="s">
        <v>75</v>
      </c>
      <c r="F1108" s="2" t="str">
        <f t="shared" si="619"/>
        <v>1/10/1997</v>
      </c>
      <c r="G1108" s="2" t="str">
        <f t="shared" si="620"/>
        <v>31/12/1997</v>
      </c>
      <c r="H1108" s="3" t="str">
        <f t="shared" si="612"/>
        <v>INSERT INTO temporalidad VALUES (554,'4to trimestre 1997','Trimestral','Trimestre','1/10/1997','31/12/1997');</v>
      </c>
    </row>
    <row r="1109" spans="1:8" x14ac:dyDescent="0.3">
      <c r="A1109">
        <v>1998</v>
      </c>
      <c r="B1109">
        <v>554</v>
      </c>
      <c r="C1109" t="str">
        <f t="shared" si="618"/>
        <v>4to trimestre 1998</v>
      </c>
      <c r="D1109" t="s">
        <v>74</v>
      </c>
      <c r="E1109" t="s">
        <v>75</v>
      </c>
      <c r="F1109" s="2" t="str">
        <f t="shared" si="619"/>
        <v>1/10/1998</v>
      </c>
      <c r="G1109" s="2" t="str">
        <f t="shared" si="620"/>
        <v>31/12/1998</v>
      </c>
      <c r="H1109" s="3" t="str">
        <f t="shared" si="612"/>
        <v>INSERT INTO temporalidad VALUES (554,'4to trimestre 1998','Trimestral','Trimestre','1/10/1998','31/12/1998');</v>
      </c>
    </row>
    <row r="1110" spans="1:8" x14ac:dyDescent="0.3">
      <c r="A1110">
        <v>1999</v>
      </c>
      <c r="B1110">
        <f t="shared" ref="B1110" si="625">+B1109+1</f>
        <v>555</v>
      </c>
      <c r="C1110" t="str">
        <f t="shared" si="618"/>
        <v>4to trimestre 1999</v>
      </c>
      <c r="D1110" t="s">
        <v>74</v>
      </c>
      <c r="E1110" t="s">
        <v>75</v>
      </c>
      <c r="F1110" s="2" t="str">
        <f t="shared" si="619"/>
        <v>1/10/1999</v>
      </c>
      <c r="G1110" s="2" t="str">
        <f t="shared" si="620"/>
        <v>31/12/1999</v>
      </c>
      <c r="H1110" s="3" t="str">
        <f t="shared" si="612"/>
        <v>INSERT INTO temporalidad VALUES (555,'4to trimestre 1999','Trimestral','Trimestre','1/10/1999','31/12/1999');</v>
      </c>
    </row>
    <row r="1111" spans="1:8" x14ac:dyDescent="0.3">
      <c r="A1111">
        <v>2000</v>
      </c>
      <c r="B1111">
        <v>555</v>
      </c>
      <c r="C1111" t="str">
        <f t="shared" si="618"/>
        <v>4to trimestre 2000</v>
      </c>
      <c r="D1111" t="s">
        <v>74</v>
      </c>
      <c r="E1111" t="s">
        <v>75</v>
      </c>
      <c r="F1111" s="2" t="str">
        <f t="shared" si="619"/>
        <v>1/10/2000</v>
      </c>
      <c r="G1111" s="2" t="str">
        <f t="shared" si="620"/>
        <v>31/12/2000</v>
      </c>
      <c r="H1111" s="3" t="str">
        <f t="shared" si="612"/>
        <v>INSERT INTO temporalidad VALUES (555,'4to trimestre 2000','Trimestral','Trimestre','1/10/2000','31/12/2000');</v>
      </c>
    </row>
    <row r="1112" spans="1:8" x14ac:dyDescent="0.3">
      <c r="A1112">
        <v>2001</v>
      </c>
      <c r="B1112">
        <f t="shared" ref="B1112" si="626">+B1111+1</f>
        <v>556</v>
      </c>
      <c r="C1112" t="str">
        <f t="shared" si="618"/>
        <v>4to trimestre 2001</v>
      </c>
      <c r="D1112" t="s">
        <v>74</v>
      </c>
      <c r="E1112" t="s">
        <v>75</v>
      </c>
      <c r="F1112" s="2" t="str">
        <f t="shared" si="619"/>
        <v>1/10/2001</v>
      </c>
      <c r="G1112" s="2" t="str">
        <f t="shared" si="620"/>
        <v>31/12/2001</v>
      </c>
      <c r="H1112" s="3" t="str">
        <f t="shared" si="612"/>
        <v>INSERT INTO temporalidad VALUES (556,'4to trimestre 2001','Trimestral','Trimestre','1/10/2001','31/12/2001');</v>
      </c>
    </row>
    <row r="1113" spans="1:8" x14ac:dyDescent="0.3">
      <c r="A1113">
        <v>2002</v>
      </c>
      <c r="B1113">
        <v>556</v>
      </c>
      <c r="C1113" t="str">
        <f t="shared" si="618"/>
        <v>4to trimestre 2002</v>
      </c>
      <c r="D1113" t="s">
        <v>74</v>
      </c>
      <c r="E1113" t="s">
        <v>75</v>
      </c>
      <c r="F1113" s="2" t="str">
        <f t="shared" si="619"/>
        <v>1/10/2002</v>
      </c>
      <c r="G1113" s="2" t="str">
        <f t="shared" si="620"/>
        <v>31/12/2002</v>
      </c>
      <c r="H1113" s="3" t="str">
        <f t="shared" si="612"/>
        <v>INSERT INTO temporalidad VALUES (556,'4to trimestre 2002','Trimestral','Trimestre','1/10/2002','31/12/2002');</v>
      </c>
    </row>
    <row r="1114" spans="1:8" x14ac:dyDescent="0.3">
      <c r="A1114">
        <v>2003</v>
      </c>
      <c r="B1114">
        <f t="shared" ref="B1114" si="627">+B1113+1</f>
        <v>557</v>
      </c>
      <c r="C1114" t="str">
        <f t="shared" si="618"/>
        <v>4to trimestre 2003</v>
      </c>
      <c r="D1114" t="s">
        <v>74</v>
      </c>
      <c r="E1114" t="s">
        <v>75</v>
      </c>
      <c r="F1114" s="2" t="str">
        <f t="shared" si="619"/>
        <v>1/10/2003</v>
      </c>
      <c r="G1114" s="2" t="str">
        <f t="shared" si="620"/>
        <v>31/12/2003</v>
      </c>
      <c r="H1114" s="3" t="str">
        <f t="shared" si="612"/>
        <v>INSERT INTO temporalidad VALUES (557,'4to trimestre 2003','Trimestral','Trimestre','1/10/2003','31/12/2003');</v>
      </c>
    </row>
    <row r="1115" spans="1:8" x14ac:dyDescent="0.3">
      <c r="A1115">
        <v>2004</v>
      </c>
      <c r="B1115">
        <v>557</v>
      </c>
      <c r="C1115" t="str">
        <f t="shared" si="618"/>
        <v>4to trimestre 2004</v>
      </c>
      <c r="D1115" t="s">
        <v>74</v>
      </c>
      <c r="E1115" t="s">
        <v>75</v>
      </c>
      <c r="F1115" s="2" t="str">
        <f t="shared" si="619"/>
        <v>1/10/2004</v>
      </c>
      <c r="G1115" s="2" t="str">
        <f t="shared" si="620"/>
        <v>31/12/2004</v>
      </c>
      <c r="H1115" s="3" t="str">
        <f t="shared" si="612"/>
        <v>INSERT INTO temporalidad VALUES (557,'4to trimestre 2004','Trimestral','Trimestre','1/10/2004','31/12/2004');</v>
      </c>
    </row>
    <row r="1116" spans="1:8" x14ac:dyDescent="0.3">
      <c r="A1116">
        <v>2005</v>
      </c>
      <c r="B1116">
        <f t="shared" ref="B1116" si="628">+B1115+1</f>
        <v>558</v>
      </c>
      <c r="C1116" t="str">
        <f t="shared" si="618"/>
        <v>4to trimestre 2005</v>
      </c>
      <c r="D1116" t="s">
        <v>74</v>
      </c>
      <c r="E1116" t="s">
        <v>75</v>
      </c>
      <c r="F1116" s="2" t="str">
        <f t="shared" si="619"/>
        <v>1/10/2005</v>
      </c>
      <c r="G1116" s="2" t="str">
        <f t="shared" si="620"/>
        <v>31/12/2005</v>
      </c>
      <c r="H1116" s="3" t="str">
        <f t="shared" si="612"/>
        <v>INSERT INTO temporalidad VALUES (558,'4to trimestre 2005','Trimestral','Trimestre','1/10/2005','31/12/2005');</v>
      </c>
    </row>
    <row r="1117" spans="1:8" x14ac:dyDescent="0.3">
      <c r="A1117">
        <v>2006</v>
      </c>
      <c r="B1117">
        <v>558</v>
      </c>
      <c r="C1117" t="str">
        <f t="shared" si="618"/>
        <v>4to trimestre 2006</v>
      </c>
      <c r="D1117" t="s">
        <v>74</v>
      </c>
      <c r="E1117" t="s">
        <v>75</v>
      </c>
      <c r="F1117" s="2" t="str">
        <f t="shared" si="619"/>
        <v>1/10/2006</v>
      </c>
      <c r="G1117" s="2" t="str">
        <f t="shared" si="620"/>
        <v>31/12/2006</v>
      </c>
      <c r="H1117" s="3" t="str">
        <f t="shared" si="612"/>
        <v>INSERT INTO temporalidad VALUES (558,'4to trimestre 2006','Trimestral','Trimestre','1/10/2006','31/12/2006');</v>
      </c>
    </row>
    <row r="1118" spans="1:8" x14ac:dyDescent="0.3">
      <c r="A1118">
        <v>2007</v>
      </c>
      <c r="B1118">
        <f t="shared" ref="B1118" si="629">+B1117+1</f>
        <v>559</v>
      </c>
      <c r="C1118" t="str">
        <f t="shared" si="618"/>
        <v>4to trimestre 2007</v>
      </c>
      <c r="D1118" t="s">
        <v>74</v>
      </c>
      <c r="E1118" t="s">
        <v>75</v>
      </c>
      <c r="F1118" s="2" t="str">
        <f t="shared" si="619"/>
        <v>1/10/2007</v>
      </c>
      <c r="G1118" s="2" t="str">
        <f t="shared" si="620"/>
        <v>31/12/2007</v>
      </c>
      <c r="H1118" s="3" t="str">
        <f t="shared" si="612"/>
        <v>INSERT INTO temporalidad VALUES (559,'4to trimestre 2007','Trimestral','Trimestre','1/10/2007','31/12/2007');</v>
      </c>
    </row>
    <row r="1119" spans="1:8" x14ac:dyDescent="0.3">
      <c r="A1119">
        <v>2008</v>
      </c>
      <c r="B1119">
        <v>559</v>
      </c>
      <c r="C1119" t="str">
        <f t="shared" si="618"/>
        <v>4to trimestre 2008</v>
      </c>
      <c r="D1119" t="s">
        <v>74</v>
      </c>
      <c r="E1119" t="s">
        <v>75</v>
      </c>
      <c r="F1119" s="2" t="str">
        <f t="shared" si="619"/>
        <v>1/10/2008</v>
      </c>
      <c r="G1119" s="2" t="str">
        <f t="shared" si="620"/>
        <v>31/12/2008</v>
      </c>
      <c r="H1119" s="3" t="str">
        <f t="shared" si="612"/>
        <v>INSERT INTO temporalidad VALUES (559,'4to trimestre 2008','Trimestral','Trimestre','1/10/2008','31/12/2008');</v>
      </c>
    </row>
    <row r="1120" spans="1:8" x14ac:dyDescent="0.3">
      <c r="A1120">
        <v>2009</v>
      </c>
      <c r="B1120">
        <f t="shared" ref="B1120" si="630">+B1119+1</f>
        <v>560</v>
      </c>
      <c r="C1120" t="str">
        <f t="shared" si="618"/>
        <v>4to trimestre 2009</v>
      </c>
      <c r="D1120" t="s">
        <v>74</v>
      </c>
      <c r="E1120" t="s">
        <v>75</v>
      </c>
      <c r="F1120" s="2" t="str">
        <f t="shared" si="619"/>
        <v>1/10/2009</v>
      </c>
      <c r="G1120" s="2" t="str">
        <f t="shared" si="620"/>
        <v>31/12/2009</v>
      </c>
      <c r="H1120" s="3" t="str">
        <f t="shared" si="612"/>
        <v>INSERT INTO temporalidad VALUES (560,'4to trimestre 2009','Trimestral','Trimestre','1/10/2009','31/12/2009');</v>
      </c>
    </row>
    <row r="1121" spans="1:8" x14ac:dyDescent="0.3">
      <c r="A1121">
        <v>2010</v>
      </c>
      <c r="B1121">
        <v>560</v>
      </c>
      <c r="C1121" t="str">
        <f t="shared" si="618"/>
        <v>4to trimestre 2010</v>
      </c>
      <c r="D1121" t="s">
        <v>74</v>
      </c>
      <c r="E1121" t="s">
        <v>75</v>
      </c>
      <c r="F1121" s="2" t="str">
        <f t="shared" si="619"/>
        <v>1/10/2010</v>
      </c>
      <c r="G1121" s="2" t="str">
        <f t="shared" si="620"/>
        <v>31/12/2010</v>
      </c>
      <c r="H1121" s="3" t="str">
        <f t="shared" si="612"/>
        <v>INSERT INTO temporalidad VALUES (560,'4to trimestre 2010','Trimestral','Trimestre','1/10/2010','31/12/2010');</v>
      </c>
    </row>
    <row r="1122" spans="1:8" x14ac:dyDescent="0.3">
      <c r="A1122">
        <v>2011</v>
      </c>
      <c r="B1122">
        <f t="shared" ref="B1122" si="631">+B1121+1</f>
        <v>561</v>
      </c>
      <c r="C1122" t="str">
        <f t="shared" si="618"/>
        <v>4to trimestre 2011</v>
      </c>
      <c r="D1122" t="s">
        <v>74</v>
      </c>
      <c r="E1122" t="s">
        <v>75</v>
      </c>
      <c r="F1122" s="2" t="str">
        <f t="shared" si="619"/>
        <v>1/10/2011</v>
      </c>
      <c r="G1122" s="2" t="str">
        <f t="shared" si="620"/>
        <v>31/12/2011</v>
      </c>
      <c r="H1122" s="3" t="str">
        <f t="shared" si="612"/>
        <v>INSERT INTO temporalidad VALUES (561,'4to trimestre 2011','Trimestral','Trimestre','1/10/2011','31/12/2011');</v>
      </c>
    </row>
    <row r="1123" spans="1:8" x14ac:dyDescent="0.3">
      <c r="A1123">
        <v>2012</v>
      </c>
      <c r="B1123">
        <v>561</v>
      </c>
      <c r="C1123" t="str">
        <f t="shared" si="618"/>
        <v>4to trimestre 2012</v>
      </c>
      <c r="D1123" t="s">
        <v>74</v>
      </c>
      <c r="E1123" t="s">
        <v>75</v>
      </c>
      <c r="F1123" s="2" t="str">
        <f t="shared" si="619"/>
        <v>1/10/2012</v>
      </c>
      <c r="G1123" s="2" t="str">
        <f t="shared" si="620"/>
        <v>31/12/2012</v>
      </c>
      <c r="H1123" s="3" t="str">
        <f t="shared" si="612"/>
        <v>INSERT INTO temporalidad VALUES (561,'4to trimestre 2012','Trimestral','Trimestre','1/10/2012','31/12/2012');</v>
      </c>
    </row>
    <row r="1124" spans="1:8" x14ac:dyDescent="0.3">
      <c r="A1124">
        <v>2013</v>
      </c>
      <c r="B1124">
        <f t="shared" ref="B1124" si="632">+B1123+1</f>
        <v>562</v>
      </c>
      <c r="C1124" t="str">
        <f t="shared" si="618"/>
        <v>4to trimestre 2013</v>
      </c>
      <c r="D1124" t="s">
        <v>74</v>
      </c>
      <c r="E1124" t="s">
        <v>75</v>
      </c>
      <c r="F1124" s="2" t="str">
        <f t="shared" si="619"/>
        <v>1/10/2013</v>
      </c>
      <c r="G1124" s="2" t="str">
        <f t="shared" si="620"/>
        <v>31/12/2013</v>
      </c>
      <c r="H1124" s="3" t="str">
        <f t="shared" si="612"/>
        <v>INSERT INTO temporalidad VALUES (562,'4to trimestre 2013','Trimestral','Trimestre','1/10/2013','31/12/2013');</v>
      </c>
    </row>
    <row r="1125" spans="1:8" x14ac:dyDescent="0.3">
      <c r="A1125">
        <v>2014</v>
      </c>
      <c r="B1125">
        <v>562</v>
      </c>
      <c r="C1125" t="str">
        <f t="shared" si="618"/>
        <v>4to trimestre 2014</v>
      </c>
      <c r="D1125" t="s">
        <v>74</v>
      </c>
      <c r="E1125" t="s">
        <v>75</v>
      </c>
      <c r="F1125" s="2" t="str">
        <f t="shared" si="619"/>
        <v>1/10/2014</v>
      </c>
      <c r="G1125" s="2" t="str">
        <f t="shared" si="620"/>
        <v>31/12/2014</v>
      </c>
      <c r="H1125" s="3" t="str">
        <f t="shared" si="612"/>
        <v>INSERT INTO temporalidad VALUES (562,'4to trimestre 2014','Trimestral','Trimestre','1/10/2014','31/12/2014');</v>
      </c>
    </row>
    <row r="1126" spans="1:8" x14ac:dyDescent="0.3">
      <c r="A1126">
        <v>2015</v>
      </c>
      <c r="B1126">
        <f t="shared" ref="B1126" si="633">+B1125+1</f>
        <v>563</v>
      </c>
      <c r="C1126" t="str">
        <f t="shared" si="618"/>
        <v>4to trimestre 2015</v>
      </c>
      <c r="D1126" t="s">
        <v>74</v>
      </c>
      <c r="E1126" t="s">
        <v>75</v>
      </c>
      <c r="F1126" s="2" t="str">
        <f t="shared" si="619"/>
        <v>1/10/2015</v>
      </c>
      <c r="G1126" s="2" t="str">
        <f t="shared" si="620"/>
        <v>31/12/2015</v>
      </c>
      <c r="H1126" s="3" t="str">
        <f t="shared" si="612"/>
        <v>INSERT INTO temporalidad VALUES (563,'4to trimestre 2015','Trimestral','Trimestre','1/10/2015','31/12/2015');</v>
      </c>
    </row>
    <row r="1127" spans="1:8" x14ac:dyDescent="0.3">
      <c r="A1127">
        <v>2016</v>
      </c>
      <c r="B1127">
        <v>563</v>
      </c>
      <c r="C1127" t="str">
        <f t="shared" si="618"/>
        <v>4to trimestre 2016</v>
      </c>
      <c r="D1127" t="s">
        <v>74</v>
      </c>
      <c r="E1127" t="s">
        <v>75</v>
      </c>
      <c r="F1127" s="2" t="str">
        <f t="shared" si="619"/>
        <v>1/10/2016</v>
      </c>
      <c r="G1127" s="2" t="str">
        <f t="shared" si="620"/>
        <v>31/12/2016</v>
      </c>
      <c r="H1127" s="3" t="str">
        <f t="shared" si="612"/>
        <v>INSERT INTO temporalidad VALUES (563,'4to trimestre 2016','Trimestral','Trimestre','1/10/2016','31/12/2016');</v>
      </c>
    </row>
    <row r="1128" spans="1:8" x14ac:dyDescent="0.3">
      <c r="A1128">
        <v>2017</v>
      </c>
      <c r="B1128">
        <f t="shared" ref="B1128" si="634">+B1127+1</f>
        <v>564</v>
      </c>
      <c r="C1128" t="str">
        <f t="shared" si="618"/>
        <v>4to trimestre 2017</v>
      </c>
      <c r="D1128" t="s">
        <v>74</v>
      </c>
      <c r="E1128" t="s">
        <v>75</v>
      </c>
      <c r="F1128" s="2" t="str">
        <f t="shared" si="619"/>
        <v>1/10/2017</v>
      </c>
      <c r="G1128" s="2" t="str">
        <f t="shared" si="620"/>
        <v>31/12/2017</v>
      </c>
      <c r="H1128" s="3" t="str">
        <f t="shared" si="612"/>
        <v>INSERT INTO temporalidad VALUES (564,'4to trimestre 2017','Trimestral','Trimestre','1/10/2017','31/12/2017');</v>
      </c>
    </row>
    <row r="1129" spans="1:8" x14ac:dyDescent="0.3">
      <c r="A1129">
        <v>2018</v>
      </c>
      <c r="B1129">
        <v>564</v>
      </c>
      <c r="C1129" t="str">
        <f t="shared" si="618"/>
        <v>4to trimestre 2018</v>
      </c>
      <c r="D1129" t="s">
        <v>74</v>
      </c>
      <c r="E1129" t="s">
        <v>75</v>
      </c>
      <c r="F1129" s="2" t="str">
        <f t="shared" si="619"/>
        <v>1/10/2018</v>
      </c>
      <c r="G1129" s="2" t="str">
        <f t="shared" si="620"/>
        <v>31/12/2018</v>
      </c>
      <c r="H1129" s="3" t="str">
        <f t="shared" si="612"/>
        <v>INSERT INTO temporalidad VALUES (564,'4to trimestre 2018','Trimestral','Trimestre','1/10/2018','31/12/2018');</v>
      </c>
    </row>
    <row r="1130" spans="1:8" x14ac:dyDescent="0.3">
      <c r="A1130">
        <v>2019</v>
      </c>
      <c r="B1130">
        <f t="shared" ref="B1130" si="635">+B1129+1</f>
        <v>565</v>
      </c>
      <c r="C1130" t="str">
        <f t="shared" si="618"/>
        <v>4to trimestre 2019</v>
      </c>
      <c r="D1130" t="s">
        <v>74</v>
      </c>
      <c r="E1130" t="s">
        <v>75</v>
      </c>
      <c r="F1130" s="2" t="str">
        <f t="shared" si="619"/>
        <v>1/10/2019</v>
      </c>
      <c r="G1130" s="2" t="str">
        <f t="shared" si="620"/>
        <v>31/12/2019</v>
      </c>
      <c r="H1130" s="3" t="str">
        <f t="shared" si="612"/>
        <v>INSERT INTO temporalidad VALUES (565,'4to trimestre 2019','Trimestral','Trimestre','1/10/2019','31/12/2019');</v>
      </c>
    </row>
    <row r="1131" spans="1:8" x14ac:dyDescent="0.3">
      <c r="A1131">
        <v>2020</v>
      </c>
      <c r="B1131">
        <v>565</v>
      </c>
      <c r="C1131" t="str">
        <f t="shared" si="618"/>
        <v>4to trimestre 2020</v>
      </c>
      <c r="D1131" t="s">
        <v>74</v>
      </c>
      <c r="E1131" t="s">
        <v>75</v>
      </c>
      <c r="F1131" s="2" t="str">
        <f t="shared" si="619"/>
        <v>1/10/2020</v>
      </c>
      <c r="G1131" s="2" t="str">
        <f t="shared" si="620"/>
        <v>31/12/2020</v>
      </c>
      <c r="H1131" s="3" t="str">
        <f t="shared" si="612"/>
        <v>INSERT INTO temporalidad VALUES (565,'4to trimestre 2020','Trimestral','Trimestre','1/10/2020','31/12/2020');</v>
      </c>
    </row>
    <row r="1132" spans="1:8" x14ac:dyDescent="0.3">
      <c r="A1132">
        <v>2021</v>
      </c>
      <c r="B1132">
        <f t="shared" ref="B1132" si="636">+B1131+1</f>
        <v>566</v>
      </c>
      <c r="C1132" t="str">
        <f t="shared" si="618"/>
        <v>4to trimestre 2021</v>
      </c>
      <c r="D1132" t="s">
        <v>74</v>
      </c>
      <c r="E1132" t="s">
        <v>75</v>
      </c>
      <c r="F1132" s="2" t="str">
        <f t="shared" si="619"/>
        <v>1/10/2021</v>
      </c>
      <c r="G1132" s="2" t="str">
        <f t="shared" si="620"/>
        <v>31/12/2021</v>
      </c>
      <c r="H1132" s="3" t="str">
        <f t="shared" si="612"/>
        <v>INSERT INTO temporalidad VALUES (566,'4to trimestre 2021','Trimestral','Trimestre','1/10/2021','31/12/2021');</v>
      </c>
    </row>
    <row r="1133" spans="1:8" x14ac:dyDescent="0.3">
      <c r="A1133">
        <v>2022</v>
      </c>
      <c r="B1133">
        <v>566</v>
      </c>
      <c r="C1133" t="str">
        <f t="shared" si="618"/>
        <v>4to trimestre 2022</v>
      </c>
      <c r="D1133" t="s">
        <v>74</v>
      </c>
      <c r="E1133" t="s">
        <v>75</v>
      </c>
      <c r="F1133" s="2" t="str">
        <f t="shared" si="619"/>
        <v>1/10/2022</v>
      </c>
      <c r="G1133" s="2" t="str">
        <f t="shared" si="620"/>
        <v>31/12/2022</v>
      </c>
      <c r="H1133" s="3" t="str">
        <f t="shared" si="612"/>
        <v>INSERT INTO temporalidad VALUES (566,'4to trimestre 2022','Trimestral','Trimestre','1/10/2022','31/12/2022');</v>
      </c>
    </row>
    <row r="1134" spans="1:8" x14ac:dyDescent="0.3">
      <c r="A1134">
        <v>2023</v>
      </c>
      <c r="B1134">
        <f t="shared" ref="B1134" si="637">+B1133+1</f>
        <v>567</v>
      </c>
      <c r="C1134" t="str">
        <f t="shared" si="618"/>
        <v>4to trimestre 2023</v>
      </c>
      <c r="D1134" t="s">
        <v>74</v>
      </c>
      <c r="E1134" t="s">
        <v>75</v>
      </c>
      <c r="F1134" s="2" t="str">
        <f t="shared" si="619"/>
        <v>1/10/2023</v>
      </c>
      <c r="G1134" s="2" t="str">
        <f t="shared" si="620"/>
        <v>31/12/2023</v>
      </c>
      <c r="H1134" s="3" t="str">
        <f t="shared" si="612"/>
        <v>INSERT INTO temporalidad VALUES (567,'4to trimestre 2023','Trimestral','Trimestre','1/10/2023','31/12/2023');</v>
      </c>
    </row>
    <row r="1135" spans="1:8" x14ac:dyDescent="0.3">
      <c r="A1135">
        <v>2024</v>
      </c>
      <c r="B1135">
        <v>567</v>
      </c>
      <c r="C1135" t="str">
        <f t="shared" si="618"/>
        <v>4to trimestre 2024</v>
      </c>
      <c r="D1135" t="s">
        <v>74</v>
      </c>
      <c r="E1135" t="s">
        <v>75</v>
      </c>
      <c r="F1135" s="2" t="str">
        <f t="shared" si="619"/>
        <v>1/10/2024</v>
      </c>
      <c r="G1135" s="2" t="str">
        <f t="shared" si="620"/>
        <v>31/12/2024</v>
      </c>
      <c r="H1135" s="3" t="str">
        <f t="shared" si="612"/>
        <v>INSERT INTO temporalidad VALUES (567,'4to trimestre 2024','Trimestral','Trimestre','1/10/2024','31/12/2024');</v>
      </c>
    </row>
    <row r="1136" spans="1:8" x14ac:dyDescent="0.3">
      <c r="A1136">
        <v>2025</v>
      </c>
      <c r="B1136">
        <f t="shared" ref="B1136" si="638">+B1135+1</f>
        <v>568</v>
      </c>
      <c r="C1136" t="str">
        <f t="shared" si="618"/>
        <v>4to trimestre 2025</v>
      </c>
      <c r="D1136" t="s">
        <v>74</v>
      </c>
      <c r="E1136" t="s">
        <v>75</v>
      </c>
      <c r="F1136" s="2" t="str">
        <f t="shared" si="619"/>
        <v>1/10/2025</v>
      </c>
      <c r="G1136" s="2" t="str">
        <f t="shared" si="620"/>
        <v>31/12/2025</v>
      </c>
      <c r="H1136" s="3" t="str">
        <f t="shared" si="612"/>
        <v>INSERT INTO temporalidad VALUES (568,'4to trimestre 2025','Trimestral','Trimestre','1/10/2025','31/12/2025');</v>
      </c>
    </row>
    <row r="1137" spans="1:8" x14ac:dyDescent="0.3">
      <c r="A1137">
        <v>2026</v>
      </c>
      <c r="B1137">
        <v>568</v>
      </c>
      <c r="C1137" t="str">
        <f t="shared" si="618"/>
        <v>4to trimestre 2026</v>
      </c>
      <c r="D1137" t="s">
        <v>74</v>
      </c>
      <c r="E1137" t="s">
        <v>75</v>
      </c>
      <c r="F1137" s="2" t="str">
        <f t="shared" si="619"/>
        <v>1/10/2026</v>
      </c>
      <c r="G1137" s="2" t="str">
        <f t="shared" si="620"/>
        <v>31/12/2026</v>
      </c>
      <c r="H1137" s="3" t="str">
        <f t="shared" si="612"/>
        <v>INSERT INTO temporalidad VALUES (568,'4to trimestre 2026','Trimestral','Trimestre','1/10/2026','31/12/2026');</v>
      </c>
    </row>
    <row r="1138" spans="1:8" x14ac:dyDescent="0.3">
      <c r="A1138">
        <v>2027</v>
      </c>
      <c r="B1138">
        <f t="shared" ref="B1138" si="639">+B1137+1</f>
        <v>569</v>
      </c>
      <c r="C1138" t="str">
        <f t="shared" si="618"/>
        <v>4to trimestre 2027</v>
      </c>
      <c r="D1138" t="s">
        <v>74</v>
      </c>
      <c r="E1138" t="s">
        <v>75</v>
      </c>
      <c r="F1138" s="2" t="str">
        <f t="shared" si="619"/>
        <v>1/10/2027</v>
      </c>
      <c r="G1138" s="2" t="str">
        <f t="shared" si="620"/>
        <v>31/12/2027</v>
      </c>
      <c r="H1138" s="3" t="str">
        <f t="shared" si="612"/>
        <v>INSERT INTO temporalidad VALUES (569,'4to trimestre 2027','Trimestral','Trimestre','1/10/2027','31/12/2027');</v>
      </c>
    </row>
    <row r="1139" spans="1:8" x14ac:dyDescent="0.3">
      <c r="A1139">
        <v>2028</v>
      </c>
      <c r="B1139">
        <v>569</v>
      </c>
      <c r="C1139" t="str">
        <f t="shared" si="618"/>
        <v>4to trimestre 2028</v>
      </c>
      <c r="D1139" t="s">
        <v>74</v>
      </c>
      <c r="E1139" t="s">
        <v>75</v>
      </c>
      <c r="F1139" s="2" t="str">
        <f t="shared" si="619"/>
        <v>1/10/2028</v>
      </c>
      <c r="G1139" s="2" t="str">
        <f t="shared" si="620"/>
        <v>31/12/2028</v>
      </c>
      <c r="H1139" s="3" t="str">
        <f t="shared" si="612"/>
        <v>INSERT INTO temporalidad VALUES (569,'4to trimestre 2028','Trimestral','Trimestre','1/10/2028','31/12/2028');</v>
      </c>
    </row>
    <row r="1140" spans="1:8" x14ac:dyDescent="0.3">
      <c r="A1140">
        <v>2029</v>
      </c>
      <c r="B1140">
        <f t="shared" ref="B1140" si="640">+B1139+1</f>
        <v>570</v>
      </c>
      <c r="C1140" t="str">
        <f t="shared" si="618"/>
        <v>4to trimestre 2029</v>
      </c>
      <c r="D1140" t="s">
        <v>74</v>
      </c>
      <c r="E1140" t="s">
        <v>75</v>
      </c>
      <c r="F1140" s="2" t="str">
        <f t="shared" si="619"/>
        <v>1/10/2029</v>
      </c>
      <c r="G1140" s="2" t="str">
        <f t="shared" si="620"/>
        <v>31/12/2029</v>
      </c>
      <c r="H1140" s="3" t="str">
        <f t="shared" si="612"/>
        <v>INSERT INTO temporalidad VALUES (570,'4to trimestre 2029','Trimestral','Trimestre','1/10/2029','31/12/2029');</v>
      </c>
    </row>
    <row r="1141" spans="1:8" x14ac:dyDescent="0.3">
      <c r="A1141">
        <v>2030</v>
      </c>
      <c r="B1141">
        <v>570</v>
      </c>
      <c r="C1141" t="str">
        <f t="shared" si="618"/>
        <v>4to trimestre 2030</v>
      </c>
      <c r="D1141" t="s">
        <v>74</v>
      </c>
      <c r="E1141" t="s">
        <v>75</v>
      </c>
      <c r="F1141" s="2" t="str">
        <f t="shared" si="619"/>
        <v>1/10/2030</v>
      </c>
      <c r="G1141" s="2" t="str">
        <f t="shared" si="620"/>
        <v>31/12/2030</v>
      </c>
      <c r="H1141" s="3" t="str">
        <f t="shared" si="612"/>
        <v>INSERT INTO temporalidad VALUES (570,'4to trimestre 2030','Trimestral','Trimestre','1/10/2030','31/12/2030');</v>
      </c>
    </row>
    <row r="1142" spans="1:8" x14ac:dyDescent="0.3">
      <c r="A1142">
        <v>2031</v>
      </c>
      <c r="B1142">
        <f t="shared" ref="B1142" si="641">+B1141+1</f>
        <v>571</v>
      </c>
      <c r="C1142" t="str">
        <f t="shared" si="618"/>
        <v>4to trimestre 2031</v>
      </c>
      <c r="D1142" t="s">
        <v>74</v>
      </c>
      <c r="E1142" t="s">
        <v>75</v>
      </c>
      <c r="F1142" s="2" t="str">
        <f t="shared" si="619"/>
        <v>1/10/2031</v>
      </c>
      <c r="G1142" s="2" t="str">
        <f t="shared" si="620"/>
        <v>31/12/2031</v>
      </c>
      <c r="H1142" s="3" t="str">
        <f t="shared" si="612"/>
        <v>INSERT INTO temporalidad VALUES (571,'4to trimestre 2031','Trimestral','Trimestre','1/10/2031','31/12/2031');</v>
      </c>
    </row>
    <row r="1143" spans="1:8" x14ac:dyDescent="0.3">
      <c r="A1143">
        <v>2032</v>
      </c>
      <c r="B1143">
        <v>571</v>
      </c>
      <c r="C1143" t="str">
        <f t="shared" si="618"/>
        <v>4to trimestre 2032</v>
      </c>
      <c r="D1143" t="s">
        <v>74</v>
      </c>
      <c r="E1143" t="s">
        <v>75</v>
      </c>
      <c r="F1143" s="2" t="str">
        <f t="shared" si="619"/>
        <v>1/10/2032</v>
      </c>
      <c r="G1143" s="2" t="str">
        <f t="shared" si="620"/>
        <v>31/12/2032</v>
      </c>
      <c r="H1143" s="3" t="str">
        <f t="shared" si="612"/>
        <v>INSERT INTO temporalidad VALUES (571,'4to trimestre 2032','Trimestral','Trimestre','1/10/2032','31/12/2032');</v>
      </c>
    </row>
    <row r="1144" spans="1:8" x14ac:dyDescent="0.3">
      <c r="A1144">
        <v>2033</v>
      </c>
      <c r="B1144">
        <f t="shared" ref="B1144" si="642">+B1143+1</f>
        <v>572</v>
      </c>
      <c r="C1144" t="str">
        <f t="shared" si="618"/>
        <v>4to trimestre 2033</v>
      </c>
      <c r="D1144" t="s">
        <v>74</v>
      </c>
      <c r="E1144" t="s">
        <v>75</v>
      </c>
      <c r="F1144" s="2" t="str">
        <f t="shared" si="619"/>
        <v>1/10/2033</v>
      </c>
      <c r="G1144" s="2" t="str">
        <f t="shared" si="620"/>
        <v>31/12/2033</v>
      </c>
      <c r="H1144" s="3" t="str">
        <f t="shared" si="612"/>
        <v>INSERT INTO temporalidad VALUES (572,'4to trimestre 2033','Trimestral','Trimestre','1/10/2033','31/12/2033');</v>
      </c>
    </row>
    <row r="1145" spans="1:8" x14ac:dyDescent="0.3">
      <c r="A1145">
        <v>2034</v>
      </c>
      <c r="B1145">
        <v>572</v>
      </c>
      <c r="C1145" t="str">
        <f t="shared" si="618"/>
        <v>4to trimestre 2034</v>
      </c>
      <c r="D1145" t="s">
        <v>74</v>
      </c>
      <c r="E1145" t="s">
        <v>75</v>
      </c>
      <c r="F1145" s="2" t="str">
        <f t="shared" si="619"/>
        <v>1/10/2034</v>
      </c>
      <c r="G1145" s="2" t="str">
        <f t="shared" si="620"/>
        <v>31/12/2034</v>
      </c>
      <c r="H1145" s="3" t="str">
        <f t="shared" si="612"/>
        <v>INSERT INTO temporalidad VALUES (572,'4to trimestre 2034','Trimestral','Trimestre','1/10/2034','31/12/2034');</v>
      </c>
    </row>
    <row r="1146" spans="1:8" x14ac:dyDescent="0.3">
      <c r="A1146">
        <v>2035</v>
      </c>
      <c r="B1146">
        <f t="shared" ref="B1146" si="643">+B1145+1</f>
        <v>573</v>
      </c>
      <c r="C1146" t="str">
        <f t="shared" si="618"/>
        <v>4to trimestre 2035</v>
      </c>
      <c r="D1146" t="s">
        <v>74</v>
      </c>
      <c r="E1146" t="s">
        <v>75</v>
      </c>
      <c r="F1146" s="2" t="str">
        <f t="shared" si="619"/>
        <v>1/10/2035</v>
      </c>
      <c r="G1146" s="2" t="str">
        <f t="shared" si="620"/>
        <v>31/12/2035</v>
      </c>
      <c r="H1146" s="3" t="str">
        <f t="shared" si="612"/>
        <v>INSERT INTO temporalidad VALUES (573,'4to trimestre 2035','Trimestral','Trimestre','1/10/2035','31/12/2035');</v>
      </c>
    </row>
    <row r="1147" spans="1:8" x14ac:dyDescent="0.3">
      <c r="A1147">
        <v>2036</v>
      </c>
      <c r="B1147">
        <v>573</v>
      </c>
      <c r="C1147" t="str">
        <f t="shared" si="618"/>
        <v>4to trimestre 2036</v>
      </c>
      <c r="D1147" t="s">
        <v>74</v>
      </c>
      <c r="E1147" t="s">
        <v>75</v>
      </c>
      <c r="F1147" s="2" t="str">
        <f t="shared" si="619"/>
        <v>1/10/2036</v>
      </c>
      <c r="G1147" s="2" t="str">
        <f t="shared" si="620"/>
        <v>31/12/2036</v>
      </c>
      <c r="H1147" s="3" t="str">
        <f t="shared" si="612"/>
        <v>INSERT INTO temporalidad VALUES (573,'4to trimestre 2036','Trimestral','Trimestre','1/10/2036','31/12/2036');</v>
      </c>
    </row>
    <row r="1148" spans="1:8" x14ac:dyDescent="0.3">
      <c r="A1148">
        <v>2037</v>
      </c>
      <c r="B1148">
        <f t="shared" ref="B1148" si="644">+B1147+1</f>
        <v>574</v>
      </c>
      <c r="C1148" t="str">
        <f t="shared" si="618"/>
        <v>4to trimestre 2037</v>
      </c>
      <c r="D1148" t="s">
        <v>74</v>
      </c>
      <c r="E1148" t="s">
        <v>75</v>
      </c>
      <c r="F1148" s="2" t="str">
        <f t="shared" si="619"/>
        <v>1/10/2037</v>
      </c>
      <c r="G1148" s="2" t="str">
        <f t="shared" si="620"/>
        <v>31/12/2037</v>
      </c>
      <c r="H1148" s="3" t="str">
        <f t="shared" si="612"/>
        <v>INSERT INTO temporalidad VALUES (574,'4to trimestre 2037','Trimestral','Trimestre','1/10/2037','31/12/2037');</v>
      </c>
    </row>
    <row r="1149" spans="1:8" x14ac:dyDescent="0.3">
      <c r="A1149">
        <v>2038</v>
      </c>
      <c r="B1149">
        <v>574</v>
      </c>
      <c r="C1149" t="str">
        <f t="shared" si="618"/>
        <v>4to trimestre 2038</v>
      </c>
      <c r="D1149" t="s">
        <v>74</v>
      </c>
      <c r="E1149" t="s">
        <v>75</v>
      </c>
      <c r="F1149" s="2" t="str">
        <f t="shared" si="619"/>
        <v>1/10/2038</v>
      </c>
      <c r="G1149" s="2" t="str">
        <f t="shared" si="620"/>
        <v>31/12/2038</v>
      </c>
      <c r="H1149" s="3" t="str">
        <f t="shared" si="612"/>
        <v>INSERT INTO temporalidad VALUES (574,'4to trimestre 2038','Trimestral','Trimestre','1/10/2038','31/12/2038');</v>
      </c>
    </row>
    <row r="1150" spans="1:8" x14ac:dyDescent="0.3">
      <c r="A1150">
        <v>2039</v>
      </c>
      <c r="B1150">
        <f t="shared" ref="B1150" si="645">+B1149+1</f>
        <v>575</v>
      </c>
      <c r="C1150" t="str">
        <f t="shared" si="618"/>
        <v>4to trimestre 2039</v>
      </c>
      <c r="D1150" t="s">
        <v>74</v>
      </c>
      <c r="E1150" t="s">
        <v>75</v>
      </c>
      <c r="F1150" s="2" t="str">
        <f t="shared" si="619"/>
        <v>1/10/2039</v>
      </c>
      <c r="G1150" s="2" t="str">
        <f t="shared" si="620"/>
        <v>31/12/2039</v>
      </c>
      <c r="H1150" s="3" t="str">
        <f t="shared" si="612"/>
        <v>INSERT INTO temporalidad VALUES (575,'4to trimestre 2039','Trimestral','Trimestre','1/10/2039','31/12/2039');</v>
      </c>
    </row>
    <row r="1151" spans="1:8" x14ac:dyDescent="0.3">
      <c r="A1151">
        <v>2040</v>
      </c>
      <c r="B1151">
        <v>575</v>
      </c>
      <c r="C1151" t="str">
        <f t="shared" si="618"/>
        <v>4to trimestre 2040</v>
      </c>
      <c r="D1151" t="s">
        <v>74</v>
      </c>
      <c r="E1151" t="s">
        <v>75</v>
      </c>
      <c r="F1151" s="2" t="str">
        <f t="shared" si="619"/>
        <v>1/10/2040</v>
      </c>
      <c r="G1151" s="2" t="str">
        <f t="shared" si="620"/>
        <v>31/12/2040</v>
      </c>
      <c r="H1151" s="3" t="str">
        <f t="shared" si="612"/>
        <v>INSERT INTO temporalidad VALUES (575,'4to trimestre 2040','Trimestral','Trimestre','1/10/2040','31/12/2040');</v>
      </c>
    </row>
    <row r="1152" spans="1:8" x14ac:dyDescent="0.3">
      <c r="A1152">
        <v>2041</v>
      </c>
      <c r="B1152">
        <f t="shared" ref="B1152" si="646">+B1151+1</f>
        <v>576</v>
      </c>
      <c r="C1152" t="str">
        <f t="shared" si="618"/>
        <v>4to trimestre 2041</v>
      </c>
      <c r="D1152" t="s">
        <v>74</v>
      </c>
      <c r="E1152" t="s">
        <v>75</v>
      </c>
      <c r="F1152" s="2" t="str">
        <f t="shared" si="619"/>
        <v>1/10/2041</v>
      </c>
      <c r="G1152" s="2" t="str">
        <f t="shared" si="620"/>
        <v>31/12/2041</v>
      </c>
      <c r="H1152" s="3" t="str">
        <f t="shared" si="612"/>
        <v>INSERT INTO temporalidad VALUES (576,'4to trimestre 2041','Trimestral','Trimestre','1/10/2041','31/12/2041');</v>
      </c>
    </row>
    <row r="1153" spans="1:8" x14ac:dyDescent="0.3">
      <c r="A1153">
        <v>2042</v>
      </c>
      <c r="B1153">
        <v>576</v>
      </c>
      <c r="C1153" t="str">
        <f t="shared" si="618"/>
        <v>4to trimestre 2042</v>
      </c>
      <c r="D1153" t="s">
        <v>74</v>
      </c>
      <c r="E1153" t="s">
        <v>75</v>
      </c>
      <c r="F1153" s="2" t="str">
        <f t="shared" si="619"/>
        <v>1/10/2042</v>
      </c>
      <c r="G1153" s="2" t="str">
        <f t="shared" si="620"/>
        <v>31/12/2042</v>
      </c>
      <c r="H1153" s="3" t="str">
        <f t="shared" si="612"/>
        <v>INSERT INTO temporalidad VALUES (576,'4to trimestre 2042','Trimestral','Trimestre','1/10/2042','31/12/2042');</v>
      </c>
    </row>
    <row r="1154" spans="1:8" x14ac:dyDescent="0.3">
      <c r="A1154">
        <v>2043</v>
      </c>
      <c r="B1154">
        <f t="shared" ref="B1154" si="647">+B1153+1</f>
        <v>577</v>
      </c>
      <c r="C1154" t="str">
        <f t="shared" si="618"/>
        <v>4to trimestre 2043</v>
      </c>
      <c r="D1154" t="s">
        <v>74</v>
      </c>
      <c r="E1154" t="s">
        <v>75</v>
      </c>
      <c r="F1154" s="2" t="str">
        <f t="shared" si="619"/>
        <v>1/10/2043</v>
      </c>
      <c r="G1154" s="2" t="str">
        <f t="shared" si="620"/>
        <v>31/12/2043</v>
      </c>
      <c r="H1154" s="3" t="str">
        <f t="shared" si="612"/>
        <v>INSERT INTO temporalidad VALUES (577,'4to trimestre 2043','Trimestral','Trimestre','1/10/2043','31/12/2043');</v>
      </c>
    </row>
    <row r="1155" spans="1:8" x14ac:dyDescent="0.3">
      <c r="A1155">
        <v>2044</v>
      </c>
      <c r="B1155">
        <v>577</v>
      </c>
      <c r="C1155" t="str">
        <f t="shared" si="618"/>
        <v>4to trimestre 2044</v>
      </c>
      <c r="D1155" t="s">
        <v>74</v>
      </c>
      <c r="E1155" t="s">
        <v>75</v>
      </c>
      <c r="F1155" s="2" t="str">
        <f t="shared" si="619"/>
        <v>1/10/2044</v>
      </c>
      <c r="G1155" s="2" t="str">
        <f t="shared" si="620"/>
        <v>31/12/2044</v>
      </c>
      <c r="H1155" s="3" t="str">
        <f t="shared" ref="H1155:H1218" si="648">+"INSERT INTO "&amp;$H$2&amp;" VALUES ("&amp;B1155&amp;",'"&amp;C1155&amp;"','"&amp;D1155&amp;"','"&amp;E1155&amp;"','"&amp;F1155&amp;"','"&amp;G1155&amp;"');"</f>
        <v>INSERT INTO temporalidad VALUES (577,'4to trimestre 2044','Trimestral','Trimestre','1/10/2044','31/12/2044');</v>
      </c>
    </row>
    <row r="1156" spans="1:8" x14ac:dyDescent="0.3">
      <c r="A1156">
        <v>2045</v>
      </c>
      <c r="B1156">
        <f t="shared" ref="B1156" si="649">+B1155+1</f>
        <v>578</v>
      </c>
      <c r="C1156" t="str">
        <f t="shared" si="618"/>
        <v>4to trimestre 2045</v>
      </c>
      <c r="D1156" t="s">
        <v>74</v>
      </c>
      <c r="E1156" t="s">
        <v>75</v>
      </c>
      <c r="F1156" s="2" t="str">
        <f t="shared" si="619"/>
        <v>1/10/2045</v>
      </c>
      <c r="G1156" s="2" t="str">
        <f t="shared" si="620"/>
        <v>31/12/2045</v>
      </c>
      <c r="H1156" s="3" t="str">
        <f t="shared" si="648"/>
        <v>INSERT INTO temporalidad VALUES (578,'4to trimestre 2045','Trimestral','Trimestre','1/10/2045','31/12/2045');</v>
      </c>
    </row>
    <row r="1157" spans="1:8" x14ac:dyDescent="0.3">
      <c r="A1157">
        <v>2046</v>
      </c>
      <c r="B1157">
        <v>578</v>
      </c>
      <c r="C1157" t="str">
        <f t="shared" si="618"/>
        <v>4to trimestre 2046</v>
      </c>
      <c r="D1157" t="s">
        <v>74</v>
      </c>
      <c r="E1157" t="s">
        <v>75</v>
      </c>
      <c r="F1157" s="2" t="str">
        <f t="shared" si="619"/>
        <v>1/10/2046</v>
      </c>
      <c r="G1157" s="2" t="str">
        <f t="shared" si="620"/>
        <v>31/12/2046</v>
      </c>
      <c r="H1157" s="3" t="str">
        <f t="shared" si="648"/>
        <v>INSERT INTO temporalidad VALUES (578,'4to trimestre 2046','Trimestral','Trimestre','1/10/2046','31/12/2046');</v>
      </c>
    </row>
    <row r="1158" spans="1:8" x14ac:dyDescent="0.3">
      <c r="A1158">
        <v>2047</v>
      </c>
      <c r="B1158">
        <f t="shared" ref="B1158" si="650">+B1157+1</f>
        <v>579</v>
      </c>
      <c r="C1158" t="str">
        <f t="shared" si="618"/>
        <v>4to trimestre 2047</v>
      </c>
      <c r="D1158" t="s">
        <v>74</v>
      </c>
      <c r="E1158" t="s">
        <v>75</v>
      </c>
      <c r="F1158" s="2" t="str">
        <f t="shared" si="619"/>
        <v>1/10/2047</v>
      </c>
      <c r="G1158" s="2" t="str">
        <f t="shared" si="620"/>
        <v>31/12/2047</v>
      </c>
      <c r="H1158" s="3" t="str">
        <f t="shared" si="648"/>
        <v>INSERT INTO temporalidad VALUES (579,'4to trimestre 2047','Trimestral','Trimestre','1/10/2047','31/12/2047');</v>
      </c>
    </row>
    <row r="1159" spans="1:8" x14ac:dyDescent="0.3">
      <c r="A1159">
        <v>2048</v>
      </c>
      <c r="B1159">
        <v>579</v>
      </c>
      <c r="C1159" t="str">
        <f t="shared" si="618"/>
        <v>4to trimestre 2048</v>
      </c>
      <c r="D1159" t="s">
        <v>74</v>
      </c>
      <c r="E1159" t="s">
        <v>75</v>
      </c>
      <c r="F1159" s="2" t="str">
        <f t="shared" si="619"/>
        <v>1/10/2048</v>
      </c>
      <c r="G1159" s="2" t="str">
        <f t="shared" si="620"/>
        <v>31/12/2048</v>
      </c>
      <c r="H1159" s="3" t="str">
        <f t="shared" si="648"/>
        <v>INSERT INTO temporalidad VALUES (579,'4to trimestre 2048','Trimestral','Trimestre','1/10/2048','31/12/2048');</v>
      </c>
    </row>
    <row r="1160" spans="1:8" x14ac:dyDescent="0.3">
      <c r="A1160">
        <v>2049</v>
      </c>
      <c r="B1160">
        <f t="shared" ref="B1160" si="651">+B1159+1</f>
        <v>580</v>
      </c>
      <c r="C1160" t="str">
        <f t="shared" si="618"/>
        <v>4to trimestre 2049</v>
      </c>
      <c r="D1160" t="s">
        <v>74</v>
      </c>
      <c r="E1160" t="s">
        <v>75</v>
      </c>
      <c r="F1160" s="2" t="str">
        <f t="shared" si="619"/>
        <v>1/10/2049</v>
      </c>
      <c r="G1160" s="2" t="str">
        <f t="shared" si="620"/>
        <v>31/12/2049</v>
      </c>
      <c r="H1160" s="3" t="str">
        <f t="shared" si="648"/>
        <v>INSERT INTO temporalidad VALUES (580,'4to trimestre 2049','Trimestral','Trimestre','1/10/2049','31/12/2049');</v>
      </c>
    </row>
    <row r="1161" spans="1:8" x14ac:dyDescent="0.3">
      <c r="A1161">
        <v>2050</v>
      </c>
      <c r="B1161">
        <v>580</v>
      </c>
      <c r="C1161" t="str">
        <f t="shared" si="618"/>
        <v>4to trimestre 2050</v>
      </c>
      <c r="D1161" t="s">
        <v>74</v>
      </c>
      <c r="E1161" t="s">
        <v>75</v>
      </c>
      <c r="F1161" s="2" t="str">
        <f t="shared" si="619"/>
        <v>1/10/2050</v>
      </c>
      <c r="G1161" s="2" t="str">
        <f t="shared" si="620"/>
        <v>31/12/2050</v>
      </c>
      <c r="H1161" s="3" t="str">
        <f t="shared" si="648"/>
        <v>INSERT INTO temporalidad VALUES (580,'4to trimestre 2050','Trimestral','Trimestre','1/10/2050','31/12/2050');</v>
      </c>
    </row>
    <row r="1162" spans="1:8" x14ac:dyDescent="0.3">
      <c r="A1162">
        <v>1990</v>
      </c>
      <c r="B1162">
        <f t="shared" ref="B1162" si="652">+B1161+1</f>
        <v>581</v>
      </c>
      <c r="C1162" t="str">
        <f t="shared" ref="C1162:C1222" si="653">+"1er cuatrimestre "&amp;A1162</f>
        <v>1er cuatrimestre 1990</v>
      </c>
      <c r="D1162" t="s">
        <v>76</v>
      </c>
      <c r="E1162" t="s">
        <v>77</v>
      </c>
      <c r="F1162" s="2" t="str">
        <f t="shared" ref="F1162:F1222" si="654">+"1/1/"&amp;A1162</f>
        <v>1/1/1990</v>
      </c>
      <c r="G1162" s="2" t="str">
        <f t="shared" ref="G1162:G1222" si="655">+"30/4/"&amp;A1162</f>
        <v>30/4/1990</v>
      </c>
      <c r="H1162" s="3" t="str">
        <f t="shared" si="648"/>
        <v>INSERT INTO temporalidad VALUES (581,'1er cuatrimestre 1990','Cuatrimestral','Cuatrimestre','1/1/1990','30/4/1990');</v>
      </c>
    </row>
    <row r="1163" spans="1:8" x14ac:dyDescent="0.3">
      <c r="A1163">
        <v>1991</v>
      </c>
      <c r="B1163">
        <v>581</v>
      </c>
      <c r="C1163" t="str">
        <f t="shared" si="653"/>
        <v>1er cuatrimestre 1991</v>
      </c>
      <c r="D1163" t="s">
        <v>76</v>
      </c>
      <c r="E1163" t="s">
        <v>77</v>
      </c>
      <c r="F1163" s="2" t="str">
        <f t="shared" si="654"/>
        <v>1/1/1991</v>
      </c>
      <c r="G1163" s="2" t="str">
        <f t="shared" si="655"/>
        <v>30/4/1991</v>
      </c>
      <c r="H1163" s="3" t="str">
        <f t="shared" si="648"/>
        <v>INSERT INTO temporalidad VALUES (581,'1er cuatrimestre 1991','Cuatrimestral','Cuatrimestre','1/1/1991','30/4/1991');</v>
      </c>
    </row>
    <row r="1164" spans="1:8" x14ac:dyDescent="0.3">
      <c r="A1164">
        <v>1992</v>
      </c>
      <c r="B1164">
        <f t="shared" ref="B1164" si="656">+B1163+1</f>
        <v>582</v>
      </c>
      <c r="C1164" t="str">
        <f t="shared" si="653"/>
        <v>1er cuatrimestre 1992</v>
      </c>
      <c r="D1164" t="s">
        <v>76</v>
      </c>
      <c r="E1164" t="s">
        <v>77</v>
      </c>
      <c r="F1164" s="2" t="str">
        <f t="shared" si="654"/>
        <v>1/1/1992</v>
      </c>
      <c r="G1164" s="2" t="str">
        <f t="shared" si="655"/>
        <v>30/4/1992</v>
      </c>
      <c r="H1164" s="3" t="str">
        <f t="shared" si="648"/>
        <v>INSERT INTO temporalidad VALUES (582,'1er cuatrimestre 1992','Cuatrimestral','Cuatrimestre','1/1/1992','30/4/1992');</v>
      </c>
    </row>
    <row r="1165" spans="1:8" x14ac:dyDescent="0.3">
      <c r="A1165">
        <v>1993</v>
      </c>
      <c r="B1165">
        <v>582</v>
      </c>
      <c r="C1165" t="str">
        <f t="shared" si="653"/>
        <v>1er cuatrimestre 1993</v>
      </c>
      <c r="D1165" t="s">
        <v>76</v>
      </c>
      <c r="E1165" t="s">
        <v>77</v>
      </c>
      <c r="F1165" s="2" t="str">
        <f t="shared" si="654"/>
        <v>1/1/1993</v>
      </c>
      <c r="G1165" s="2" t="str">
        <f t="shared" si="655"/>
        <v>30/4/1993</v>
      </c>
      <c r="H1165" s="3" t="str">
        <f t="shared" si="648"/>
        <v>INSERT INTO temporalidad VALUES (582,'1er cuatrimestre 1993','Cuatrimestral','Cuatrimestre','1/1/1993','30/4/1993');</v>
      </c>
    </row>
    <row r="1166" spans="1:8" x14ac:dyDescent="0.3">
      <c r="A1166">
        <v>1994</v>
      </c>
      <c r="B1166">
        <f t="shared" ref="B1166" si="657">+B1165+1</f>
        <v>583</v>
      </c>
      <c r="C1166" t="str">
        <f t="shared" si="653"/>
        <v>1er cuatrimestre 1994</v>
      </c>
      <c r="D1166" t="s">
        <v>76</v>
      </c>
      <c r="E1166" t="s">
        <v>77</v>
      </c>
      <c r="F1166" s="2" t="str">
        <f t="shared" si="654"/>
        <v>1/1/1994</v>
      </c>
      <c r="G1166" s="2" t="str">
        <f t="shared" si="655"/>
        <v>30/4/1994</v>
      </c>
      <c r="H1166" s="3" t="str">
        <f t="shared" si="648"/>
        <v>INSERT INTO temporalidad VALUES (583,'1er cuatrimestre 1994','Cuatrimestral','Cuatrimestre','1/1/1994','30/4/1994');</v>
      </c>
    </row>
    <row r="1167" spans="1:8" x14ac:dyDescent="0.3">
      <c r="A1167">
        <v>1995</v>
      </c>
      <c r="B1167">
        <v>583</v>
      </c>
      <c r="C1167" t="str">
        <f t="shared" si="653"/>
        <v>1er cuatrimestre 1995</v>
      </c>
      <c r="D1167" t="s">
        <v>76</v>
      </c>
      <c r="E1167" t="s">
        <v>77</v>
      </c>
      <c r="F1167" s="2" t="str">
        <f t="shared" si="654"/>
        <v>1/1/1995</v>
      </c>
      <c r="G1167" s="2" t="str">
        <f t="shared" si="655"/>
        <v>30/4/1995</v>
      </c>
      <c r="H1167" s="3" t="str">
        <f t="shared" si="648"/>
        <v>INSERT INTO temporalidad VALUES (583,'1er cuatrimestre 1995','Cuatrimestral','Cuatrimestre','1/1/1995','30/4/1995');</v>
      </c>
    </row>
    <row r="1168" spans="1:8" x14ac:dyDescent="0.3">
      <c r="A1168">
        <v>1996</v>
      </c>
      <c r="B1168">
        <f t="shared" ref="B1168" si="658">+B1167+1</f>
        <v>584</v>
      </c>
      <c r="C1168" t="str">
        <f t="shared" si="653"/>
        <v>1er cuatrimestre 1996</v>
      </c>
      <c r="D1168" t="s">
        <v>76</v>
      </c>
      <c r="E1168" t="s">
        <v>77</v>
      </c>
      <c r="F1168" s="2" t="str">
        <f t="shared" si="654"/>
        <v>1/1/1996</v>
      </c>
      <c r="G1168" s="2" t="str">
        <f t="shared" si="655"/>
        <v>30/4/1996</v>
      </c>
      <c r="H1168" s="3" t="str">
        <f t="shared" si="648"/>
        <v>INSERT INTO temporalidad VALUES (584,'1er cuatrimestre 1996','Cuatrimestral','Cuatrimestre','1/1/1996','30/4/1996');</v>
      </c>
    </row>
    <row r="1169" spans="1:8" x14ac:dyDescent="0.3">
      <c r="A1169">
        <v>1997</v>
      </c>
      <c r="B1169">
        <v>584</v>
      </c>
      <c r="C1169" t="str">
        <f t="shared" si="653"/>
        <v>1er cuatrimestre 1997</v>
      </c>
      <c r="D1169" t="s">
        <v>76</v>
      </c>
      <c r="E1169" t="s">
        <v>77</v>
      </c>
      <c r="F1169" s="2" t="str">
        <f t="shared" si="654"/>
        <v>1/1/1997</v>
      </c>
      <c r="G1169" s="2" t="str">
        <f t="shared" si="655"/>
        <v>30/4/1997</v>
      </c>
      <c r="H1169" s="3" t="str">
        <f t="shared" si="648"/>
        <v>INSERT INTO temporalidad VALUES (584,'1er cuatrimestre 1997','Cuatrimestral','Cuatrimestre','1/1/1997','30/4/1997');</v>
      </c>
    </row>
    <row r="1170" spans="1:8" x14ac:dyDescent="0.3">
      <c r="A1170">
        <v>1998</v>
      </c>
      <c r="B1170">
        <f t="shared" ref="B1170" si="659">+B1169+1</f>
        <v>585</v>
      </c>
      <c r="C1170" t="str">
        <f t="shared" si="653"/>
        <v>1er cuatrimestre 1998</v>
      </c>
      <c r="D1170" t="s">
        <v>76</v>
      </c>
      <c r="E1170" t="s">
        <v>77</v>
      </c>
      <c r="F1170" s="2" t="str">
        <f t="shared" si="654"/>
        <v>1/1/1998</v>
      </c>
      <c r="G1170" s="2" t="str">
        <f t="shared" si="655"/>
        <v>30/4/1998</v>
      </c>
      <c r="H1170" s="3" t="str">
        <f t="shared" si="648"/>
        <v>INSERT INTO temporalidad VALUES (585,'1er cuatrimestre 1998','Cuatrimestral','Cuatrimestre','1/1/1998','30/4/1998');</v>
      </c>
    </row>
    <row r="1171" spans="1:8" x14ac:dyDescent="0.3">
      <c r="A1171">
        <v>1999</v>
      </c>
      <c r="B1171">
        <v>585</v>
      </c>
      <c r="C1171" t="str">
        <f t="shared" si="653"/>
        <v>1er cuatrimestre 1999</v>
      </c>
      <c r="D1171" t="s">
        <v>76</v>
      </c>
      <c r="E1171" t="s">
        <v>77</v>
      </c>
      <c r="F1171" s="2" t="str">
        <f t="shared" si="654"/>
        <v>1/1/1999</v>
      </c>
      <c r="G1171" s="2" t="str">
        <f t="shared" si="655"/>
        <v>30/4/1999</v>
      </c>
      <c r="H1171" s="3" t="str">
        <f t="shared" si="648"/>
        <v>INSERT INTO temporalidad VALUES (585,'1er cuatrimestre 1999','Cuatrimestral','Cuatrimestre','1/1/1999','30/4/1999');</v>
      </c>
    </row>
    <row r="1172" spans="1:8" x14ac:dyDescent="0.3">
      <c r="A1172">
        <v>2000</v>
      </c>
      <c r="B1172">
        <f t="shared" ref="B1172" si="660">+B1171+1</f>
        <v>586</v>
      </c>
      <c r="C1172" t="str">
        <f t="shared" si="653"/>
        <v>1er cuatrimestre 2000</v>
      </c>
      <c r="D1172" t="s">
        <v>76</v>
      </c>
      <c r="E1172" t="s">
        <v>77</v>
      </c>
      <c r="F1172" s="2" t="str">
        <f t="shared" si="654"/>
        <v>1/1/2000</v>
      </c>
      <c r="G1172" s="2" t="str">
        <f t="shared" si="655"/>
        <v>30/4/2000</v>
      </c>
      <c r="H1172" s="3" t="str">
        <f t="shared" si="648"/>
        <v>INSERT INTO temporalidad VALUES (586,'1er cuatrimestre 2000','Cuatrimestral','Cuatrimestre','1/1/2000','30/4/2000');</v>
      </c>
    </row>
    <row r="1173" spans="1:8" x14ac:dyDescent="0.3">
      <c r="A1173">
        <v>2001</v>
      </c>
      <c r="B1173">
        <v>586</v>
      </c>
      <c r="C1173" t="str">
        <f t="shared" si="653"/>
        <v>1er cuatrimestre 2001</v>
      </c>
      <c r="D1173" t="s">
        <v>76</v>
      </c>
      <c r="E1173" t="s">
        <v>77</v>
      </c>
      <c r="F1173" s="2" t="str">
        <f t="shared" si="654"/>
        <v>1/1/2001</v>
      </c>
      <c r="G1173" s="2" t="str">
        <f t="shared" si="655"/>
        <v>30/4/2001</v>
      </c>
      <c r="H1173" s="3" t="str">
        <f t="shared" si="648"/>
        <v>INSERT INTO temporalidad VALUES (586,'1er cuatrimestre 2001','Cuatrimestral','Cuatrimestre','1/1/2001','30/4/2001');</v>
      </c>
    </row>
    <row r="1174" spans="1:8" x14ac:dyDescent="0.3">
      <c r="A1174">
        <v>2002</v>
      </c>
      <c r="B1174">
        <f t="shared" ref="B1174" si="661">+B1173+1</f>
        <v>587</v>
      </c>
      <c r="C1174" t="str">
        <f t="shared" si="653"/>
        <v>1er cuatrimestre 2002</v>
      </c>
      <c r="D1174" t="s">
        <v>76</v>
      </c>
      <c r="E1174" t="s">
        <v>77</v>
      </c>
      <c r="F1174" s="2" t="str">
        <f t="shared" si="654"/>
        <v>1/1/2002</v>
      </c>
      <c r="G1174" s="2" t="str">
        <f t="shared" si="655"/>
        <v>30/4/2002</v>
      </c>
      <c r="H1174" s="3" t="str">
        <f t="shared" si="648"/>
        <v>INSERT INTO temporalidad VALUES (587,'1er cuatrimestre 2002','Cuatrimestral','Cuatrimestre','1/1/2002','30/4/2002');</v>
      </c>
    </row>
    <row r="1175" spans="1:8" x14ac:dyDescent="0.3">
      <c r="A1175">
        <v>2003</v>
      </c>
      <c r="B1175">
        <v>587</v>
      </c>
      <c r="C1175" t="str">
        <f t="shared" si="653"/>
        <v>1er cuatrimestre 2003</v>
      </c>
      <c r="D1175" t="s">
        <v>76</v>
      </c>
      <c r="E1175" t="s">
        <v>77</v>
      </c>
      <c r="F1175" s="2" t="str">
        <f t="shared" si="654"/>
        <v>1/1/2003</v>
      </c>
      <c r="G1175" s="2" t="str">
        <f t="shared" si="655"/>
        <v>30/4/2003</v>
      </c>
      <c r="H1175" s="3" t="str">
        <f t="shared" si="648"/>
        <v>INSERT INTO temporalidad VALUES (587,'1er cuatrimestre 2003','Cuatrimestral','Cuatrimestre','1/1/2003','30/4/2003');</v>
      </c>
    </row>
    <row r="1176" spans="1:8" x14ac:dyDescent="0.3">
      <c r="A1176">
        <v>2004</v>
      </c>
      <c r="B1176">
        <f t="shared" ref="B1176" si="662">+B1175+1</f>
        <v>588</v>
      </c>
      <c r="C1176" t="str">
        <f t="shared" si="653"/>
        <v>1er cuatrimestre 2004</v>
      </c>
      <c r="D1176" t="s">
        <v>76</v>
      </c>
      <c r="E1176" t="s">
        <v>77</v>
      </c>
      <c r="F1176" s="2" t="str">
        <f t="shared" si="654"/>
        <v>1/1/2004</v>
      </c>
      <c r="G1176" s="2" t="str">
        <f t="shared" si="655"/>
        <v>30/4/2004</v>
      </c>
      <c r="H1176" s="3" t="str">
        <f t="shared" si="648"/>
        <v>INSERT INTO temporalidad VALUES (588,'1er cuatrimestre 2004','Cuatrimestral','Cuatrimestre','1/1/2004','30/4/2004');</v>
      </c>
    </row>
    <row r="1177" spans="1:8" x14ac:dyDescent="0.3">
      <c r="A1177">
        <v>2005</v>
      </c>
      <c r="B1177">
        <v>588</v>
      </c>
      <c r="C1177" t="str">
        <f t="shared" si="653"/>
        <v>1er cuatrimestre 2005</v>
      </c>
      <c r="D1177" t="s">
        <v>76</v>
      </c>
      <c r="E1177" t="s">
        <v>77</v>
      </c>
      <c r="F1177" s="2" t="str">
        <f t="shared" si="654"/>
        <v>1/1/2005</v>
      </c>
      <c r="G1177" s="2" t="str">
        <f t="shared" si="655"/>
        <v>30/4/2005</v>
      </c>
      <c r="H1177" s="3" t="str">
        <f t="shared" si="648"/>
        <v>INSERT INTO temporalidad VALUES (588,'1er cuatrimestre 2005','Cuatrimestral','Cuatrimestre','1/1/2005','30/4/2005');</v>
      </c>
    </row>
    <row r="1178" spans="1:8" x14ac:dyDescent="0.3">
      <c r="A1178">
        <v>2006</v>
      </c>
      <c r="B1178">
        <f t="shared" ref="B1178" si="663">+B1177+1</f>
        <v>589</v>
      </c>
      <c r="C1178" t="str">
        <f t="shared" si="653"/>
        <v>1er cuatrimestre 2006</v>
      </c>
      <c r="D1178" t="s">
        <v>76</v>
      </c>
      <c r="E1178" t="s">
        <v>77</v>
      </c>
      <c r="F1178" s="2" t="str">
        <f t="shared" si="654"/>
        <v>1/1/2006</v>
      </c>
      <c r="G1178" s="2" t="str">
        <f t="shared" si="655"/>
        <v>30/4/2006</v>
      </c>
      <c r="H1178" s="3" t="str">
        <f t="shared" si="648"/>
        <v>INSERT INTO temporalidad VALUES (589,'1er cuatrimestre 2006','Cuatrimestral','Cuatrimestre','1/1/2006','30/4/2006');</v>
      </c>
    </row>
    <row r="1179" spans="1:8" x14ac:dyDescent="0.3">
      <c r="A1179">
        <v>2007</v>
      </c>
      <c r="B1179">
        <v>589</v>
      </c>
      <c r="C1179" t="str">
        <f t="shared" si="653"/>
        <v>1er cuatrimestre 2007</v>
      </c>
      <c r="D1179" t="s">
        <v>76</v>
      </c>
      <c r="E1179" t="s">
        <v>77</v>
      </c>
      <c r="F1179" s="2" t="str">
        <f t="shared" si="654"/>
        <v>1/1/2007</v>
      </c>
      <c r="G1179" s="2" t="str">
        <f t="shared" si="655"/>
        <v>30/4/2007</v>
      </c>
      <c r="H1179" s="3" t="str">
        <f t="shared" si="648"/>
        <v>INSERT INTO temporalidad VALUES (589,'1er cuatrimestre 2007','Cuatrimestral','Cuatrimestre','1/1/2007','30/4/2007');</v>
      </c>
    </row>
    <row r="1180" spans="1:8" x14ac:dyDescent="0.3">
      <c r="A1180">
        <v>2008</v>
      </c>
      <c r="B1180">
        <f t="shared" ref="B1180" si="664">+B1179+1</f>
        <v>590</v>
      </c>
      <c r="C1180" t="str">
        <f t="shared" si="653"/>
        <v>1er cuatrimestre 2008</v>
      </c>
      <c r="D1180" t="s">
        <v>76</v>
      </c>
      <c r="E1180" t="s">
        <v>77</v>
      </c>
      <c r="F1180" s="2" t="str">
        <f t="shared" si="654"/>
        <v>1/1/2008</v>
      </c>
      <c r="G1180" s="2" t="str">
        <f t="shared" si="655"/>
        <v>30/4/2008</v>
      </c>
      <c r="H1180" s="3" t="str">
        <f t="shared" si="648"/>
        <v>INSERT INTO temporalidad VALUES (590,'1er cuatrimestre 2008','Cuatrimestral','Cuatrimestre','1/1/2008','30/4/2008');</v>
      </c>
    </row>
    <row r="1181" spans="1:8" x14ac:dyDescent="0.3">
      <c r="A1181">
        <v>2009</v>
      </c>
      <c r="B1181">
        <v>590</v>
      </c>
      <c r="C1181" t="str">
        <f t="shared" si="653"/>
        <v>1er cuatrimestre 2009</v>
      </c>
      <c r="D1181" t="s">
        <v>76</v>
      </c>
      <c r="E1181" t="s">
        <v>77</v>
      </c>
      <c r="F1181" s="2" t="str">
        <f t="shared" si="654"/>
        <v>1/1/2009</v>
      </c>
      <c r="G1181" s="2" t="str">
        <f t="shared" si="655"/>
        <v>30/4/2009</v>
      </c>
      <c r="H1181" s="3" t="str">
        <f t="shared" si="648"/>
        <v>INSERT INTO temporalidad VALUES (590,'1er cuatrimestre 2009','Cuatrimestral','Cuatrimestre','1/1/2009','30/4/2009');</v>
      </c>
    </row>
    <row r="1182" spans="1:8" x14ac:dyDescent="0.3">
      <c r="A1182">
        <v>2010</v>
      </c>
      <c r="B1182">
        <f t="shared" ref="B1182" si="665">+B1181+1</f>
        <v>591</v>
      </c>
      <c r="C1182" t="str">
        <f t="shared" si="653"/>
        <v>1er cuatrimestre 2010</v>
      </c>
      <c r="D1182" t="s">
        <v>76</v>
      </c>
      <c r="E1182" t="s">
        <v>77</v>
      </c>
      <c r="F1182" s="2" t="str">
        <f t="shared" si="654"/>
        <v>1/1/2010</v>
      </c>
      <c r="G1182" s="2" t="str">
        <f t="shared" si="655"/>
        <v>30/4/2010</v>
      </c>
      <c r="H1182" s="3" t="str">
        <f t="shared" si="648"/>
        <v>INSERT INTO temporalidad VALUES (591,'1er cuatrimestre 2010','Cuatrimestral','Cuatrimestre','1/1/2010','30/4/2010');</v>
      </c>
    </row>
    <row r="1183" spans="1:8" x14ac:dyDescent="0.3">
      <c r="A1183">
        <v>2011</v>
      </c>
      <c r="B1183">
        <v>591</v>
      </c>
      <c r="C1183" t="str">
        <f t="shared" si="653"/>
        <v>1er cuatrimestre 2011</v>
      </c>
      <c r="D1183" t="s">
        <v>76</v>
      </c>
      <c r="E1183" t="s">
        <v>77</v>
      </c>
      <c r="F1183" s="2" t="str">
        <f t="shared" si="654"/>
        <v>1/1/2011</v>
      </c>
      <c r="G1183" s="2" t="str">
        <f t="shared" si="655"/>
        <v>30/4/2011</v>
      </c>
      <c r="H1183" s="3" t="str">
        <f t="shared" si="648"/>
        <v>INSERT INTO temporalidad VALUES (591,'1er cuatrimestre 2011','Cuatrimestral','Cuatrimestre','1/1/2011','30/4/2011');</v>
      </c>
    </row>
    <row r="1184" spans="1:8" x14ac:dyDescent="0.3">
      <c r="A1184">
        <v>2012</v>
      </c>
      <c r="B1184">
        <f t="shared" ref="B1184" si="666">+B1183+1</f>
        <v>592</v>
      </c>
      <c r="C1184" t="str">
        <f t="shared" si="653"/>
        <v>1er cuatrimestre 2012</v>
      </c>
      <c r="D1184" t="s">
        <v>76</v>
      </c>
      <c r="E1184" t="s">
        <v>77</v>
      </c>
      <c r="F1184" s="2" t="str">
        <f t="shared" si="654"/>
        <v>1/1/2012</v>
      </c>
      <c r="G1184" s="2" t="str">
        <f t="shared" si="655"/>
        <v>30/4/2012</v>
      </c>
      <c r="H1184" s="3" t="str">
        <f t="shared" si="648"/>
        <v>INSERT INTO temporalidad VALUES (592,'1er cuatrimestre 2012','Cuatrimestral','Cuatrimestre','1/1/2012','30/4/2012');</v>
      </c>
    </row>
    <row r="1185" spans="1:8" x14ac:dyDescent="0.3">
      <c r="A1185">
        <v>2013</v>
      </c>
      <c r="B1185">
        <v>592</v>
      </c>
      <c r="C1185" t="str">
        <f t="shared" si="653"/>
        <v>1er cuatrimestre 2013</v>
      </c>
      <c r="D1185" t="s">
        <v>76</v>
      </c>
      <c r="E1185" t="s">
        <v>77</v>
      </c>
      <c r="F1185" s="2" t="str">
        <f t="shared" si="654"/>
        <v>1/1/2013</v>
      </c>
      <c r="G1185" s="2" t="str">
        <f t="shared" si="655"/>
        <v>30/4/2013</v>
      </c>
      <c r="H1185" s="3" t="str">
        <f t="shared" si="648"/>
        <v>INSERT INTO temporalidad VALUES (592,'1er cuatrimestre 2013','Cuatrimestral','Cuatrimestre','1/1/2013','30/4/2013');</v>
      </c>
    </row>
    <row r="1186" spans="1:8" x14ac:dyDescent="0.3">
      <c r="A1186">
        <v>2014</v>
      </c>
      <c r="B1186">
        <f t="shared" ref="B1186" si="667">+B1185+1</f>
        <v>593</v>
      </c>
      <c r="C1186" t="str">
        <f t="shared" si="653"/>
        <v>1er cuatrimestre 2014</v>
      </c>
      <c r="D1186" t="s">
        <v>76</v>
      </c>
      <c r="E1186" t="s">
        <v>77</v>
      </c>
      <c r="F1186" s="2" t="str">
        <f t="shared" si="654"/>
        <v>1/1/2014</v>
      </c>
      <c r="G1186" s="2" t="str">
        <f t="shared" si="655"/>
        <v>30/4/2014</v>
      </c>
      <c r="H1186" s="3" t="str">
        <f t="shared" si="648"/>
        <v>INSERT INTO temporalidad VALUES (593,'1er cuatrimestre 2014','Cuatrimestral','Cuatrimestre','1/1/2014','30/4/2014');</v>
      </c>
    </row>
    <row r="1187" spans="1:8" x14ac:dyDescent="0.3">
      <c r="A1187">
        <v>2015</v>
      </c>
      <c r="B1187">
        <v>593</v>
      </c>
      <c r="C1187" t="str">
        <f t="shared" si="653"/>
        <v>1er cuatrimestre 2015</v>
      </c>
      <c r="D1187" t="s">
        <v>76</v>
      </c>
      <c r="E1187" t="s">
        <v>77</v>
      </c>
      <c r="F1187" s="2" t="str">
        <f t="shared" si="654"/>
        <v>1/1/2015</v>
      </c>
      <c r="G1187" s="2" t="str">
        <f t="shared" si="655"/>
        <v>30/4/2015</v>
      </c>
      <c r="H1187" s="3" t="str">
        <f t="shared" si="648"/>
        <v>INSERT INTO temporalidad VALUES (593,'1er cuatrimestre 2015','Cuatrimestral','Cuatrimestre','1/1/2015','30/4/2015');</v>
      </c>
    </row>
    <row r="1188" spans="1:8" x14ac:dyDescent="0.3">
      <c r="A1188">
        <v>2016</v>
      </c>
      <c r="B1188">
        <f t="shared" ref="B1188" si="668">+B1187+1</f>
        <v>594</v>
      </c>
      <c r="C1188" t="str">
        <f t="shared" si="653"/>
        <v>1er cuatrimestre 2016</v>
      </c>
      <c r="D1188" t="s">
        <v>76</v>
      </c>
      <c r="E1188" t="s">
        <v>77</v>
      </c>
      <c r="F1188" s="2" t="str">
        <f t="shared" si="654"/>
        <v>1/1/2016</v>
      </c>
      <c r="G1188" s="2" t="str">
        <f t="shared" si="655"/>
        <v>30/4/2016</v>
      </c>
      <c r="H1188" s="3" t="str">
        <f t="shared" si="648"/>
        <v>INSERT INTO temporalidad VALUES (594,'1er cuatrimestre 2016','Cuatrimestral','Cuatrimestre','1/1/2016','30/4/2016');</v>
      </c>
    </row>
    <row r="1189" spans="1:8" x14ac:dyDescent="0.3">
      <c r="A1189">
        <v>2017</v>
      </c>
      <c r="B1189">
        <v>594</v>
      </c>
      <c r="C1189" t="str">
        <f t="shared" si="653"/>
        <v>1er cuatrimestre 2017</v>
      </c>
      <c r="D1189" t="s">
        <v>76</v>
      </c>
      <c r="E1189" t="s">
        <v>77</v>
      </c>
      <c r="F1189" s="2" t="str">
        <f t="shared" si="654"/>
        <v>1/1/2017</v>
      </c>
      <c r="G1189" s="2" t="str">
        <f t="shared" si="655"/>
        <v>30/4/2017</v>
      </c>
      <c r="H1189" s="3" t="str">
        <f t="shared" si="648"/>
        <v>INSERT INTO temporalidad VALUES (594,'1er cuatrimestre 2017','Cuatrimestral','Cuatrimestre','1/1/2017','30/4/2017');</v>
      </c>
    </row>
    <row r="1190" spans="1:8" x14ac:dyDescent="0.3">
      <c r="A1190">
        <v>2018</v>
      </c>
      <c r="B1190">
        <f t="shared" ref="B1190" si="669">+B1189+1</f>
        <v>595</v>
      </c>
      <c r="C1190" t="str">
        <f t="shared" si="653"/>
        <v>1er cuatrimestre 2018</v>
      </c>
      <c r="D1190" t="s">
        <v>76</v>
      </c>
      <c r="E1190" t="s">
        <v>77</v>
      </c>
      <c r="F1190" s="2" t="str">
        <f t="shared" si="654"/>
        <v>1/1/2018</v>
      </c>
      <c r="G1190" s="2" t="str">
        <f t="shared" si="655"/>
        <v>30/4/2018</v>
      </c>
      <c r="H1190" s="3" t="str">
        <f t="shared" si="648"/>
        <v>INSERT INTO temporalidad VALUES (595,'1er cuatrimestre 2018','Cuatrimestral','Cuatrimestre','1/1/2018','30/4/2018');</v>
      </c>
    </row>
    <row r="1191" spans="1:8" x14ac:dyDescent="0.3">
      <c r="A1191">
        <v>2019</v>
      </c>
      <c r="B1191">
        <v>595</v>
      </c>
      <c r="C1191" t="str">
        <f t="shared" si="653"/>
        <v>1er cuatrimestre 2019</v>
      </c>
      <c r="D1191" t="s">
        <v>76</v>
      </c>
      <c r="E1191" t="s">
        <v>77</v>
      </c>
      <c r="F1191" s="2" t="str">
        <f t="shared" si="654"/>
        <v>1/1/2019</v>
      </c>
      <c r="G1191" s="2" t="str">
        <f t="shared" si="655"/>
        <v>30/4/2019</v>
      </c>
      <c r="H1191" s="3" t="str">
        <f t="shared" si="648"/>
        <v>INSERT INTO temporalidad VALUES (595,'1er cuatrimestre 2019','Cuatrimestral','Cuatrimestre','1/1/2019','30/4/2019');</v>
      </c>
    </row>
    <row r="1192" spans="1:8" x14ac:dyDescent="0.3">
      <c r="A1192">
        <v>2020</v>
      </c>
      <c r="B1192">
        <f t="shared" ref="B1192" si="670">+B1191+1</f>
        <v>596</v>
      </c>
      <c r="C1192" t="str">
        <f t="shared" si="653"/>
        <v>1er cuatrimestre 2020</v>
      </c>
      <c r="D1192" t="s">
        <v>76</v>
      </c>
      <c r="E1192" t="s">
        <v>77</v>
      </c>
      <c r="F1192" s="2" t="str">
        <f t="shared" si="654"/>
        <v>1/1/2020</v>
      </c>
      <c r="G1192" s="2" t="str">
        <f t="shared" si="655"/>
        <v>30/4/2020</v>
      </c>
      <c r="H1192" s="3" t="str">
        <f t="shared" si="648"/>
        <v>INSERT INTO temporalidad VALUES (596,'1er cuatrimestre 2020','Cuatrimestral','Cuatrimestre','1/1/2020','30/4/2020');</v>
      </c>
    </row>
    <row r="1193" spans="1:8" x14ac:dyDescent="0.3">
      <c r="A1193">
        <v>2021</v>
      </c>
      <c r="B1193">
        <v>596</v>
      </c>
      <c r="C1193" t="str">
        <f t="shared" si="653"/>
        <v>1er cuatrimestre 2021</v>
      </c>
      <c r="D1193" t="s">
        <v>76</v>
      </c>
      <c r="E1193" t="s">
        <v>77</v>
      </c>
      <c r="F1193" s="2" t="str">
        <f t="shared" si="654"/>
        <v>1/1/2021</v>
      </c>
      <c r="G1193" s="2" t="str">
        <f t="shared" si="655"/>
        <v>30/4/2021</v>
      </c>
      <c r="H1193" s="3" t="str">
        <f t="shared" si="648"/>
        <v>INSERT INTO temporalidad VALUES (596,'1er cuatrimestre 2021','Cuatrimestral','Cuatrimestre','1/1/2021','30/4/2021');</v>
      </c>
    </row>
    <row r="1194" spans="1:8" x14ac:dyDescent="0.3">
      <c r="A1194">
        <v>2022</v>
      </c>
      <c r="B1194">
        <f t="shared" ref="B1194" si="671">+B1193+1</f>
        <v>597</v>
      </c>
      <c r="C1194" t="str">
        <f t="shared" si="653"/>
        <v>1er cuatrimestre 2022</v>
      </c>
      <c r="D1194" t="s">
        <v>76</v>
      </c>
      <c r="E1194" t="s">
        <v>77</v>
      </c>
      <c r="F1194" s="2" t="str">
        <f t="shared" si="654"/>
        <v>1/1/2022</v>
      </c>
      <c r="G1194" s="2" t="str">
        <f t="shared" si="655"/>
        <v>30/4/2022</v>
      </c>
      <c r="H1194" s="3" t="str">
        <f t="shared" si="648"/>
        <v>INSERT INTO temporalidad VALUES (597,'1er cuatrimestre 2022','Cuatrimestral','Cuatrimestre','1/1/2022','30/4/2022');</v>
      </c>
    </row>
    <row r="1195" spans="1:8" x14ac:dyDescent="0.3">
      <c r="A1195">
        <v>2023</v>
      </c>
      <c r="B1195">
        <v>597</v>
      </c>
      <c r="C1195" t="str">
        <f t="shared" si="653"/>
        <v>1er cuatrimestre 2023</v>
      </c>
      <c r="D1195" t="s">
        <v>76</v>
      </c>
      <c r="E1195" t="s">
        <v>77</v>
      </c>
      <c r="F1195" s="2" t="str">
        <f t="shared" si="654"/>
        <v>1/1/2023</v>
      </c>
      <c r="G1195" s="2" t="str">
        <f t="shared" si="655"/>
        <v>30/4/2023</v>
      </c>
      <c r="H1195" s="3" t="str">
        <f t="shared" si="648"/>
        <v>INSERT INTO temporalidad VALUES (597,'1er cuatrimestre 2023','Cuatrimestral','Cuatrimestre','1/1/2023','30/4/2023');</v>
      </c>
    </row>
    <row r="1196" spans="1:8" x14ac:dyDescent="0.3">
      <c r="A1196">
        <v>2024</v>
      </c>
      <c r="B1196">
        <f t="shared" ref="B1196" si="672">+B1195+1</f>
        <v>598</v>
      </c>
      <c r="C1196" t="str">
        <f t="shared" si="653"/>
        <v>1er cuatrimestre 2024</v>
      </c>
      <c r="D1196" t="s">
        <v>76</v>
      </c>
      <c r="E1196" t="s">
        <v>77</v>
      </c>
      <c r="F1196" s="2" t="str">
        <f t="shared" si="654"/>
        <v>1/1/2024</v>
      </c>
      <c r="G1196" s="2" t="str">
        <f t="shared" si="655"/>
        <v>30/4/2024</v>
      </c>
      <c r="H1196" s="3" t="str">
        <f t="shared" si="648"/>
        <v>INSERT INTO temporalidad VALUES (598,'1er cuatrimestre 2024','Cuatrimestral','Cuatrimestre','1/1/2024','30/4/2024');</v>
      </c>
    </row>
    <row r="1197" spans="1:8" x14ac:dyDescent="0.3">
      <c r="A1197">
        <v>2025</v>
      </c>
      <c r="B1197">
        <v>598</v>
      </c>
      <c r="C1197" t="str">
        <f t="shared" si="653"/>
        <v>1er cuatrimestre 2025</v>
      </c>
      <c r="D1197" t="s">
        <v>76</v>
      </c>
      <c r="E1197" t="s">
        <v>77</v>
      </c>
      <c r="F1197" s="2" t="str">
        <f t="shared" si="654"/>
        <v>1/1/2025</v>
      </c>
      <c r="G1197" s="2" t="str">
        <f t="shared" si="655"/>
        <v>30/4/2025</v>
      </c>
      <c r="H1197" s="3" t="str">
        <f t="shared" si="648"/>
        <v>INSERT INTO temporalidad VALUES (598,'1er cuatrimestre 2025','Cuatrimestral','Cuatrimestre','1/1/2025','30/4/2025');</v>
      </c>
    </row>
    <row r="1198" spans="1:8" x14ac:dyDescent="0.3">
      <c r="A1198">
        <v>2026</v>
      </c>
      <c r="B1198">
        <f t="shared" ref="B1198" si="673">+B1197+1</f>
        <v>599</v>
      </c>
      <c r="C1198" t="str">
        <f t="shared" si="653"/>
        <v>1er cuatrimestre 2026</v>
      </c>
      <c r="D1198" t="s">
        <v>76</v>
      </c>
      <c r="E1198" t="s">
        <v>77</v>
      </c>
      <c r="F1198" s="2" t="str">
        <f t="shared" si="654"/>
        <v>1/1/2026</v>
      </c>
      <c r="G1198" s="2" t="str">
        <f t="shared" si="655"/>
        <v>30/4/2026</v>
      </c>
      <c r="H1198" s="3" t="str">
        <f t="shared" si="648"/>
        <v>INSERT INTO temporalidad VALUES (599,'1er cuatrimestre 2026','Cuatrimestral','Cuatrimestre','1/1/2026','30/4/2026');</v>
      </c>
    </row>
    <row r="1199" spans="1:8" x14ac:dyDescent="0.3">
      <c r="A1199">
        <v>2027</v>
      </c>
      <c r="B1199">
        <v>599</v>
      </c>
      <c r="C1199" t="str">
        <f t="shared" si="653"/>
        <v>1er cuatrimestre 2027</v>
      </c>
      <c r="D1199" t="s">
        <v>76</v>
      </c>
      <c r="E1199" t="s">
        <v>77</v>
      </c>
      <c r="F1199" s="2" t="str">
        <f t="shared" si="654"/>
        <v>1/1/2027</v>
      </c>
      <c r="G1199" s="2" t="str">
        <f t="shared" si="655"/>
        <v>30/4/2027</v>
      </c>
      <c r="H1199" s="3" t="str">
        <f t="shared" si="648"/>
        <v>INSERT INTO temporalidad VALUES (599,'1er cuatrimestre 2027','Cuatrimestral','Cuatrimestre','1/1/2027','30/4/2027');</v>
      </c>
    </row>
    <row r="1200" spans="1:8" x14ac:dyDescent="0.3">
      <c r="A1200">
        <v>2028</v>
      </c>
      <c r="B1200">
        <f t="shared" ref="B1200" si="674">+B1199+1</f>
        <v>600</v>
      </c>
      <c r="C1200" t="str">
        <f t="shared" si="653"/>
        <v>1er cuatrimestre 2028</v>
      </c>
      <c r="D1200" t="s">
        <v>76</v>
      </c>
      <c r="E1200" t="s">
        <v>77</v>
      </c>
      <c r="F1200" s="2" t="str">
        <f t="shared" si="654"/>
        <v>1/1/2028</v>
      </c>
      <c r="G1200" s="2" t="str">
        <f t="shared" si="655"/>
        <v>30/4/2028</v>
      </c>
      <c r="H1200" s="3" t="str">
        <f t="shared" si="648"/>
        <v>INSERT INTO temporalidad VALUES (600,'1er cuatrimestre 2028','Cuatrimestral','Cuatrimestre','1/1/2028','30/4/2028');</v>
      </c>
    </row>
    <row r="1201" spans="1:8" x14ac:dyDescent="0.3">
      <c r="A1201">
        <v>2029</v>
      </c>
      <c r="B1201">
        <v>600</v>
      </c>
      <c r="C1201" t="str">
        <f t="shared" si="653"/>
        <v>1er cuatrimestre 2029</v>
      </c>
      <c r="D1201" t="s">
        <v>76</v>
      </c>
      <c r="E1201" t="s">
        <v>77</v>
      </c>
      <c r="F1201" s="2" t="str">
        <f t="shared" si="654"/>
        <v>1/1/2029</v>
      </c>
      <c r="G1201" s="2" t="str">
        <f t="shared" si="655"/>
        <v>30/4/2029</v>
      </c>
      <c r="H1201" s="3" t="str">
        <f t="shared" si="648"/>
        <v>INSERT INTO temporalidad VALUES (600,'1er cuatrimestre 2029','Cuatrimestral','Cuatrimestre','1/1/2029','30/4/2029');</v>
      </c>
    </row>
    <row r="1202" spans="1:8" x14ac:dyDescent="0.3">
      <c r="A1202">
        <v>2030</v>
      </c>
      <c r="B1202">
        <f t="shared" ref="B1202" si="675">+B1201+1</f>
        <v>601</v>
      </c>
      <c r="C1202" t="str">
        <f t="shared" si="653"/>
        <v>1er cuatrimestre 2030</v>
      </c>
      <c r="D1202" t="s">
        <v>76</v>
      </c>
      <c r="E1202" t="s">
        <v>77</v>
      </c>
      <c r="F1202" s="2" t="str">
        <f t="shared" si="654"/>
        <v>1/1/2030</v>
      </c>
      <c r="G1202" s="2" t="str">
        <f t="shared" si="655"/>
        <v>30/4/2030</v>
      </c>
      <c r="H1202" s="3" t="str">
        <f t="shared" si="648"/>
        <v>INSERT INTO temporalidad VALUES (601,'1er cuatrimestre 2030','Cuatrimestral','Cuatrimestre','1/1/2030','30/4/2030');</v>
      </c>
    </row>
    <row r="1203" spans="1:8" x14ac:dyDescent="0.3">
      <c r="A1203">
        <v>2031</v>
      </c>
      <c r="B1203">
        <v>601</v>
      </c>
      <c r="C1203" t="str">
        <f t="shared" si="653"/>
        <v>1er cuatrimestre 2031</v>
      </c>
      <c r="D1203" t="s">
        <v>76</v>
      </c>
      <c r="E1203" t="s">
        <v>77</v>
      </c>
      <c r="F1203" s="2" t="str">
        <f t="shared" si="654"/>
        <v>1/1/2031</v>
      </c>
      <c r="G1203" s="2" t="str">
        <f t="shared" si="655"/>
        <v>30/4/2031</v>
      </c>
      <c r="H1203" s="3" t="str">
        <f t="shared" si="648"/>
        <v>INSERT INTO temporalidad VALUES (601,'1er cuatrimestre 2031','Cuatrimestral','Cuatrimestre','1/1/2031','30/4/2031');</v>
      </c>
    </row>
    <row r="1204" spans="1:8" x14ac:dyDescent="0.3">
      <c r="A1204">
        <v>2032</v>
      </c>
      <c r="B1204">
        <f t="shared" ref="B1204" si="676">+B1203+1</f>
        <v>602</v>
      </c>
      <c r="C1204" t="str">
        <f t="shared" si="653"/>
        <v>1er cuatrimestre 2032</v>
      </c>
      <c r="D1204" t="s">
        <v>76</v>
      </c>
      <c r="E1204" t="s">
        <v>77</v>
      </c>
      <c r="F1204" s="2" t="str">
        <f t="shared" si="654"/>
        <v>1/1/2032</v>
      </c>
      <c r="G1204" s="2" t="str">
        <f t="shared" si="655"/>
        <v>30/4/2032</v>
      </c>
      <c r="H1204" s="3" t="str">
        <f t="shared" si="648"/>
        <v>INSERT INTO temporalidad VALUES (602,'1er cuatrimestre 2032','Cuatrimestral','Cuatrimestre','1/1/2032','30/4/2032');</v>
      </c>
    </row>
    <row r="1205" spans="1:8" x14ac:dyDescent="0.3">
      <c r="A1205">
        <v>2033</v>
      </c>
      <c r="B1205">
        <v>602</v>
      </c>
      <c r="C1205" t="str">
        <f t="shared" si="653"/>
        <v>1er cuatrimestre 2033</v>
      </c>
      <c r="D1205" t="s">
        <v>76</v>
      </c>
      <c r="E1205" t="s">
        <v>77</v>
      </c>
      <c r="F1205" s="2" t="str">
        <f t="shared" si="654"/>
        <v>1/1/2033</v>
      </c>
      <c r="G1205" s="2" t="str">
        <f t="shared" si="655"/>
        <v>30/4/2033</v>
      </c>
      <c r="H1205" s="3" t="str">
        <f t="shared" si="648"/>
        <v>INSERT INTO temporalidad VALUES (602,'1er cuatrimestre 2033','Cuatrimestral','Cuatrimestre','1/1/2033','30/4/2033');</v>
      </c>
    </row>
    <row r="1206" spans="1:8" x14ac:dyDescent="0.3">
      <c r="A1206">
        <v>2034</v>
      </c>
      <c r="B1206">
        <f t="shared" ref="B1206" si="677">+B1205+1</f>
        <v>603</v>
      </c>
      <c r="C1206" t="str">
        <f t="shared" si="653"/>
        <v>1er cuatrimestre 2034</v>
      </c>
      <c r="D1206" t="s">
        <v>76</v>
      </c>
      <c r="E1206" t="s">
        <v>77</v>
      </c>
      <c r="F1206" s="2" t="str">
        <f t="shared" si="654"/>
        <v>1/1/2034</v>
      </c>
      <c r="G1206" s="2" t="str">
        <f t="shared" si="655"/>
        <v>30/4/2034</v>
      </c>
      <c r="H1206" s="3" t="str">
        <f t="shared" si="648"/>
        <v>INSERT INTO temporalidad VALUES (603,'1er cuatrimestre 2034','Cuatrimestral','Cuatrimestre','1/1/2034','30/4/2034');</v>
      </c>
    </row>
    <row r="1207" spans="1:8" x14ac:dyDescent="0.3">
      <c r="A1207">
        <v>2035</v>
      </c>
      <c r="B1207">
        <v>603</v>
      </c>
      <c r="C1207" t="str">
        <f t="shared" si="653"/>
        <v>1er cuatrimestre 2035</v>
      </c>
      <c r="D1207" t="s">
        <v>76</v>
      </c>
      <c r="E1207" t="s">
        <v>77</v>
      </c>
      <c r="F1207" s="2" t="str">
        <f t="shared" si="654"/>
        <v>1/1/2035</v>
      </c>
      <c r="G1207" s="2" t="str">
        <f t="shared" si="655"/>
        <v>30/4/2035</v>
      </c>
      <c r="H1207" s="3" t="str">
        <f t="shared" si="648"/>
        <v>INSERT INTO temporalidad VALUES (603,'1er cuatrimestre 2035','Cuatrimestral','Cuatrimestre','1/1/2035','30/4/2035');</v>
      </c>
    </row>
    <row r="1208" spans="1:8" x14ac:dyDescent="0.3">
      <c r="A1208">
        <v>2036</v>
      </c>
      <c r="B1208">
        <f t="shared" ref="B1208" si="678">+B1207+1</f>
        <v>604</v>
      </c>
      <c r="C1208" t="str">
        <f t="shared" si="653"/>
        <v>1er cuatrimestre 2036</v>
      </c>
      <c r="D1208" t="s">
        <v>76</v>
      </c>
      <c r="E1208" t="s">
        <v>77</v>
      </c>
      <c r="F1208" s="2" t="str">
        <f t="shared" si="654"/>
        <v>1/1/2036</v>
      </c>
      <c r="G1208" s="2" t="str">
        <f t="shared" si="655"/>
        <v>30/4/2036</v>
      </c>
      <c r="H1208" s="3" t="str">
        <f t="shared" si="648"/>
        <v>INSERT INTO temporalidad VALUES (604,'1er cuatrimestre 2036','Cuatrimestral','Cuatrimestre','1/1/2036','30/4/2036');</v>
      </c>
    </row>
    <row r="1209" spans="1:8" x14ac:dyDescent="0.3">
      <c r="A1209">
        <v>2037</v>
      </c>
      <c r="B1209">
        <v>604</v>
      </c>
      <c r="C1209" t="str">
        <f t="shared" si="653"/>
        <v>1er cuatrimestre 2037</v>
      </c>
      <c r="D1209" t="s">
        <v>76</v>
      </c>
      <c r="E1209" t="s">
        <v>77</v>
      </c>
      <c r="F1209" s="2" t="str">
        <f t="shared" si="654"/>
        <v>1/1/2037</v>
      </c>
      <c r="G1209" s="2" t="str">
        <f t="shared" si="655"/>
        <v>30/4/2037</v>
      </c>
      <c r="H1209" s="3" t="str">
        <f t="shared" si="648"/>
        <v>INSERT INTO temporalidad VALUES (604,'1er cuatrimestre 2037','Cuatrimestral','Cuatrimestre','1/1/2037','30/4/2037');</v>
      </c>
    </row>
    <row r="1210" spans="1:8" x14ac:dyDescent="0.3">
      <c r="A1210">
        <v>2038</v>
      </c>
      <c r="B1210">
        <f t="shared" ref="B1210" si="679">+B1209+1</f>
        <v>605</v>
      </c>
      <c r="C1210" t="str">
        <f t="shared" si="653"/>
        <v>1er cuatrimestre 2038</v>
      </c>
      <c r="D1210" t="s">
        <v>76</v>
      </c>
      <c r="E1210" t="s">
        <v>77</v>
      </c>
      <c r="F1210" s="2" t="str">
        <f t="shared" si="654"/>
        <v>1/1/2038</v>
      </c>
      <c r="G1210" s="2" t="str">
        <f t="shared" si="655"/>
        <v>30/4/2038</v>
      </c>
      <c r="H1210" s="3" t="str">
        <f t="shared" si="648"/>
        <v>INSERT INTO temporalidad VALUES (605,'1er cuatrimestre 2038','Cuatrimestral','Cuatrimestre','1/1/2038','30/4/2038');</v>
      </c>
    </row>
    <row r="1211" spans="1:8" x14ac:dyDescent="0.3">
      <c r="A1211">
        <v>2039</v>
      </c>
      <c r="B1211">
        <v>605</v>
      </c>
      <c r="C1211" t="str">
        <f t="shared" si="653"/>
        <v>1er cuatrimestre 2039</v>
      </c>
      <c r="D1211" t="s">
        <v>76</v>
      </c>
      <c r="E1211" t="s">
        <v>77</v>
      </c>
      <c r="F1211" s="2" t="str">
        <f t="shared" si="654"/>
        <v>1/1/2039</v>
      </c>
      <c r="G1211" s="2" t="str">
        <f t="shared" si="655"/>
        <v>30/4/2039</v>
      </c>
      <c r="H1211" s="3" t="str">
        <f t="shared" si="648"/>
        <v>INSERT INTO temporalidad VALUES (605,'1er cuatrimestre 2039','Cuatrimestral','Cuatrimestre','1/1/2039','30/4/2039');</v>
      </c>
    </row>
    <row r="1212" spans="1:8" x14ac:dyDescent="0.3">
      <c r="A1212">
        <v>2040</v>
      </c>
      <c r="B1212">
        <f t="shared" ref="B1212" si="680">+B1211+1</f>
        <v>606</v>
      </c>
      <c r="C1212" t="str">
        <f t="shared" si="653"/>
        <v>1er cuatrimestre 2040</v>
      </c>
      <c r="D1212" t="s">
        <v>76</v>
      </c>
      <c r="E1212" t="s">
        <v>77</v>
      </c>
      <c r="F1212" s="2" t="str">
        <f t="shared" si="654"/>
        <v>1/1/2040</v>
      </c>
      <c r="G1212" s="2" t="str">
        <f t="shared" si="655"/>
        <v>30/4/2040</v>
      </c>
      <c r="H1212" s="3" t="str">
        <f t="shared" si="648"/>
        <v>INSERT INTO temporalidad VALUES (606,'1er cuatrimestre 2040','Cuatrimestral','Cuatrimestre','1/1/2040','30/4/2040');</v>
      </c>
    </row>
    <row r="1213" spans="1:8" x14ac:dyDescent="0.3">
      <c r="A1213">
        <v>2041</v>
      </c>
      <c r="B1213">
        <v>606</v>
      </c>
      <c r="C1213" t="str">
        <f t="shared" si="653"/>
        <v>1er cuatrimestre 2041</v>
      </c>
      <c r="D1213" t="s">
        <v>76</v>
      </c>
      <c r="E1213" t="s">
        <v>77</v>
      </c>
      <c r="F1213" s="2" t="str">
        <f t="shared" si="654"/>
        <v>1/1/2041</v>
      </c>
      <c r="G1213" s="2" t="str">
        <f t="shared" si="655"/>
        <v>30/4/2041</v>
      </c>
      <c r="H1213" s="3" t="str">
        <f t="shared" si="648"/>
        <v>INSERT INTO temporalidad VALUES (606,'1er cuatrimestre 2041','Cuatrimestral','Cuatrimestre','1/1/2041','30/4/2041');</v>
      </c>
    </row>
    <row r="1214" spans="1:8" x14ac:dyDescent="0.3">
      <c r="A1214">
        <v>2042</v>
      </c>
      <c r="B1214">
        <f t="shared" ref="B1214" si="681">+B1213+1</f>
        <v>607</v>
      </c>
      <c r="C1214" t="str">
        <f t="shared" si="653"/>
        <v>1er cuatrimestre 2042</v>
      </c>
      <c r="D1214" t="s">
        <v>76</v>
      </c>
      <c r="E1214" t="s">
        <v>77</v>
      </c>
      <c r="F1214" s="2" t="str">
        <f t="shared" si="654"/>
        <v>1/1/2042</v>
      </c>
      <c r="G1214" s="2" t="str">
        <f t="shared" si="655"/>
        <v>30/4/2042</v>
      </c>
      <c r="H1214" s="3" t="str">
        <f t="shared" si="648"/>
        <v>INSERT INTO temporalidad VALUES (607,'1er cuatrimestre 2042','Cuatrimestral','Cuatrimestre','1/1/2042','30/4/2042');</v>
      </c>
    </row>
    <row r="1215" spans="1:8" x14ac:dyDescent="0.3">
      <c r="A1215">
        <v>2043</v>
      </c>
      <c r="B1215">
        <v>607</v>
      </c>
      <c r="C1215" t="str">
        <f t="shared" si="653"/>
        <v>1er cuatrimestre 2043</v>
      </c>
      <c r="D1215" t="s">
        <v>76</v>
      </c>
      <c r="E1215" t="s">
        <v>77</v>
      </c>
      <c r="F1215" s="2" t="str">
        <f t="shared" si="654"/>
        <v>1/1/2043</v>
      </c>
      <c r="G1215" s="2" t="str">
        <f t="shared" si="655"/>
        <v>30/4/2043</v>
      </c>
      <c r="H1215" s="3" t="str">
        <f t="shared" si="648"/>
        <v>INSERT INTO temporalidad VALUES (607,'1er cuatrimestre 2043','Cuatrimestral','Cuatrimestre','1/1/2043','30/4/2043');</v>
      </c>
    </row>
    <row r="1216" spans="1:8" x14ac:dyDescent="0.3">
      <c r="A1216">
        <v>2044</v>
      </c>
      <c r="B1216">
        <f t="shared" ref="B1216" si="682">+B1215+1</f>
        <v>608</v>
      </c>
      <c r="C1216" t="str">
        <f t="shared" si="653"/>
        <v>1er cuatrimestre 2044</v>
      </c>
      <c r="D1216" t="s">
        <v>76</v>
      </c>
      <c r="E1216" t="s">
        <v>77</v>
      </c>
      <c r="F1216" s="2" t="str">
        <f t="shared" si="654"/>
        <v>1/1/2044</v>
      </c>
      <c r="G1216" s="2" t="str">
        <f t="shared" si="655"/>
        <v>30/4/2044</v>
      </c>
      <c r="H1216" s="3" t="str">
        <f t="shared" si="648"/>
        <v>INSERT INTO temporalidad VALUES (608,'1er cuatrimestre 2044','Cuatrimestral','Cuatrimestre','1/1/2044','30/4/2044');</v>
      </c>
    </row>
    <row r="1217" spans="1:8" x14ac:dyDescent="0.3">
      <c r="A1217">
        <v>2045</v>
      </c>
      <c r="B1217">
        <v>608</v>
      </c>
      <c r="C1217" t="str">
        <f t="shared" si="653"/>
        <v>1er cuatrimestre 2045</v>
      </c>
      <c r="D1217" t="s">
        <v>76</v>
      </c>
      <c r="E1217" t="s">
        <v>77</v>
      </c>
      <c r="F1217" s="2" t="str">
        <f t="shared" si="654"/>
        <v>1/1/2045</v>
      </c>
      <c r="G1217" s="2" t="str">
        <f t="shared" si="655"/>
        <v>30/4/2045</v>
      </c>
      <c r="H1217" s="3" t="str">
        <f t="shared" si="648"/>
        <v>INSERT INTO temporalidad VALUES (608,'1er cuatrimestre 2045','Cuatrimestral','Cuatrimestre','1/1/2045','30/4/2045');</v>
      </c>
    </row>
    <row r="1218" spans="1:8" x14ac:dyDescent="0.3">
      <c r="A1218">
        <v>2046</v>
      </c>
      <c r="B1218">
        <f t="shared" ref="B1218" si="683">+B1217+1</f>
        <v>609</v>
      </c>
      <c r="C1218" t="str">
        <f t="shared" si="653"/>
        <v>1er cuatrimestre 2046</v>
      </c>
      <c r="D1218" t="s">
        <v>76</v>
      </c>
      <c r="E1218" t="s">
        <v>77</v>
      </c>
      <c r="F1218" s="2" t="str">
        <f t="shared" si="654"/>
        <v>1/1/2046</v>
      </c>
      <c r="G1218" s="2" t="str">
        <f t="shared" si="655"/>
        <v>30/4/2046</v>
      </c>
      <c r="H1218" s="3" t="str">
        <f t="shared" si="648"/>
        <v>INSERT INTO temporalidad VALUES (609,'1er cuatrimestre 2046','Cuatrimestral','Cuatrimestre','1/1/2046','30/4/2046');</v>
      </c>
    </row>
    <row r="1219" spans="1:8" x14ac:dyDescent="0.3">
      <c r="A1219">
        <v>2047</v>
      </c>
      <c r="B1219">
        <v>609</v>
      </c>
      <c r="C1219" t="str">
        <f t="shared" si="653"/>
        <v>1er cuatrimestre 2047</v>
      </c>
      <c r="D1219" t="s">
        <v>76</v>
      </c>
      <c r="E1219" t="s">
        <v>77</v>
      </c>
      <c r="F1219" s="2" t="str">
        <f t="shared" si="654"/>
        <v>1/1/2047</v>
      </c>
      <c r="G1219" s="2" t="str">
        <f t="shared" si="655"/>
        <v>30/4/2047</v>
      </c>
      <c r="H1219" s="3" t="str">
        <f t="shared" ref="H1219:H1282" si="684">+"INSERT INTO "&amp;$H$2&amp;" VALUES ("&amp;B1219&amp;",'"&amp;C1219&amp;"','"&amp;D1219&amp;"','"&amp;E1219&amp;"','"&amp;F1219&amp;"','"&amp;G1219&amp;"');"</f>
        <v>INSERT INTO temporalidad VALUES (609,'1er cuatrimestre 2047','Cuatrimestral','Cuatrimestre','1/1/2047','30/4/2047');</v>
      </c>
    </row>
    <row r="1220" spans="1:8" x14ac:dyDescent="0.3">
      <c r="A1220">
        <v>2048</v>
      </c>
      <c r="B1220">
        <f t="shared" ref="B1220" si="685">+B1219+1</f>
        <v>610</v>
      </c>
      <c r="C1220" t="str">
        <f t="shared" si="653"/>
        <v>1er cuatrimestre 2048</v>
      </c>
      <c r="D1220" t="s">
        <v>76</v>
      </c>
      <c r="E1220" t="s">
        <v>77</v>
      </c>
      <c r="F1220" s="2" t="str">
        <f t="shared" si="654"/>
        <v>1/1/2048</v>
      </c>
      <c r="G1220" s="2" t="str">
        <f t="shared" si="655"/>
        <v>30/4/2048</v>
      </c>
      <c r="H1220" s="3" t="str">
        <f t="shared" si="684"/>
        <v>INSERT INTO temporalidad VALUES (610,'1er cuatrimestre 2048','Cuatrimestral','Cuatrimestre','1/1/2048','30/4/2048');</v>
      </c>
    </row>
    <row r="1221" spans="1:8" x14ac:dyDescent="0.3">
      <c r="A1221">
        <v>2049</v>
      </c>
      <c r="B1221">
        <v>610</v>
      </c>
      <c r="C1221" t="str">
        <f t="shared" si="653"/>
        <v>1er cuatrimestre 2049</v>
      </c>
      <c r="D1221" t="s">
        <v>76</v>
      </c>
      <c r="E1221" t="s">
        <v>77</v>
      </c>
      <c r="F1221" s="2" t="str">
        <f t="shared" si="654"/>
        <v>1/1/2049</v>
      </c>
      <c r="G1221" s="2" t="str">
        <f t="shared" si="655"/>
        <v>30/4/2049</v>
      </c>
      <c r="H1221" s="3" t="str">
        <f t="shared" si="684"/>
        <v>INSERT INTO temporalidad VALUES (610,'1er cuatrimestre 2049','Cuatrimestral','Cuatrimestre','1/1/2049','30/4/2049');</v>
      </c>
    </row>
    <row r="1222" spans="1:8" x14ac:dyDescent="0.3">
      <c r="A1222">
        <v>2050</v>
      </c>
      <c r="B1222">
        <f t="shared" ref="B1222" si="686">+B1221+1</f>
        <v>611</v>
      </c>
      <c r="C1222" t="str">
        <f t="shared" si="653"/>
        <v>1er cuatrimestre 2050</v>
      </c>
      <c r="D1222" t="s">
        <v>76</v>
      </c>
      <c r="E1222" t="s">
        <v>77</v>
      </c>
      <c r="F1222" s="2" t="str">
        <f t="shared" si="654"/>
        <v>1/1/2050</v>
      </c>
      <c r="G1222" s="2" t="str">
        <f t="shared" si="655"/>
        <v>30/4/2050</v>
      </c>
      <c r="H1222" s="3" t="str">
        <f t="shared" si="684"/>
        <v>INSERT INTO temporalidad VALUES (611,'1er cuatrimestre 2050','Cuatrimestral','Cuatrimestre','1/1/2050','30/4/2050');</v>
      </c>
    </row>
    <row r="1223" spans="1:8" x14ac:dyDescent="0.3">
      <c r="A1223">
        <v>1990</v>
      </c>
      <c r="B1223">
        <v>611</v>
      </c>
      <c r="C1223" t="str">
        <f t="shared" ref="C1223:C1283" si="687">+"2do cuatrimestre "&amp;A1223</f>
        <v>2do cuatrimestre 1990</v>
      </c>
      <c r="D1223" t="s">
        <v>76</v>
      </c>
      <c r="E1223" t="s">
        <v>77</v>
      </c>
      <c r="F1223" s="2" t="str">
        <f t="shared" ref="F1223:F1283" si="688">+"1/5/"&amp;A1223</f>
        <v>1/5/1990</v>
      </c>
      <c r="G1223" s="2" t="str">
        <f t="shared" ref="G1223:G1283" si="689">+"31/8/"&amp;A1223</f>
        <v>31/8/1990</v>
      </c>
      <c r="H1223" s="3" t="str">
        <f t="shared" si="684"/>
        <v>INSERT INTO temporalidad VALUES (611,'2do cuatrimestre 1990','Cuatrimestral','Cuatrimestre','1/5/1990','31/8/1990');</v>
      </c>
    </row>
    <row r="1224" spans="1:8" x14ac:dyDescent="0.3">
      <c r="A1224">
        <v>1991</v>
      </c>
      <c r="B1224">
        <f t="shared" ref="B1224" si="690">+B1223+1</f>
        <v>612</v>
      </c>
      <c r="C1224" t="str">
        <f t="shared" si="687"/>
        <v>2do cuatrimestre 1991</v>
      </c>
      <c r="D1224" t="s">
        <v>76</v>
      </c>
      <c r="E1224" t="s">
        <v>77</v>
      </c>
      <c r="F1224" s="2" t="str">
        <f t="shared" si="688"/>
        <v>1/5/1991</v>
      </c>
      <c r="G1224" s="2" t="str">
        <f t="shared" si="689"/>
        <v>31/8/1991</v>
      </c>
      <c r="H1224" s="3" t="str">
        <f t="shared" si="684"/>
        <v>INSERT INTO temporalidad VALUES (612,'2do cuatrimestre 1991','Cuatrimestral','Cuatrimestre','1/5/1991','31/8/1991');</v>
      </c>
    </row>
    <row r="1225" spans="1:8" x14ac:dyDescent="0.3">
      <c r="A1225">
        <v>1992</v>
      </c>
      <c r="B1225">
        <v>612</v>
      </c>
      <c r="C1225" t="str">
        <f t="shared" si="687"/>
        <v>2do cuatrimestre 1992</v>
      </c>
      <c r="D1225" t="s">
        <v>76</v>
      </c>
      <c r="E1225" t="s">
        <v>77</v>
      </c>
      <c r="F1225" s="2" t="str">
        <f t="shared" si="688"/>
        <v>1/5/1992</v>
      </c>
      <c r="G1225" s="2" t="str">
        <f t="shared" si="689"/>
        <v>31/8/1992</v>
      </c>
      <c r="H1225" s="3" t="str">
        <f t="shared" si="684"/>
        <v>INSERT INTO temporalidad VALUES (612,'2do cuatrimestre 1992','Cuatrimestral','Cuatrimestre','1/5/1992','31/8/1992');</v>
      </c>
    </row>
    <row r="1226" spans="1:8" x14ac:dyDescent="0.3">
      <c r="A1226">
        <v>1993</v>
      </c>
      <c r="B1226">
        <f t="shared" ref="B1226" si="691">+B1225+1</f>
        <v>613</v>
      </c>
      <c r="C1226" t="str">
        <f t="shared" si="687"/>
        <v>2do cuatrimestre 1993</v>
      </c>
      <c r="D1226" t="s">
        <v>76</v>
      </c>
      <c r="E1226" t="s">
        <v>77</v>
      </c>
      <c r="F1226" s="2" t="str">
        <f t="shared" si="688"/>
        <v>1/5/1993</v>
      </c>
      <c r="G1226" s="2" t="str">
        <f t="shared" si="689"/>
        <v>31/8/1993</v>
      </c>
      <c r="H1226" s="3" t="str">
        <f t="shared" si="684"/>
        <v>INSERT INTO temporalidad VALUES (613,'2do cuatrimestre 1993','Cuatrimestral','Cuatrimestre','1/5/1993','31/8/1993');</v>
      </c>
    </row>
    <row r="1227" spans="1:8" x14ac:dyDescent="0.3">
      <c r="A1227">
        <v>1994</v>
      </c>
      <c r="B1227">
        <v>613</v>
      </c>
      <c r="C1227" t="str">
        <f t="shared" si="687"/>
        <v>2do cuatrimestre 1994</v>
      </c>
      <c r="D1227" t="s">
        <v>76</v>
      </c>
      <c r="E1227" t="s">
        <v>77</v>
      </c>
      <c r="F1227" s="2" t="str">
        <f t="shared" si="688"/>
        <v>1/5/1994</v>
      </c>
      <c r="G1227" s="2" t="str">
        <f t="shared" si="689"/>
        <v>31/8/1994</v>
      </c>
      <c r="H1227" s="3" t="str">
        <f t="shared" si="684"/>
        <v>INSERT INTO temporalidad VALUES (613,'2do cuatrimestre 1994','Cuatrimestral','Cuatrimestre','1/5/1994','31/8/1994');</v>
      </c>
    </row>
    <row r="1228" spans="1:8" x14ac:dyDescent="0.3">
      <c r="A1228">
        <v>1995</v>
      </c>
      <c r="B1228">
        <f t="shared" ref="B1228" si="692">+B1227+1</f>
        <v>614</v>
      </c>
      <c r="C1228" t="str">
        <f t="shared" si="687"/>
        <v>2do cuatrimestre 1995</v>
      </c>
      <c r="D1228" t="s">
        <v>76</v>
      </c>
      <c r="E1228" t="s">
        <v>77</v>
      </c>
      <c r="F1228" s="2" t="str">
        <f t="shared" si="688"/>
        <v>1/5/1995</v>
      </c>
      <c r="G1228" s="2" t="str">
        <f t="shared" si="689"/>
        <v>31/8/1995</v>
      </c>
      <c r="H1228" s="3" t="str">
        <f t="shared" si="684"/>
        <v>INSERT INTO temporalidad VALUES (614,'2do cuatrimestre 1995','Cuatrimestral','Cuatrimestre','1/5/1995','31/8/1995');</v>
      </c>
    </row>
    <row r="1229" spans="1:8" x14ac:dyDescent="0.3">
      <c r="A1229">
        <v>1996</v>
      </c>
      <c r="B1229">
        <v>614</v>
      </c>
      <c r="C1229" t="str">
        <f t="shared" si="687"/>
        <v>2do cuatrimestre 1996</v>
      </c>
      <c r="D1229" t="s">
        <v>76</v>
      </c>
      <c r="E1229" t="s">
        <v>77</v>
      </c>
      <c r="F1229" s="2" t="str">
        <f t="shared" si="688"/>
        <v>1/5/1996</v>
      </c>
      <c r="G1229" s="2" t="str">
        <f t="shared" si="689"/>
        <v>31/8/1996</v>
      </c>
      <c r="H1229" s="3" t="str">
        <f t="shared" si="684"/>
        <v>INSERT INTO temporalidad VALUES (614,'2do cuatrimestre 1996','Cuatrimestral','Cuatrimestre','1/5/1996','31/8/1996');</v>
      </c>
    </row>
    <row r="1230" spans="1:8" x14ac:dyDescent="0.3">
      <c r="A1230">
        <v>1997</v>
      </c>
      <c r="B1230">
        <f t="shared" ref="B1230" si="693">+B1229+1</f>
        <v>615</v>
      </c>
      <c r="C1230" t="str">
        <f t="shared" si="687"/>
        <v>2do cuatrimestre 1997</v>
      </c>
      <c r="D1230" t="s">
        <v>76</v>
      </c>
      <c r="E1230" t="s">
        <v>77</v>
      </c>
      <c r="F1230" s="2" t="str">
        <f t="shared" si="688"/>
        <v>1/5/1997</v>
      </c>
      <c r="G1230" s="2" t="str">
        <f t="shared" si="689"/>
        <v>31/8/1997</v>
      </c>
      <c r="H1230" s="3" t="str">
        <f t="shared" si="684"/>
        <v>INSERT INTO temporalidad VALUES (615,'2do cuatrimestre 1997','Cuatrimestral','Cuatrimestre','1/5/1997','31/8/1997');</v>
      </c>
    </row>
    <row r="1231" spans="1:8" x14ac:dyDescent="0.3">
      <c r="A1231">
        <v>1998</v>
      </c>
      <c r="B1231">
        <v>615</v>
      </c>
      <c r="C1231" t="str">
        <f t="shared" si="687"/>
        <v>2do cuatrimestre 1998</v>
      </c>
      <c r="D1231" t="s">
        <v>76</v>
      </c>
      <c r="E1231" t="s">
        <v>77</v>
      </c>
      <c r="F1231" s="2" t="str">
        <f t="shared" si="688"/>
        <v>1/5/1998</v>
      </c>
      <c r="G1231" s="2" t="str">
        <f t="shared" si="689"/>
        <v>31/8/1998</v>
      </c>
      <c r="H1231" s="3" t="str">
        <f t="shared" si="684"/>
        <v>INSERT INTO temporalidad VALUES (615,'2do cuatrimestre 1998','Cuatrimestral','Cuatrimestre','1/5/1998','31/8/1998');</v>
      </c>
    </row>
    <row r="1232" spans="1:8" x14ac:dyDescent="0.3">
      <c r="A1232">
        <v>1999</v>
      </c>
      <c r="B1232">
        <f t="shared" ref="B1232" si="694">+B1231+1</f>
        <v>616</v>
      </c>
      <c r="C1232" t="str">
        <f t="shared" si="687"/>
        <v>2do cuatrimestre 1999</v>
      </c>
      <c r="D1232" t="s">
        <v>76</v>
      </c>
      <c r="E1232" t="s">
        <v>77</v>
      </c>
      <c r="F1232" s="2" t="str">
        <f t="shared" si="688"/>
        <v>1/5/1999</v>
      </c>
      <c r="G1232" s="2" t="str">
        <f t="shared" si="689"/>
        <v>31/8/1999</v>
      </c>
      <c r="H1232" s="3" t="str">
        <f t="shared" si="684"/>
        <v>INSERT INTO temporalidad VALUES (616,'2do cuatrimestre 1999','Cuatrimestral','Cuatrimestre','1/5/1999','31/8/1999');</v>
      </c>
    </row>
    <row r="1233" spans="1:8" x14ac:dyDescent="0.3">
      <c r="A1233">
        <v>2000</v>
      </c>
      <c r="B1233">
        <v>616</v>
      </c>
      <c r="C1233" t="str">
        <f t="shared" si="687"/>
        <v>2do cuatrimestre 2000</v>
      </c>
      <c r="D1233" t="s">
        <v>76</v>
      </c>
      <c r="E1233" t="s">
        <v>77</v>
      </c>
      <c r="F1233" s="2" t="str">
        <f t="shared" si="688"/>
        <v>1/5/2000</v>
      </c>
      <c r="G1233" s="2" t="str">
        <f t="shared" si="689"/>
        <v>31/8/2000</v>
      </c>
      <c r="H1233" s="3" t="str">
        <f t="shared" si="684"/>
        <v>INSERT INTO temporalidad VALUES (616,'2do cuatrimestre 2000','Cuatrimestral','Cuatrimestre','1/5/2000','31/8/2000');</v>
      </c>
    </row>
    <row r="1234" spans="1:8" x14ac:dyDescent="0.3">
      <c r="A1234">
        <v>2001</v>
      </c>
      <c r="B1234">
        <f t="shared" ref="B1234" si="695">+B1233+1</f>
        <v>617</v>
      </c>
      <c r="C1234" t="str">
        <f t="shared" si="687"/>
        <v>2do cuatrimestre 2001</v>
      </c>
      <c r="D1234" t="s">
        <v>76</v>
      </c>
      <c r="E1234" t="s">
        <v>77</v>
      </c>
      <c r="F1234" s="2" t="str">
        <f t="shared" si="688"/>
        <v>1/5/2001</v>
      </c>
      <c r="G1234" s="2" t="str">
        <f t="shared" si="689"/>
        <v>31/8/2001</v>
      </c>
      <c r="H1234" s="3" t="str">
        <f t="shared" si="684"/>
        <v>INSERT INTO temporalidad VALUES (617,'2do cuatrimestre 2001','Cuatrimestral','Cuatrimestre','1/5/2001','31/8/2001');</v>
      </c>
    </row>
    <row r="1235" spans="1:8" x14ac:dyDescent="0.3">
      <c r="A1235">
        <v>2002</v>
      </c>
      <c r="B1235">
        <v>617</v>
      </c>
      <c r="C1235" t="str">
        <f t="shared" si="687"/>
        <v>2do cuatrimestre 2002</v>
      </c>
      <c r="D1235" t="s">
        <v>76</v>
      </c>
      <c r="E1235" t="s">
        <v>77</v>
      </c>
      <c r="F1235" s="2" t="str">
        <f t="shared" si="688"/>
        <v>1/5/2002</v>
      </c>
      <c r="G1235" s="2" t="str">
        <f t="shared" si="689"/>
        <v>31/8/2002</v>
      </c>
      <c r="H1235" s="3" t="str">
        <f t="shared" si="684"/>
        <v>INSERT INTO temporalidad VALUES (617,'2do cuatrimestre 2002','Cuatrimestral','Cuatrimestre','1/5/2002','31/8/2002');</v>
      </c>
    </row>
    <row r="1236" spans="1:8" x14ac:dyDescent="0.3">
      <c r="A1236">
        <v>2003</v>
      </c>
      <c r="B1236">
        <f t="shared" ref="B1236" si="696">+B1235+1</f>
        <v>618</v>
      </c>
      <c r="C1236" t="str">
        <f t="shared" si="687"/>
        <v>2do cuatrimestre 2003</v>
      </c>
      <c r="D1236" t="s">
        <v>76</v>
      </c>
      <c r="E1236" t="s">
        <v>77</v>
      </c>
      <c r="F1236" s="2" t="str">
        <f t="shared" si="688"/>
        <v>1/5/2003</v>
      </c>
      <c r="G1236" s="2" t="str">
        <f t="shared" si="689"/>
        <v>31/8/2003</v>
      </c>
      <c r="H1236" s="3" t="str">
        <f t="shared" si="684"/>
        <v>INSERT INTO temporalidad VALUES (618,'2do cuatrimestre 2003','Cuatrimestral','Cuatrimestre','1/5/2003','31/8/2003');</v>
      </c>
    </row>
    <row r="1237" spans="1:8" x14ac:dyDescent="0.3">
      <c r="A1237">
        <v>2004</v>
      </c>
      <c r="B1237">
        <v>618</v>
      </c>
      <c r="C1237" t="str">
        <f t="shared" si="687"/>
        <v>2do cuatrimestre 2004</v>
      </c>
      <c r="D1237" t="s">
        <v>76</v>
      </c>
      <c r="E1237" t="s">
        <v>77</v>
      </c>
      <c r="F1237" s="2" t="str">
        <f t="shared" si="688"/>
        <v>1/5/2004</v>
      </c>
      <c r="G1237" s="2" t="str">
        <f t="shared" si="689"/>
        <v>31/8/2004</v>
      </c>
      <c r="H1237" s="3" t="str">
        <f t="shared" si="684"/>
        <v>INSERT INTO temporalidad VALUES (618,'2do cuatrimestre 2004','Cuatrimestral','Cuatrimestre','1/5/2004','31/8/2004');</v>
      </c>
    </row>
    <row r="1238" spans="1:8" x14ac:dyDescent="0.3">
      <c r="A1238">
        <v>2005</v>
      </c>
      <c r="B1238">
        <f t="shared" ref="B1238" si="697">+B1237+1</f>
        <v>619</v>
      </c>
      <c r="C1238" t="str">
        <f t="shared" si="687"/>
        <v>2do cuatrimestre 2005</v>
      </c>
      <c r="D1238" t="s">
        <v>76</v>
      </c>
      <c r="E1238" t="s">
        <v>77</v>
      </c>
      <c r="F1238" s="2" t="str">
        <f t="shared" si="688"/>
        <v>1/5/2005</v>
      </c>
      <c r="G1238" s="2" t="str">
        <f t="shared" si="689"/>
        <v>31/8/2005</v>
      </c>
      <c r="H1238" s="3" t="str">
        <f t="shared" si="684"/>
        <v>INSERT INTO temporalidad VALUES (619,'2do cuatrimestre 2005','Cuatrimestral','Cuatrimestre','1/5/2005','31/8/2005');</v>
      </c>
    </row>
    <row r="1239" spans="1:8" x14ac:dyDescent="0.3">
      <c r="A1239">
        <v>2006</v>
      </c>
      <c r="B1239">
        <v>619</v>
      </c>
      <c r="C1239" t="str">
        <f t="shared" si="687"/>
        <v>2do cuatrimestre 2006</v>
      </c>
      <c r="D1239" t="s">
        <v>76</v>
      </c>
      <c r="E1239" t="s">
        <v>77</v>
      </c>
      <c r="F1239" s="2" t="str">
        <f t="shared" si="688"/>
        <v>1/5/2006</v>
      </c>
      <c r="G1239" s="2" t="str">
        <f t="shared" si="689"/>
        <v>31/8/2006</v>
      </c>
      <c r="H1239" s="3" t="str">
        <f t="shared" si="684"/>
        <v>INSERT INTO temporalidad VALUES (619,'2do cuatrimestre 2006','Cuatrimestral','Cuatrimestre','1/5/2006','31/8/2006');</v>
      </c>
    </row>
    <row r="1240" spans="1:8" x14ac:dyDescent="0.3">
      <c r="A1240">
        <v>2007</v>
      </c>
      <c r="B1240">
        <f t="shared" ref="B1240" si="698">+B1239+1</f>
        <v>620</v>
      </c>
      <c r="C1240" t="str">
        <f t="shared" si="687"/>
        <v>2do cuatrimestre 2007</v>
      </c>
      <c r="D1240" t="s">
        <v>76</v>
      </c>
      <c r="E1240" t="s">
        <v>77</v>
      </c>
      <c r="F1240" s="2" t="str">
        <f t="shared" si="688"/>
        <v>1/5/2007</v>
      </c>
      <c r="G1240" s="2" t="str">
        <f t="shared" si="689"/>
        <v>31/8/2007</v>
      </c>
      <c r="H1240" s="3" t="str">
        <f t="shared" si="684"/>
        <v>INSERT INTO temporalidad VALUES (620,'2do cuatrimestre 2007','Cuatrimestral','Cuatrimestre','1/5/2007','31/8/2007');</v>
      </c>
    </row>
    <row r="1241" spans="1:8" x14ac:dyDescent="0.3">
      <c r="A1241">
        <v>2008</v>
      </c>
      <c r="B1241">
        <v>620</v>
      </c>
      <c r="C1241" t="str">
        <f t="shared" si="687"/>
        <v>2do cuatrimestre 2008</v>
      </c>
      <c r="D1241" t="s">
        <v>76</v>
      </c>
      <c r="E1241" t="s">
        <v>77</v>
      </c>
      <c r="F1241" s="2" t="str">
        <f t="shared" si="688"/>
        <v>1/5/2008</v>
      </c>
      <c r="G1241" s="2" t="str">
        <f t="shared" si="689"/>
        <v>31/8/2008</v>
      </c>
      <c r="H1241" s="3" t="str">
        <f t="shared" si="684"/>
        <v>INSERT INTO temporalidad VALUES (620,'2do cuatrimestre 2008','Cuatrimestral','Cuatrimestre','1/5/2008','31/8/2008');</v>
      </c>
    </row>
    <row r="1242" spans="1:8" x14ac:dyDescent="0.3">
      <c r="A1242">
        <v>2009</v>
      </c>
      <c r="B1242">
        <f t="shared" ref="B1242" si="699">+B1241+1</f>
        <v>621</v>
      </c>
      <c r="C1242" t="str">
        <f t="shared" si="687"/>
        <v>2do cuatrimestre 2009</v>
      </c>
      <c r="D1242" t="s">
        <v>76</v>
      </c>
      <c r="E1242" t="s">
        <v>77</v>
      </c>
      <c r="F1242" s="2" t="str">
        <f t="shared" si="688"/>
        <v>1/5/2009</v>
      </c>
      <c r="G1242" s="2" t="str">
        <f t="shared" si="689"/>
        <v>31/8/2009</v>
      </c>
      <c r="H1242" s="3" t="str">
        <f t="shared" si="684"/>
        <v>INSERT INTO temporalidad VALUES (621,'2do cuatrimestre 2009','Cuatrimestral','Cuatrimestre','1/5/2009','31/8/2009');</v>
      </c>
    </row>
    <row r="1243" spans="1:8" x14ac:dyDescent="0.3">
      <c r="A1243">
        <v>2010</v>
      </c>
      <c r="B1243">
        <v>621</v>
      </c>
      <c r="C1243" t="str">
        <f t="shared" si="687"/>
        <v>2do cuatrimestre 2010</v>
      </c>
      <c r="D1243" t="s">
        <v>76</v>
      </c>
      <c r="E1243" t="s">
        <v>77</v>
      </c>
      <c r="F1243" s="2" t="str">
        <f t="shared" si="688"/>
        <v>1/5/2010</v>
      </c>
      <c r="G1243" s="2" t="str">
        <f t="shared" si="689"/>
        <v>31/8/2010</v>
      </c>
      <c r="H1243" s="3" t="str">
        <f t="shared" si="684"/>
        <v>INSERT INTO temporalidad VALUES (621,'2do cuatrimestre 2010','Cuatrimestral','Cuatrimestre','1/5/2010','31/8/2010');</v>
      </c>
    </row>
    <row r="1244" spans="1:8" x14ac:dyDescent="0.3">
      <c r="A1244">
        <v>2011</v>
      </c>
      <c r="B1244">
        <f t="shared" ref="B1244" si="700">+B1243+1</f>
        <v>622</v>
      </c>
      <c r="C1244" t="str">
        <f t="shared" si="687"/>
        <v>2do cuatrimestre 2011</v>
      </c>
      <c r="D1244" t="s">
        <v>76</v>
      </c>
      <c r="E1244" t="s">
        <v>77</v>
      </c>
      <c r="F1244" s="2" t="str">
        <f t="shared" si="688"/>
        <v>1/5/2011</v>
      </c>
      <c r="G1244" s="2" t="str">
        <f t="shared" si="689"/>
        <v>31/8/2011</v>
      </c>
      <c r="H1244" s="3" t="str">
        <f t="shared" si="684"/>
        <v>INSERT INTO temporalidad VALUES (622,'2do cuatrimestre 2011','Cuatrimestral','Cuatrimestre','1/5/2011','31/8/2011');</v>
      </c>
    </row>
    <row r="1245" spans="1:8" x14ac:dyDescent="0.3">
      <c r="A1245">
        <v>2012</v>
      </c>
      <c r="B1245">
        <v>622</v>
      </c>
      <c r="C1245" t="str">
        <f t="shared" si="687"/>
        <v>2do cuatrimestre 2012</v>
      </c>
      <c r="D1245" t="s">
        <v>76</v>
      </c>
      <c r="E1245" t="s">
        <v>77</v>
      </c>
      <c r="F1245" s="2" t="str">
        <f t="shared" si="688"/>
        <v>1/5/2012</v>
      </c>
      <c r="G1245" s="2" t="str">
        <f t="shared" si="689"/>
        <v>31/8/2012</v>
      </c>
      <c r="H1245" s="3" t="str">
        <f t="shared" si="684"/>
        <v>INSERT INTO temporalidad VALUES (622,'2do cuatrimestre 2012','Cuatrimestral','Cuatrimestre','1/5/2012','31/8/2012');</v>
      </c>
    </row>
    <row r="1246" spans="1:8" x14ac:dyDescent="0.3">
      <c r="A1246">
        <v>2013</v>
      </c>
      <c r="B1246">
        <f t="shared" ref="B1246" si="701">+B1245+1</f>
        <v>623</v>
      </c>
      <c r="C1246" t="str">
        <f t="shared" si="687"/>
        <v>2do cuatrimestre 2013</v>
      </c>
      <c r="D1246" t="s">
        <v>76</v>
      </c>
      <c r="E1246" t="s">
        <v>77</v>
      </c>
      <c r="F1246" s="2" t="str">
        <f t="shared" si="688"/>
        <v>1/5/2013</v>
      </c>
      <c r="G1246" s="2" t="str">
        <f t="shared" si="689"/>
        <v>31/8/2013</v>
      </c>
      <c r="H1246" s="3" t="str">
        <f t="shared" si="684"/>
        <v>INSERT INTO temporalidad VALUES (623,'2do cuatrimestre 2013','Cuatrimestral','Cuatrimestre','1/5/2013','31/8/2013');</v>
      </c>
    </row>
    <row r="1247" spans="1:8" x14ac:dyDescent="0.3">
      <c r="A1247">
        <v>2014</v>
      </c>
      <c r="B1247">
        <v>623</v>
      </c>
      <c r="C1247" t="str">
        <f t="shared" si="687"/>
        <v>2do cuatrimestre 2014</v>
      </c>
      <c r="D1247" t="s">
        <v>76</v>
      </c>
      <c r="E1247" t="s">
        <v>77</v>
      </c>
      <c r="F1247" s="2" t="str">
        <f t="shared" si="688"/>
        <v>1/5/2014</v>
      </c>
      <c r="G1247" s="2" t="str">
        <f t="shared" si="689"/>
        <v>31/8/2014</v>
      </c>
      <c r="H1247" s="3" t="str">
        <f t="shared" si="684"/>
        <v>INSERT INTO temporalidad VALUES (623,'2do cuatrimestre 2014','Cuatrimestral','Cuatrimestre','1/5/2014','31/8/2014');</v>
      </c>
    </row>
    <row r="1248" spans="1:8" x14ac:dyDescent="0.3">
      <c r="A1248">
        <v>2015</v>
      </c>
      <c r="B1248">
        <f t="shared" ref="B1248" si="702">+B1247+1</f>
        <v>624</v>
      </c>
      <c r="C1248" t="str">
        <f t="shared" si="687"/>
        <v>2do cuatrimestre 2015</v>
      </c>
      <c r="D1248" t="s">
        <v>76</v>
      </c>
      <c r="E1248" t="s">
        <v>77</v>
      </c>
      <c r="F1248" s="2" t="str">
        <f t="shared" si="688"/>
        <v>1/5/2015</v>
      </c>
      <c r="G1248" s="2" t="str">
        <f t="shared" si="689"/>
        <v>31/8/2015</v>
      </c>
      <c r="H1248" s="3" t="str">
        <f t="shared" si="684"/>
        <v>INSERT INTO temporalidad VALUES (624,'2do cuatrimestre 2015','Cuatrimestral','Cuatrimestre','1/5/2015','31/8/2015');</v>
      </c>
    </row>
    <row r="1249" spans="1:8" x14ac:dyDescent="0.3">
      <c r="A1249">
        <v>2016</v>
      </c>
      <c r="B1249">
        <v>624</v>
      </c>
      <c r="C1249" t="str">
        <f t="shared" si="687"/>
        <v>2do cuatrimestre 2016</v>
      </c>
      <c r="D1249" t="s">
        <v>76</v>
      </c>
      <c r="E1249" t="s">
        <v>77</v>
      </c>
      <c r="F1249" s="2" t="str">
        <f t="shared" si="688"/>
        <v>1/5/2016</v>
      </c>
      <c r="G1249" s="2" t="str">
        <f t="shared" si="689"/>
        <v>31/8/2016</v>
      </c>
      <c r="H1249" s="3" t="str">
        <f t="shared" si="684"/>
        <v>INSERT INTO temporalidad VALUES (624,'2do cuatrimestre 2016','Cuatrimestral','Cuatrimestre','1/5/2016','31/8/2016');</v>
      </c>
    </row>
    <row r="1250" spans="1:8" x14ac:dyDescent="0.3">
      <c r="A1250">
        <v>2017</v>
      </c>
      <c r="B1250">
        <f t="shared" ref="B1250" si="703">+B1249+1</f>
        <v>625</v>
      </c>
      <c r="C1250" t="str">
        <f t="shared" si="687"/>
        <v>2do cuatrimestre 2017</v>
      </c>
      <c r="D1250" t="s">
        <v>76</v>
      </c>
      <c r="E1250" t="s">
        <v>77</v>
      </c>
      <c r="F1250" s="2" t="str">
        <f t="shared" si="688"/>
        <v>1/5/2017</v>
      </c>
      <c r="G1250" s="2" t="str">
        <f t="shared" si="689"/>
        <v>31/8/2017</v>
      </c>
      <c r="H1250" s="3" t="str">
        <f t="shared" si="684"/>
        <v>INSERT INTO temporalidad VALUES (625,'2do cuatrimestre 2017','Cuatrimestral','Cuatrimestre','1/5/2017','31/8/2017');</v>
      </c>
    </row>
    <row r="1251" spans="1:8" x14ac:dyDescent="0.3">
      <c r="A1251">
        <v>2018</v>
      </c>
      <c r="B1251">
        <v>625</v>
      </c>
      <c r="C1251" t="str">
        <f t="shared" si="687"/>
        <v>2do cuatrimestre 2018</v>
      </c>
      <c r="D1251" t="s">
        <v>76</v>
      </c>
      <c r="E1251" t="s">
        <v>77</v>
      </c>
      <c r="F1251" s="2" t="str">
        <f t="shared" si="688"/>
        <v>1/5/2018</v>
      </c>
      <c r="G1251" s="2" t="str">
        <f t="shared" si="689"/>
        <v>31/8/2018</v>
      </c>
      <c r="H1251" s="3" t="str">
        <f t="shared" si="684"/>
        <v>INSERT INTO temporalidad VALUES (625,'2do cuatrimestre 2018','Cuatrimestral','Cuatrimestre','1/5/2018','31/8/2018');</v>
      </c>
    </row>
    <row r="1252" spans="1:8" x14ac:dyDescent="0.3">
      <c r="A1252">
        <v>2019</v>
      </c>
      <c r="B1252">
        <f t="shared" ref="B1252" si="704">+B1251+1</f>
        <v>626</v>
      </c>
      <c r="C1252" t="str">
        <f t="shared" si="687"/>
        <v>2do cuatrimestre 2019</v>
      </c>
      <c r="D1252" t="s">
        <v>76</v>
      </c>
      <c r="E1252" t="s">
        <v>77</v>
      </c>
      <c r="F1252" s="2" t="str">
        <f t="shared" si="688"/>
        <v>1/5/2019</v>
      </c>
      <c r="G1252" s="2" t="str">
        <f t="shared" si="689"/>
        <v>31/8/2019</v>
      </c>
      <c r="H1252" s="3" t="str">
        <f t="shared" si="684"/>
        <v>INSERT INTO temporalidad VALUES (626,'2do cuatrimestre 2019','Cuatrimestral','Cuatrimestre','1/5/2019','31/8/2019');</v>
      </c>
    </row>
    <row r="1253" spans="1:8" x14ac:dyDescent="0.3">
      <c r="A1253">
        <v>2020</v>
      </c>
      <c r="B1253">
        <v>626</v>
      </c>
      <c r="C1253" t="str">
        <f t="shared" si="687"/>
        <v>2do cuatrimestre 2020</v>
      </c>
      <c r="D1253" t="s">
        <v>76</v>
      </c>
      <c r="E1253" t="s">
        <v>77</v>
      </c>
      <c r="F1253" s="2" t="str">
        <f t="shared" si="688"/>
        <v>1/5/2020</v>
      </c>
      <c r="G1253" s="2" t="str">
        <f t="shared" si="689"/>
        <v>31/8/2020</v>
      </c>
      <c r="H1253" s="3" t="str">
        <f t="shared" si="684"/>
        <v>INSERT INTO temporalidad VALUES (626,'2do cuatrimestre 2020','Cuatrimestral','Cuatrimestre','1/5/2020','31/8/2020');</v>
      </c>
    </row>
    <row r="1254" spans="1:8" x14ac:dyDescent="0.3">
      <c r="A1254">
        <v>2021</v>
      </c>
      <c r="B1254">
        <f t="shared" ref="B1254" si="705">+B1253+1</f>
        <v>627</v>
      </c>
      <c r="C1254" t="str">
        <f t="shared" si="687"/>
        <v>2do cuatrimestre 2021</v>
      </c>
      <c r="D1254" t="s">
        <v>76</v>
      </c>
      <c r="E1254" t="s">
        <v>77</v>
      </c>
      <c r="F1254" s="2" t="str">
        <f t="shared" si="688"/>
        <v>1/5/2021</v>
      </c>
      <c r="G1254" s="2" t="str">
        <f t="shared" si="689"/>
        <v>31/8/2021</v>
      </c>
      <c r="H1254" s="3" t="str">
        <f t="shared" si="684"/>
        <v>INSERT INTO temporalidad VALUES (627,'2do cuatrimestre 2021','Cuatrimestral','Cuatrimestre','1/5/2021','31/8/2021');</v>
      </c>
    </row>
    <row r="1255" spans="1:8" x14ac:dyDescent="0.3">
      <c r="A1255">
        <v>2022</v>
      </c>
      <c r="B1255">
        <v>627</v>
      </c>
      <c r="C1255" t="str">
        <f t="shared" si="687"/>
        <v>2do cuatrimestre 2022</v>
      </c>
      <c r="D1255" t="s">
        <v>76</v>
      </c>
      <c r="E1255" t="s">
        <v>77</v>
      </c>
      <c r="F1255" s="2" t="str">
        <f t="shared" si="688"/>
        <v>1/5/2022</v>
      </c>
      <c r="G1255" s="2" t="str">
        <f t="shared" si="689"/>
        <v>31/8/2022</v>
      </c>
      <c r="H1255" s="3" t="str">
        <f t="shared" si="684"/>
        <v>INSERT INTO temporalidad VALUES (627,'2do cuatrimestre 2022','Cuatrimestral','Cuatrimestre','1/5/2022','31/8/2022');</v>
      </c>
    </row>
    <row r="1256" spans="1:8" x14ac:dyDescent="0.3">
      <c r="A1256">
        <v>2023</v>
      </c>
      <c r="B1256">
        <f t="shared" ref="B1256" si="706">+B1255+1</f>
        <v>628</v>
      </c>
      <c r="C1256" t="str">
        <f t="shared" si="687"/>
        <v>2do cuatrimestre 2023</v>
      </c>
      <c r="D1256" t="s">
        <v>76</v>
      </c>
      <c r="E1256" t="s">
        <v>77</v>
      </c>
      <c r="F1256" s="2" t="str">
        <f t="shared" si="688"/>
        <v>1/5/2023</v>
      </c>
      <c r="G1256" s="2" t="str">
        <f t="shared" si="689"/>
        <v>31/8/2023</v>
      </c>
      <c r="H1256" s="3" t="str">
        <f t="shared" si="684"/>
        <v>INSERT INTO temporalidad VALUES (628,'2do cuatrimestre 2023','Cuatrimestral','Cuatrimestre','1/5/2023','31/8/2023');</v>
      </c>
    </row>
    <row r="1257" spans="1:8" x14ac:dyDescent="0.3">
      <c r="A1257">
        <v>2024</v>
      </c>
      <c r="B1257">
        <v>628</v>
      </c>
      <c r="C1257" t="str">
        <f t="shared" si="687"/>
        <v>2do cuatrimestre 2024</v>
      </c>
      <c r="D1257" t="s">
        <v>76</v>
      </c>
      <c r="E1257" t="s">
        <v>77</v>
      </c>
      <c r="F1257" s="2" t="str">
        <f t="shared" si="688"/>
        <v>1/5/2024</v>
      </c>
      <c r="G1257" s="2" t="str">
        <f t="shared" si="689"/>
        <v>31/8/2024</v>
      </c>
      <c r="H1257" s="3" t="str">
        <f t="shared" si="684"/>
        <v>INSERT INTO temporalidad VALUES (628,'2do cuatrimestre 2024','Cuatrimestral','Cuatrimestre','1/5/2024','31/8/2024');</v>
      </c>
    </row>
    <row r="1258" spans="1:8" x14ac:dyDescent="0.3">
      <c r="A1258">
        <v>2025</v>
      </c>
      <c r="B1258">
        <f t="shared" ref="B1258" si="707">+B1257+1</f>
        <v>629</v>
      </c>
      <c r="C1258" t="str">
        <f t="shared" si="687"/>
        <v>2do cuatrimestre 2025</v>
      </c>
      <c r="D1258" t="s">
        <v>76</v>
      </c>
      <c r="E1258" t="s">
        <v>77</v>
      </c>
      <c r="F1258" s="2" t="str">
        <f t="shared" si="688"/>
        <v>1/5/2025</v>
      </c>
      <c r="G1258" s="2" t="str">
        <f t="shared" si="689"/>
        <v>31/8/2025</v>
      </c>
      <c r="H1258" s="3" t="str">
        <f t="shared" si="684"/>
        <v>INSERT INTO temporalidad VALUES (629,'2do cuatrimestre 2025','Cuatrimestral','Cuatrimestre','1/5/2025','31/8/2025');</v>
      </c>
    </row>
    <row r="1259" spans="1:8" x14ac:dyDescent="0.3">
      <c r="A1259">
        <v>2026</v>
      </c>
      <c r="B1259">
        <v>629</v>
      </c>
      <c r="C1259" t="str">
        <f t="shared" si="687"/>
        <v>2do cuatrimestre 2026</v>
      </c>
      <c r="D1259" t="s">
        <v>76</v>
      </c>
      <c r="E1259" t="s">
        <v>77</v>
      </c>
      <c r="F1259" s="2" t="str">
        <f t="shared" si="688"/>
        <v>1/5/2026</v>
      </c>
      <c r="G1259" s="2" t="str">
        <f t="shared" si="689"/>
        <v>31/8/2026</v>
      </c>
      <c r="H1259" s="3" t="str">
        <f t="shared" si="684"/>
        <v>INSERT INTO temporalidad VALUES (629,'2do cuatrimestre 2026','Cuatrimestral','Cuatrimestre','1/5/2026','31/8/2026');</v>
      </c>
    </row>
    <row r="1260" spans="1:8" x14ac:dyDescent="0.3">
      <c r="A1260">
        <v>2027</v>
      </c>
      <c r="B1260">
        <f t="shared" ref="B1260" si="708">+B1259+1</f>
        <v>630</v>
      </c>
      <c r="C1260" t="str">
        <f t="shared" si="687"/>
        <v>2do cuatrimestre 2027</v>
      </c>
      <c r="D1260" t="s">
        <v>76</v>
      </c>
      <c r="E1260" t="s">
        <v>77</v>
      </c>
      <c r="F1260" s="2" t="str">
        <f t="shared" si="688"/>
        <v>1/5/2027</v>
      </c>
      <c r="G1260" s="2" t="str">
        <f t="shared" si="689"/>
        <v>31/8/2027</v>
      </c>
      <c r="H1260" s="3" t="str">
        <f t="shared" si="684"/>
        <v>INSERT INTO temporalidad VALUES (630,'2do cuatrimestre 2027','Cuatrimestral','Cuatrimestre','1/5/2027','31/8/2027');</v>
      </c>
    </row>
    <row r="1261" spans="1:8" x14ac:dyDescent="0.3">
      <c r="A1261">
        <v>2028</v>
      </c>
      <c r="B1261">
        <v>630</v>
      </c>
      <c r="C1261" t="str">
        <f t="shared" si="687"/>
        <v>2do cuatrimestre 2028</v>
      </c>
      <c r="D1261" t="s">
        <v>76</v>
      </c>
      <c r="E1261" t="s">
        <v>77</v>
      </c>
      <c r="F1261" s="2" t="str">
        <f t="shared" si="688"/>
        <v>1/5/2028</v>
      </c>
      <c r="G1261" s="2" t="str">
        <f t="shared" si="689"/>
        <v>31/8/2028</v>
      </c>
      <c r="H1261" s="3" t="str">
        <f t="shared" si="684"/>
        <v>INSERT INTO temporalidad VALUES (630,'2do cuatrimestre 2028','Cuatrimestral','Cuatrimestre','1/5/2028','31/8/2028');</v>
      </c>
    </row>
    <row r="1262" spans="1:8" x14ac:dyDescent="0.3">
      <c r="A1262">
        <v>2029</v>
      </c>
      <c r="B1262">
        <f t="shared" ref="B1262" si="709">+B1261+1</f>
        <v>631</v>
      </c>
      <c r="C1262" t="str">
        <f t="shared" si="687"/>
        <v>2do cuatrimestre 2029</v>
      </c>
      <c r="D1262" t="s">
        <v>76</v>
      </c>
      <c r="E1262" t="s">
        <v>77</v>
      </c>
      <c r="F1262" s="2" t="str">
        <f t="shared" si="688"/>
        <v>1/5/2029</v>
      </c>
      <c r="G1262" s="2" t="str">
        <f t="shared" si="689"/>
        <v>31/8/2029</v>
      </c>
      <c r="H1262" s="3" t="str">
        <f t="shared" si="684"/>
        <v>INSERT INTO temporalidad VALUES (631,'2do cuatrimestre 2029','Cuatrimestral','Cuatrimestre','1/5/2029','31/8/2029');</v>
      </c>
    </row>
    <row r="1263" spans="1:8" x14ac:dyDescent="0.3">
      <c r="A1263">
        <v>2030</v>
      </c>
      <c r="B1263">
        <v>631</v>
      </c>
      <c r="C1263" t="str">
        <f t="shared" si="687"/>
        <v>2do cuatrimestre 2030</v>
      </c>
      <c r="D1263" t="s">
        <v>76</v>
      </c>
      <c r="E1263" t="s">
        <v>77</v>
      </c>
      <c r="F1263" s="2" t="str">
        <f t="shared" si="688"/>
        <v>1/5/2030</v>
      </c>
      <c r="G1263" s="2" t="str">
        <f t="shared" si="689"/>
        <v>31/8/2030</v>
      </c>
      <c r="H1263" s="3" t="str">
        <f t="shared" si="684"/>
        <v>INSERT INTO temporalidad VALUES (631,'2do cuatrimestre 2030','Cuatrimestral','Cuatrimestre','1/5/2030','31/8/2030');</v>
      </c>
    </row>
    <row r="1264" spans="1:8" x14ac:dyDescent="0.3">
      <c r="A1264">
        <v>2031</v>
      </c>
      <c r="B1264">
        <f t="shared" ref="B1264" si="710">+B1263+1</f>
        <v>632</v>
      </c>
      <c r="C1264" t="str">
        <f t="shared" si="687"/>
        <v>2do cuatrimestre 2031</v>
      </c>
      <c r="D1264" t="s">
        <v>76</v>
      </c>
      <c r="E1264" t="s">
        <v>77</v>
      </c>
      <c r="F1264" s="2" t="str">
        <f t="shared" si="688"/>
        <v>1/5/2031</v>
      </c>
      <c r="G1264" s="2" t="str">
        <f t="shared" si="689"/>
        <v>31/8/2031</v>
      </c>
      <c r="H1264" s="3" t="str">
        <f t="shared" si="684"/>
        <v>INSERT INTO temporalidad VALUES (632,'2do cuatrimestre 2031','Cuatrimestral','Cuatrimestre','1/5/2031','31/8/2031');</v>
      </c>
    </row>
    <row r="1265" spans="1:8" x14ac:dyDescent="0.3">
      <c r="A1265">
        <v>2032</v>
      </c>
      <c r="B1265">
        <v>632</v>
      </c>
      <c r="C1265" t="str">
        <f t="shared" si="687"/>
        <v>2do cuatrimestre 2032</v>
      </c>
      <c r="D1265" t="s">
        <v>76</v>
      </c>
      <c r="E1265" t="s">
        <v>77</v>
      </c>
      <c r="F1265" s="2" t="str">
        <f t="shared" si="688"/>
        <v>1/5/2032</v>
      </c>
      <c r="G1265" s="2" t="str">
        <f t="shared" si="689"/>
        <v>31/8/2032</v>
      </c>
      <c r="H1265" s="3" t="str">
        <f t="shared" si="684"/>
        <v>INSERT INTO temporalidad VALUES (632,'2do cuatrimestre 2032','Cuatrimestral','Cuatrimestre','1/5/2032','31/8/2032');</v>
      </c>
    </row>
    <row r="1266" spans="1:8" x14ac:dyDescent="0.3">
      <c r="A1266">
        <v>2033</v>
      </c>
      <c r="B1266">
        <f t="shared" ref="B1266" si="711">+B1265+1</f>
        <v>633</v>
      </c>
      <c r="C1266" t="str">
        <f t="shared" si="687"/>
        <v>2do cuatrimestre 2033</v>
      </c>
      <c r="D1266" t="s">
        <v>76</v>
      </c>
      <c r="E1266" t="s">
        <v>77</v>
      </c>
      <c r="F1266" s="2" t="str">
        <f t="shared" si="688"/>
        <v>1/5/2033</v>
      </c>
      <c r="G1266" s="2" t="str">
        <f t="shared" si="689"/>
        <v>31/8/2033</v>
      </c>
      <c r="H1266" s="3" t="str">
        <f t="shared" si="684"/>
        <v>INSERT INTO temporalidad VALUES (633,'2do cuatrimestre 2033','Cuatrimestral','Cuatrimestre','1/5/2033','31/8/2033');</v>
      </c>
    </row>
    <row r="1267" spans="1:8" x14ac:dyDescent="0.3">
      <c r="A1267">
        <v>2034</v>
      </c>
      <c r="B1267">
        <v>633</v>
      </c>
      <c r="C1267" t="str">
        <f t="shared" si="687"/>
        <v>2do cuatrimestre 2034</v>
      </c>
      <c r="D1267" t="s">
        <v>76</v>
      </c>
      <c r="E1267" t="s">
        <v>77</v>
      </c>
      <c r="F1267" s="2" t="str">
        <f t="shared" si="688"/>
        <v>1/5/2034</v>
      </c>
      <c r="G1267" s="2" t="str">
        <f t="shared" si="689"/>
        <v>31/8/2034</v>
      </c>
      <c r="H1267" s="3" t="str">
        <f t="shared" si="684"/>
        <v>INSERT INTO temporalidad VALUES (633,'2do cuatrimestre 2034','Cuatrimestral','Cuatrimestre','1/5/2034','31/8/2034');</v>
      </c>
    </row>
    <row r="1268" spans="1:8" x14ac:dyDescent="0.3">
      <c r="A1268">
        <v>2035</v>
      </c>
      <c r="B1268">
        <f t="shared" ref="B1268" si="712">+B1267+1</f>
        <v>634</v>
      </c>
      <c r="C1268" t="str">
        <f t="shared" si="687"/>
        <v>2do cuatrimestre 2035</v>
      </c>
      <c r="D1268" t="s">
        <v>76</v>
      </c>
      <c r="E1268" t="s">
        <v>77</v>
      </c>
      <c r="F1268" s="2" t="str">
        <f t="shared" si="688"/>
        <v>1/5/2035</v>
      </c>
      <c r="G1268" s="2" t="str">
        <f t="shared" si="689"/>
        <v>31/8/2035</v>
      </c>
      <c r="H1268" s="3" t="str">
        <f t="shared" si="684"/>
        <v>INSERT INTO temporalidad VALUES (634,'2do cuatrimestre 2035','Cuatrimestral','Cuatrimestre','1/5/2035','31/8/2035');</v>
      </c>
    </row>
    <row r="1269" spans="1:8" x14ac:dyDescent="0.3">
      <c r="A1269">
        <v>2036</v>
      </c>
      <c r="B1269">
        <v>634</v>
      </c>
      <c r="C1269" t="str">
        <f t="shared" si="687"/>
        <v>2do cuatrimestre 2036</v>
      </c>
      <c r="D1269" t="s">
        <v>76</v>
      </c>
      <c r="E1269" t="s">
        <v>77</v>
      </c>
      <c r="F1269" s="2" t="str">
        <f t="shared" si="688"/>
        <v>1/5/2036</v>
      </c>
      <c r="G1269" s="2" t="str">
        <f t="shared" si="689"/>
        <v>31/8/2036</v>
      </c>
      <c r="H1269" s="3" t="str">
        <f t="shared" si="684"/>
        <v>INSERT INTO temporalidad VALUES (634,'2do cuatrimestre 2036','Cuatrimestral','Cuatrimestre','1/5/2036','31/8/2036');</v>
      </c>
    </row>
    <row r="1270" spans="1:8" x14ac:dyDescent="0.3">
      <c r="A1270">
        <v>2037</v>
      </c>
      <c r="B1270">
        <f t="shared" ref="B1270" si="713">+B1269+1</f>
        <v>635</v>
      </c>
      <c r="C1270" t="str">
        <f t="shared" si="687"/>
        <v>2do cuatrimestre 2037</v>
      </c>
      <c r="D1270" t="s">
        <v>76</v>
      </c>
      <c r="E1270" t="s">
        <v>77</v>
      </c>
      <c r="F1270" s="2" t="str">
        <f t="shared" si="688"/>
        <v>1/5/2037</v>
      </c>
      <c r="G1270" s="2" t="str">
        <f t="shared" si="689"/>
        <v>31/8/2037</v>
      </c>
      <c r="H1270" s="3" t="str">
        <f t="shared" si="684"/>
        <v>INSERT INTO temporalidad VALUES (635,'2do cuatrimestre 2037','Cuatrimestral','Cuatrimestre','1/5/2037','31/8/2037');</v>
      </c>
    </row>
    <row r="1271" spans="1:8" x14ac:dyDescent="0.3">
      <c r="A1271">
        <v>2038</v>
      </c>
      <c r="B1271">
        <v>635</v>
      </c>
      <c r="C1271" t="str">
        <f t="shared" si="687"/>
        <v>2do cuatrimestre 2038</v>
      </c>
      <c r="D1271" t="s">
        <v>76</v>
      </c>
      <c r="E1271" t="s">
        <v>77</v>
      </c>
      <c r="F1271" s="2" t="str">
        <f t="shared" si="688"/>
        <v>1/5/2038</v>
      </c>
      <c r="G1271" s="2" t="str">
        <f t="shared" si="689"/>
        <v>31/8/2038</v>
      </c>
      <c r="H1271" s="3" t="str">
        <f t="shared" si="684"/>
        <v>INSERT INTO temporalidad VALUES (635,'2do cuatrimestre 2038','Cuatrimestral','Cuatrimestre','1/5/2038','31/8/2038');</v>
      </c>
    </row>
    <row r="1272" spans="1:8" x14ac:dyDescent="0.3">
      <c r="A1272">
        <v>2039</v>
      </c>
      <c r="B1272">
        <f t="shared" ref="B1272" si="714">+B1271+1</f>
        <v>636</v>
      </c>
      <c r="C1272" t="str">
        <f t="shared" si="687"/>
        <v>2do cuatrimestre 2039</v>
      </c>
      <c r="D1272" t="s">
        <v>76</v>
      </c>
      <c r="E1272" t="s">
        <v>77</v>
      </c>
      <c r="F1272" s="2" t="str">
        <f t="shared" si="688"/>
        <v>1/5/2039</v>
      </c>
      <c r="G1272" s="2" t="str">
        <f t="shared" si="689"/>
        <v>31/8/2039</v>
      </c>
      <c r="H1272" s="3" t="str">
        <f t="shared" si="684"/>
        <v>INSERT INTO temporalidad VALUES (636,'2do cuatrimestre 2039','Cuatrimestral','Cuatrimestre','1/5/2039','31/8/2039');</v>
      </c>
    </row>
    <row r="1273" spans="1:8" x14ac:dyDescent="0.3">
      <c r="A1273">
        <v>2040</v>
      </c>
      <c r="B1273">
        <v>636</v>
      </c>
      <c r="C1273" t="str">
        <f t="shared" si="687"/>
        <v>2do cuatrimestre 2040</v>
      </c>
      <c r="D1273" t="s">
        <v>76</v>
      </c>
      <c r="E1273" t="s">
        <v>77</v>
      </c>
      <c r="F1273" s="2" t="str">
        <f t="shared" si="688"/>
        <v>1/5/2040</v>
      </c>
      <c r="G1273" s="2" t="str">
        <f t="shared" si="689"/>
        <v>31/8/2040</v>
      </c>
      <c r="H1273" s="3" t="str">
        <f t="shared" si="684"/>
        <v>INSERT INTO temporalidad VALUES (636,'2do cuatrimestre 2040','Cuatrimestral','Cuatrimestre','1/5/2040','31/8/2040');</v>
      </c>
    </row>
    <row r="1274" spans="1:8" x14ac:dyDescent="0.3">
      <c r="A1274">
        <v>2041</v>
      </c>
      <c r="B1274">
        <f t="shared" ref="B1274" si="715">+B1273+1</f>
        <v>637</v>
      </c>
      <c r="C1274" t="str">
        <f t="shared" si="687"/>
        <v>2do cuatrimestre 2041</v>
      </c>
      <c r="D1274" t="s">
        <v>76</v>
      </c>
      <c r="E1274" t="s">
        <v>77</v>
      </c>
      <c r="F1274" s="2" t="str">
        <f t="shared" si="688"/>
        <v>1/5/2041</v>
      </c>
      <c r="G1274" s="2" t="str">
        <f t="shared" si="689"/>
        <v>31/8/2041</v>
      </c>
      <c r="H1274" s="3" t="str">
        <f t="shared" si="684"/>
        <v>INSERT INTO temporalidad VALUES (637,'2do cuatrimestre 2041','Cuatrimestral','Cuatrimestre','1/5/2041','31/8/2041');</v>
      </c>
    </row>
    <row r="1275" spans="1:8" x14ac:dyDescent="0.3">
      <c r="A1275">
        <v>2042</v>
      </c>
      <c r="B1275">
        <v>637</v>
      </c>
      <c r="C1275" t="str">
        <f t="shared" si="687"/>
        <v>2do cuatrimestre 2042</v>
      </c>
      <c r="D1275" t="s">
        <v>76</v>
      </c>
      <c r="E1275" t="s">
        <v>77</v>
      </c>
      <c r="F1275" s="2" t="str">
        <f t="shared" si="688"/>
        <v>1/5/2042</v>
      </c>
      <c r="G1275" s="2" t="str">
        <f t="shared" si="689"/>
        <v>31/8/2042</v>
      </c>
      <c r="H1275" s="3" t="str">
        <f t="shared" si="684"/>
        <v>INSERT INTO temporalidad VALUES (637,'2do cuatrimestre 2042','Cuatrimestral','Cuatrimestre','1/5/2042','31/8/2042');</v>
      </c>
    </row>
    <row r="1276" spans="1:8" x14ac:dyDescent="0.3">
      <c r="A1276">
        <v>2043</v>
      </c>
      <c r="B1276">
        <f t="shared" ref="B1276" si="716">+B1275+1</f>
        <v>638</v>
      </c>
      <c r="C1276" t="str">
        <f t="shared" si="687"/>
        <v>2do cuatrimestre 2043</v>
      </c>
      <c r="D1276" t="s">
        <v>76</v>
      </c>
      <c r="E1276" t="s">
        <v>77</v>
      </c>
      <c r="F1276" s="2" t="str">
        <f t="shared" si="688"/>
        <v>1/5/2043</v>
      </c>
      <c r="G1276" s="2" t="str">
        <f t="shared" si="689"/>
        <v>31/8/2043</v>
      </c>
      <c r="H1276" s="3" t="str">
        <f t="shared" si="684"/>
        <v>INSERT INTO temporalidad VALUES (638,'2do cuatrimestre 2043','Cuatrimestral','Cuatrimestre','1/5/2043','31/8/2043');</v>
      </c>
    </row>
    <row r="1277" spans="1:8" x14ac:dyDescent="0.3">
      <c r="A1277">
        <v>2044</v>
      </c>
      <c r="B1277">
        <v>638</v>
      </c>
      <c r="C1277" t="str">
        <f t="shared" si="687"/>
        <v>2do cuatrimestre 2044</v>
      </c>
      <c r="D1277" t="s">
        <v>76</v>
      </c>
      <c r="E1277" t="s">
        <v>77</v>
      </c>
      <c r="F1277" s="2" t="str">
        <f t="shared" si="688"/>
        <v>1/5/2044</v>
      </c>
      <c r="G1277" s="2" t="str">
        <f t="shared" si="689"/>
        <v>31/8/2044</v>
      </c>
      <c r="H1277" s="3" t="str">
        <f t="shared" si="684"/>
        <v>INSERT INTO temporalidad VALUES (638,'2do cuatrimestre 2044','Cuatrimestral','Cuatrimestre','1/5/2044','31/8/2044');</v>
      </c>
    </row>
    <row r="1278" spans="1:8" x14ac:dyDescent="0.3">
      <c r="A1278">
        <v>2045</v>
      </c>
      <c r="B1278">
        <f t="shared" ref="B1278" si="717">+B1277+1</f>
        <v>639</v>
      </c>
      <c r="C1278" t="str">
        <f t="shared" si="687"/>
        <v>2do cuatrimestre 2045</v>
      </c>
      <c r="D1278" t="s">
        <v>76</v>
      </c>
      <c r="E1278" t="s">
        <v>77</v>
      </c>
      <c r="F1278" s="2" t="str">
        <f t="shared" si="688"/>
        <v>1/5/2045</v>
      </c>
      <c r="G1278" s="2" t="str">
        <f t="shared" si="689"/>
        <v>31/8/2045</v>
      </c>
      <c r="H1278" s="3" t="str">
        <f t="shared" si="684"/>
        <v>INSERT INTO temporalidad VALUES (639,'2do cuatrimestre 2045','Cuatrimestral','Cuatrimestre','1/5/2045','31/8/2045');</v>
      </c>
    </row>
    <row r="1279" spans="1:8" x14ac:dyDescent="0.3">
      <c r="A1279">
        <v>2046</v>
      </c>
      <c r="B1279">
        <v>639</v>
      </c>
      <c r="C1279" t="str">
        <f t="shared" si="687"/>
        <v>2do cuatrimestre 2046</v>
      </c>
      <c r="D1279" t="s">
        <v>76</v>
      </c>
      <c r="E1279" t="s">
        <v>77</v>
      </c>
      <c r="F1279" s="2" t="str">
        <f t="shared" si="688"/>
        <v>1/5/2046</v>
      </c>
      <c r="G1279" s="2" t="str">
        <f t="shared" si="689"/>
        <v>31/8/2046</v>
      </c>
      <c r="H1279" s="3" t="str">
        <f t="shared" si="684"/>
        <v>INSERT INTO temporalidad VALUES (639,'2do cuatrimestre 2046','Cuatrimestral','Cuatrimestre','1/5/2046','31/8/2046');</v>
      </c>
    </row>
    <row r="1280" spans="1:8" x14ac:dyDescent="0.3">
      <c r="A1280">
        <v>2047</v>
      </c>
      <c r="B1280">
        <f t="shared" ref="B1280" si="718">+B1279+1</f>
        <v>640</v>
      </c>
      <c r="C1280" t="str">
        <f t="shared" si="687"/>
        <v>2do cuatrimestre 2047</v>
      </c>
      <c r="D1280" t="s">
        <v>76</v>
      </c>
      <c r="E1280" t="s">
        <v>77</v>
      </c>
      <c r="F1280" s="2" t="str">
        <f t="shared" si="688"/>
        <v>1/5/2047</v>
      </c>
      <c r="G1280" s="2" t="str">
        <f t="shared" si="689"/>
        <v>31/8/2047</v>
      </c>
      <c r="H1280" s="3" t="str">
        <f t="shared" si="684"/>
        <v>INSERT INTO temporalidad VALUES (640,'2do cuatrimestre 2047','Cuatrimestral','Cuatrimestre','1/5/2047','31/8/2047');</v>
      </c>
    </row>
    <row r="1281" spans="1:8" x14ac:dyDescent="0.3">
      <c r="A1281">
        <v>2048</v>
      </c>
      <c r="B1281">
        <v>640</v>
      </c>
      <c r="C1281" t="str">
        <f t="shared" si="687"/>
        <v>2do cuatrimestre 2048</v>
      </c>
      <c r="D1281" t="s">
        <v>76</v>
      </c>
      <c r="E1281" t="s">
        <v>77</v>
      </c>
      <c r="F1281" s="2" t="str">
        <f t="shared" si="688"/>
        <v>1/5/2048</v>
      </c>
      <c r="G1281" s="2" t="str">
        <f t="shared" si="689"/>
        <v>31/8/2048</v>
      </c>
      <c r="H1281" s="3" t="str">
        <f t="shared" si="684"/>
        <v>INSERT INTO temporalidad VALUES (640,'2do cuatrimestre 2048','Cuatrimestral','Cuatrimestre','1/5/2048','31/8/2048');</v>
      </c>
    </row>
    <row r="1282" spans="1:8" x14ac:dyDescent="0.3">
      <c r="A1282">
        <v>2049</v>
      </c>
      <c r="B1282">
        <f t="shared" ref="B1282" si="719">+B1281+1</f>
        <v>641</v>
      </c>
      <c r="C1282" t="str">
        <f t="shared" si="687"/>
        <v>2do cuatrimestre 2049</v>
      </c>
      <c r="D1282" t="s">
        <v>76</v>
      </c>
      <c r="E1282" t="s">
        <v>77</v>
      </c>
      <c r="F1282" s="2" t="str">
        <f t="shared" si="688"/>
        <v>1/5/2049</v>
      </c>
      <c r="G1282" s="2" t="str">
        <f t="shared" si="689"/>
        <v>31/8/2049</v>
      </c>
      <c r="H1282" s="3" t="str">
        <f t="shared" si="684"/>
        <v>INSERT INTO temporalidad VALUES (641,'2do cuatrimestre 2049','Cuatrimestral','Cuatrimestre','1/5/2049','31/8/2049');</v>
      </c>
    </row>
    <row r="1283" spans="1:8" x14ac:dyDescent="0.3">
      <c r="A1283">
        <v>2050</v>
      </c>
      <c r="B1283">
        <v>641</v>
      </c>
      <c r="C1283" t="str">
        <f t="shared" si="687"/>
        <v>2do cuatrimestre 2050</v>
      </c>
      <c r="D1283" t="s">
        <v>76</v>
      </c>
      <c r="E1283" t="s">
        <v>77</v>
      </c>
      <c r="F1283" s="2" t="str">
        <f t="shared" si="688"/>
        <v>1/5/2050</v>
      </c>
      <c r="G1283" s="2" t="str">
        <f t="shared" si="689"/>
        <v>31/8/2050</v>
      </c>
      <c r="H1283" s="3" t="str">
        <f t="shared" ref="H1283:H1346" si="720">+"INSERT INTO "&amp;$H$2&amp;" VALUES ("&amp;B1283&amp;",'"&amp;C1283&amp;"','"&amp;D1283&amp;"','"&amp;E1283&amp;"','"&amp;F1283&amp;"','"&amp;G1283&amp;"');"</f>
        <v>INSERT INTO temporalidad VALUES (641,'2do cuatrimestre 2050','Cuatrimestral','Cuatrimestre','1/5/2050','31/8/2050');</v>
      </c>
    </row>
    <row r="1284" spans="1:8" x14ac:dyDescent="0.3">
      <c r="A1284">
        <v>1990</v>
      </c>
      <c r="B1284">
        <f t="shared" ref="B1284" si="721">+B1283+1</f>
        <v>642</v>
      </c>
      <c r="C1284" t="str">
        <f t="shared" ref="C1284:C1344" si="722">+"3er cuatrimestre "&amp;A1284</f>
        <v>3er cuatrimestre 1990</v>
      </c>
      <c r="D1284" t="s">
        <v>76</v>
      </c>
      <c r="E1284" t="s">
        <v>77</v>
      </c>
      <c r="F1284" s="2" t="str">
        <f t="shared" ref="F1284:F1344" si="723">+"1/9/"&amp;A1284</f>
        <v>1/9/1990</v>
      </c>
      <c r="G1284" s="2" t="str">
        <f t="shared" ref="G1284:G1344" si="724">+"31/12/"&amp;A1284</f>
        <v>31/12/1990</v>
      </c>
      <c r="H1284" s="3" t="str">
        <f t="shared" si="720"/>
        <v>INSERT INTO temporalidad VALUES (642,'3er cuatrimestre 1990','Cuatrimestral','Cuatrimestre','1/9/1990','31/12/1990');</v>
      </c>
    </row>
    <row r="1285" spans="1:8" x14ac:dyDescent="0.3">
      <c r="A1285">
        <v>1991</v>
      </c>
      <c r="B1285">
        <v>642</v>
      </c>
      <c r="C1285" t="str">
        <f t="shared" si="722"/>
        <v>3er cuatrimestre 1991</v>
      </c>
      <c r="D1285" t="s">
        <v>76</v>
      </c>
      <c r="E1285" t="s">
        <v>77</v>
      </c>
      <c r="F1285" s="2" t="str">
        <f t="shared" si="723"/>
        <v>1/9/1991</v>
      </c>
      <c r="G1285" s="2" t="str">
        <f t="shared" si="724"/>
        <v>31/12/1991</v>
      </c>
      <c r="H1285" s="3" t="str">
        <f t="shared" si="720"/>
        <v>INSERT INTO temporalidad VALUES (642,'3er cuatrimestre 1991','Cuatrimestral','Cuatrimestre','1/9/1991','31/12/1991');</v>
      </c>
    </row>
    <row r="1286" spans="1:8" x14ac:dyDescent="0.3">
      <c r="A1286">
        <v>1992</v>
      </c>
      <c r="B1286">
        <f t="shared" ref="B1286" si="725">+B1285+1</f>
        <v>643</v>
      </c>
      <c r="C1286" t="str">
        <f t="shared" si="722"/>
        <v>3er cuatrimestre 1992</v>
      </c>
      <c r="D1286" t="s">
        <v>76</v>
      </c>
      <c r="E1286" t="s">
        <v>77</v>
      </c>
      <c r="F1286" s="2" t="str">
        <f t="shared" si="723"/>
        <v>1/9/1992</v>
      </c>
      <c r="G1286" s="2" t="str">
        <f t="shared" si="724"/>
        <v>31/12/1992</v>
      </c>
      <c r="H1286" s="3" t="str">
        <f t="shared" si="720"/>
        <v>INSERT INTO temporalidad VALUES (643,'3er cuatrimestre 1992','Cuatrimestral','Cuatrimestre','1/9/1992','31/12/1992');</v>
      </c>
    </row>
    <row r="1287" spans="1:8" x14ac:dyDescent="0.3">
      <c r="A1287">
        <v>1993</v>
      </c>
      <c r="B1287">
        <v>643</v>
      </c>
      <c r="C1287" t="str">
        <f t="shared" si="722"/>
        <v>3er cuatrimestre 1993</v>
      </c>
      <c r="D1287" t="s">
        <v>76</v>
      </c>
      <c r="E1287" t="s">
        <v>77</v>
      </c>
      <c r="F1287" s="2" t="str">
        <f t="shared" si="723"/>
        <v>1/9/1993</v>
      </c>
      <c r="G1287" s="2" t="str">
        <f t="shared" si="724"/>
        <v>31/12/1993</v>
      </c>
      <c r="H1287" s="3" t="str">
        <f t="shared" si="720"/>
        <v>INSERT INTO temporalidad VALUES (643,'3er cuatrimestre 1993','Cuatrimestral','Cuatrimestre','1/9/1993','31/12/1993');</v>
      </c>
    </row>
    <row r="1288" spans="1:8" x14ac:dyDescent="0.3">
      <c r="A1288">
        <v>1994</v>
      </c>
      <c r="B1288">
        <f t="shared" ref="B1288" si="726">+B1287+1</f>
        <v>644</v>
      </c>
      <c r="C1288" t="str">
        <f t="shared" si="722"/>
        <v>3er cuatrimestre 1994</v>
      </c>
      <c r="D1288" t="s">
        <v>76</v>
      </c>
      <c r="E1288" t="s">
        <v>77</v>
      </c>
      <c r="F1288" s="2" t="str">
        <f t="shared" si="723"/>
        <v>1/9/1994</v>
      </c>
      <c r="G1288" s="2" t="str">
        <f t="shared" si="724"/>
        <v>31/12/1994</v>
      </c>
      <c r="H1288" s="3" t="str">
        <f t="shared" si="720"/>
        <v>INSERT INTO temporalidad VALUES (644,'3er cuatrimestre 1994','Cuatrimestral','Cuatrimestre','1/9/1994','31/12/1994');</v>
      </c>
    </row>
    <row r="1289" spans="1:8" x14ac:dyDescent="0.3">
      <c r="A1289">
        <v>1995</v>
      </c>
      <c r="B1289">
        <v>644</v>
      </c>
      <c r="C1289" t="str">
        <f t="shared" si="722"/>
        <v>3er cuatrimestre 1995</v>
      </c>
      <c r="D1289" t="s">
        <v>76</v>
      </c>
      <c r="E1289" t="s">
        <v>77</v>
      </c>
      <c r="F1289" s="2" t="str">
        <f t="shared" si="723"/>
        <v>1/9/1995</v>
      </c>
      <c r="G1289" s="2" t="str">
        <f t="shared" si="724"/>
        <v>31/12/1995</v>
      </c>
      <c r="H1289" s="3" t="str">
        <f t="shared" si="720"/>
        <v>INSERT INTO temporalidad VALUES (644,'3er cuatrimestre 1995','Cuatrimestral','Cuatrimestre','1/9/1995','31/12/1995');</v>
      </c>
    </row>
    <row r="1290" spans="1:8" x14ac:dyDescent="0.3">
      <c r="A1290">
        <v>1996</v>
      </c>
      <c r="B1290">
        <f t="shared" ref="B1290" si="727">+B1289+1</f>
        <v>645</v>
      </c>
      <c r="C1290" t="str">
        <f t="shared" si="722"/>
        <v>3er cuatrimestre 1996</v>
      </c>
      <c r="D1290" t="s">
        <v>76</v>
      </c>
      <c r="E1290" t="s">
        <v>77</v>
      </c>
      <c r="F1290" s="2" t="str">
        <f t="shared" si="723"/>
        <v>1/9/1996</v>
      </c>
      <c r="G1290" s="2" t="str">
        <f t="shared" si="724"/>
        <v>31/12/1996</v>
      </c>
      <c r="H1290" s="3" t="str">
        <f t="shared" si="720"/>
        <v>INSERT INTO temporalidad VALUES (645,'3er cuatrimestre 1996','Cuatrimestral','Cuatrimestre','1/9/1996','31/12/1996');</v>
      </c>
    </row>
    <row r="1291" spans="1:8" x14ac:dyDescent="0.3">
      <c r="A1291">
        <v>1997</v>
      </c>
      <c r="B1291">
        <v>645</v>
      </c>
      <c r="C1291" t="str">
        <f t="shared" si="722"/>
        <v>3er cuatrimestre 1997</v>
      </c>
      <c r="D1291" t="s">
        <v>76</v>
      </c>
      <c r="E1291" t="s">
        <v>77</v>
      </c>
      <c r="F1291" s="2" t="str">
        <f t="shared" si="723"/>
        <v>1/9/1997</v>
      </c>
      <c r="G1291" s="2" t="str">
        <f t="shared" si="724"/>
        <v>31/12/1997</v>
      </c>
      <c r="H1291" s="3" t="str">
        <f t="shared" si="720"/>
        <v>INSERT INTO temporalidad VALUES (645,'3er cuatrimestre 1997','Cuatrimestral','Cuatrimestre','1/9/1997','31/12/1997');</v>
      </c>
    </row>
    <row r="1292" spans="1:8" x14ac:dyDescent="0.3">
      <c r="A1292">
        <v>1998</v>
      </c>
      <c r="B1292">
        <f t="shared" ref="B1292" si="728">+B1291+1</f>
        <v>646</v>
      </c>
      <c r="C1292" t="str">
        <f t="shared" si="722"/>
        <v>3er cuatrimestre 1998</v>
      </c>
      <c r="D1292" t="s">
        <v>76</v>
      </c>
      <c r="E1292" t="s">
        <v>77</v>
      </c>
      <c r="F1292" s="2" t="str">
        <f t="shared" si="723"/>
        <v>1/9/1998</v>
      </c>
      <c r="G1292" s="2" t="str">
        <f t="shared" si="724"/>
        <v>31/12/1998</v>
      </c>
      <c r="H1292" s="3" t="str">
        <f t="shared" si="720"/>
        <v>INSERT INTO temporalidad VALUES (646,'3er cuatrimestre 1998','Cuatrimestral','Cuatrimestre','1/9/1998','31/12/1998');</v>
      </c>
    </row>
    <row r="1293" spans="1:8" x14ac:dyDescent="0.3">
      <c r="A1293">
        <v>1999</v>
      </c>
      <c r="B1293">
        <v>646</v>
      </c>
      <c r="C1293" t="str">
        <f t="shared" si="722"/>
        <v>3er cuatrimestre 1999</v>
      </c>
      <c r="D1293" t="s">
        <v>76</v>
      </c>
      <c r="E1293" t="s">
        <v>77</v>
      </c>
      <c r="F1293" s="2" t="str">
        <f t="shared" si="723"/>
        <v>1/9/1999</v>
      </c>
      <c r="G1293" s="2" t="str">
        <f t="shared" si="724"/>
        <v>31/12/1999</v>
      </c>
      <c r="H1293" s="3" t="str">
        <f t="shared" si="720"/>
        <v>INSERT INTO temporalidad VALUES (646,'3er cuatrimestre 1999','Cuatrimestral','Cuatrimestre','1/9/1999','31/12/1999');</v>
      </c>
    </row>
    <row r="1294" spans="1:8" x14ac:dyDescent="0.3">
      <c r="A1294">
        <v>2000</v>
      </c>
      <c r="B1294">
        <f t="shared" ref="B1294" si="729">+B1293+1</f>
        <v>647</v>
      </c>
      <c r="C1294" t="str">
        <f t="shared" si="722"/>
        <v>3er cuatrimestre 2000</v>
      </c>
      <c r="D1294" t="s">
        <v>76</v>
      </c>
      <c r="E1294" t="s">
        <v>77</v>
      </c>
      <c r="F1294" s="2" t="str">
        <f t="shared" si="723"/>
        <v>1/9/2000</v>
      </c>
      <c r="G1294" s="2" t="str">
        <f t="shared" si="724"/>
        <v>31/12/2000</v>
      </c>
      <c r="H1294" s="3" t="str">
        <f t="shared" si="720"/>
        <v>INSERT INTO temporalidad VALUES (647,'3er cuatrimestre 2000','Cuatrimestral','Cuatrimestre','1/9/2000','31/12/2000');</v>
      </c>
    </row>
    <row r="1295" spans="1:8" x14ac:dyDescent="0.3">
      <c r="A1295">
        <v>2001</v>
      </c>
      <c r="B1295">
        <v>647</v>
      </c>
      <c r="C1295" t="str">
        <f t="shared" si="722"/>
        <v>3er cuatrimestre 2001</v>
      </c>
      <c r="D1295" t="s">
        <v>76</v>
      </c>
      <c r="E1295" t="s">
        <v>77</v>
      </c>
      <c r="F1295" s="2" t="str">
        <f t="shared" si="723"/>
        <v>1/9/2001</v>
      </c>
      <c r="G1295" s="2" t="str">
        <f t="shared" si="724"/>
        <v>31/12/2001</v>
      </c>
      <c r="H1295" s="3" t="str">
        <f t="shared" si="720"/>
        <v>INSERT INTO temporalidad VALUES (647,'3er cuatrimestre 2001','Cuatrimestral','Cuatrimestre','1/9/2001','31/12/2001');</v>
      </c>
    </row>
    <row r="1296" spans="1:8" x14ac:dyDescent="0.3">
      <c r="A1296">
        <v>2002</v>
      </c>
      <c r="B1296">
        <f t="shared" ref="B1296" si="730">+B1295+1</f>
        <v>648</v>
      </c>
      <c r="C1296" t="str">
        <f t="shared" si="722"/>
        <v>3er cuatrimestre 2002</v>
      </c>
      <c r="D1296" t="s">
        <v>76</v>
      </c>
      <c r="E1296" t="s">
        <v>77</v>
      </c>
      <c r="F1296" s="2" t="str">
        <f t="shared" si="723"/>
        <v>1/9/2002</v>
      </c>
      <c r="G1296" s="2" t="str">
        <f t="shared" si="724"/>
        <v>31/12/2002</v>
      </c>
      <c r="H1296" s="3" t="str">
        <f t="shared" si="720"/>
        <v>INSERT INTO temporalidad VALUES (648,'3er cuatrimestre 2002','Cuatrimestral','Cuatrimestre','1/9/2002','31/12/2002');</v>
      </c>
    </row>
    <row r="1297" spans="1:8" x14ac:dyDescent="0.3">
      <c r="A1297">
        <v>2003</v>
      </c>
      <c r="B1297">
        <v>648</v>
      </c>
      <c r="C1297" t="str">
        <f t="shared" si="722"/>
        <v>3er cuatrimestre 2003</v>
      </c>
      <c r="D1297" t="s">
        <v>76</v>
      </c>
      <c r="E1297" t="s">
        <v>77</v>
      </c>
      <c r="F1297" s="2" t="str">
        <f t="shared" si="723"/>
        <v>1/9/2003</v>
      </c>
      <c r="G1297" s="2" t="str">
        <f t="shared" si="724"/>
        <v>31/12/2003</v>
      </c>
      <c r="H1297" s="3" t="str">
        <f t="shared" si="720"/>
        <v>INSERT INTO temporalidad VALUES (648,'3er cuatrimestre 2003','Cuatrimestral','Cuatrimestre','1/9/2003','31/12/2003');</v>
      </c>
    </row>
    <row r="1298" spans="1:8" x14ac:dyDescent="0.3">
      <c r="A1298">
        <v>2004</v>
      </c>
      <c r="B1298">
        <f t="shared" ref="B1298" si="731">+B1297+1</f>
        <v>649</v>
      </c>
      <c r="C1298" t="str">
        <f t="shared" si="722"/>
        <v>3er cuatrimestre 2004</v>
      </c>
      <c r="D1298" t="s">
        <v>76</v>
      </c>
      <c r="E1298" t="s">
        <v>77</v>
      </c>
      <c r="F1298" s="2" t="str">
        <f t="shared" si="723"/>
        <v>1/9/2004</v>
      </c>
      <c r="G1298" s="2" t="str">
        <f t="shared" si="724"/>
        <v>31/12/2004</v>
      </c>
      <c r="H1298" s="3" t="str">
        <f t="shared" si="720"/>
        <v>INSERT INTO temporalidad VALUES (649,'3er cuatrimestre 2004','Cuatrimestral','Cuatrimestre','1/9/2004','31/12/2004');</v>
      </c>
    </row>
    <row r="1299" spans="1:8" x14ac:dyDescent="0.3">
      <c r="A1299">
        <v>2005</v>
      </c>
      <c r="B1299">
        <v>649</v>
      </c>
      <c r="C1299" t="str">
        <f t="shared" si="722"/>
        <v>3er cuatrimestre 2005</v>
      </c>
      <c r="D1299" t="s">
        <v>76</v>
      </c>
      <c r="E1299" t="s">
        <v>77</v>
      </c>
      <c r="F1299" s="2" t="str">
        <f t="shared" si="723"/>
        <v>1/9/2005</v>
      </c>
      <c r="G1299" s="2" t="str">
        <f t="shared" si="724"/>
        <v>31/12/2005</v>
      </c>
      <c r="H1299" s="3" t="str">
        <f t="shared" si="720"/>
        <v>INSERT INTO temporalidad VALUES (649,'3er cuatrimestre 2005','Cuatrimestral','Cuatrimestre','1/9/2005','31/12/2005');</v>
      </c>
    </row>
    <row r="1300" spans="1:8" x14ac:dyDescent="0.3">
      <c r="A1300">
        <v>2006</v>
      </c>
      <c r="B1300">
        <f t="shared" ref="B1300" si="732">+B1299+1</f>
        <v>650</v>
      </c>
      <c r="C1300" t="str">
        <f t="shared" si="722"/>
        <v>3er cuatrimestre 2006</v>
      </c>
      <c r="D1300" t="s">
        <v>76</v>
      </c>
      <c r="E1300" t="s">
        <v>77</v>
      </c>
      <c r="F1300" s="2" t="str">
        <f t="shared" si="723"/>
        <v>1/9/2006</v>
      </c>
      <c r="G1300" s="2" t="str">
        <f t="shared" si="724"/>
        <v>31/12/2006</v>
      </c>
      <c r="H1300" s="3" t="str">
        <f t="shared" si="720"/>
        <v>INSERT INTO temporalidad VALUES (650,'3er cuatrimestre 2006','Cuatrimestral','Cuatrimestre','1/9/2006','31/12/2006');</v>
      </c>
    </row>
    <row r="1301" spans="1:8" x14ac:dyDescent="0.3">
      <c r="A1301">
        <v>2007</v>
      </c>
      <c r="B1301">
        <v>650</v>
      </c>
      <c r="C1301" t="str">
        <f t="shared" si="722"/>
        <v>3er cuatrimestre 2007</v>
      </c>
      <c r="D1301" t="s">
        <v>76</v>
      </c>
      <c r="E1301" t="s">
        <v>77</v>
      </c>
      <c r="F1301" s="2" t="str">
        <f t="shared" si="723"/>
        <v>1/9/2007</v>
      </c>
      <c r="G1301" s="2" t="str">
        <f t="shared" si="724"/>
        <v>31/12/2007</v>
      </c>
      <c r="H1301" s="3" t="str">
        <f t="shared" si="720"/>
        <v>INSERT INTO temporalidad VALUES (650,'3er cuatrimestre 2007','Cuatrimestral','Cuatrimestre','1/9/2007','31/12/2007');</v>
      </c>
    </row>
    <row r="1302" spans="1:8" x14ac:dyDescent="0.3">
      <c r="A1302">
        <v>2008</v>
      </c>
      <c r="B1302">
        <f t="shared" ref="B1302" si="733">+B1301+1</f>
        <v>651</v>
      </c>
      <c r="C1302" t="str">
        <f t="shared" si="722"/>
        <v>3er cuatrimestre 2008</v>
      </c>
      <c r="D1302" t="s">
        <v>76</v>
      </c>
      <c r="E1302" t="s">
        <v>77</v>
      </c>
      <c r="F1302" s="2" t="str">
        <f t="shared" si="723"/>
        <v>1/9/2008</v>
      </c>
      <c r="G1302" s="2" t="str">
        <f t="shared" si="724"/>
        <v>31/12/2008</v>
      </c>
      <c r="H1302" s="3" t="str">
        <f t="shared" si="720"/>
        <v>INSERT INTO temporalidad VALUES (651,'3er cuatrimestre 2008','Cuatrimestral','Cuatrimestre','1/9/2008','31/12/2008');</v>
      </c>
    </row>
    <row r="1303" spans="1:8" x14ac:dyDescent="0.3">
      <c r="A1303">
        <v>2009</v>
      </c>
      <c r="B1303">
        <v>651</v>
      </c>
      <c r="C1303" t="str">
        <f t="shared" si="722"/>
        <v>3er cuatrimestre 2009</v>
      </c>
      <c r="D1303" t="s">
        <v>76</v>
      </c>
      <c r="E1303" t="s">
        <v>77</v>
      </c>
      <c r="F1303" s="2" t="str">
        <f t="shared" si="723"/>
        <v>1/9/2009</v>
      </c>
      <c r="G1303" s="2" t="str">
        <f t="shared" si="724"/>
        <v>31/12/2009</v>
      </c>
      <c r="H1303" s="3" t="str">
        <f t="shared" si="720"/>
        <v>INSERT INTO temporalidad VALUES (651,'3er cuatrimestre 2009','Cuatrimestral','Cuatrimestre','1/9/2009','31/12/2009');</v>
      </c>
    </row>
    <row r="1304" spans="1:8" x14ac:dyDescent="0.3">
      <c r="A1304">
        <v>2010</v>
      </c>
      <c r="B1304">
        <f t="shared" ref="B1304" si="734">+B1303+1</f>
        <v>652</v>
      </c>
      <c r="C1304" t="str">
        <f t="shared" si="722"/>
        <v>3er cuatrimestre 2010</v>
      </c>
      <c r="D1304" t="s">
        <v>76</v>
      </c>
      <c r="E1304" t="s">
        <v>77</v>
      </c>
      <c r="F1304" s="2" t="str">
        <f t="shared" si="723"/>
        <v>1/9/2010</v>
      </c>
      <c r="G1304" s="2" t="str">
        <f t="shared" si="724"/>
        <v>31/12/2010</v>
      </c>
      <c r="H1304" s="3" t="str">
        <f t="shared" si="720"/>
        <v>INSERT INTO temporalidad VALUES (652,'3er cuatrimestre 2010','Cuatrimestral','Cuatrimestre','1/9/2010','31/12/2010');</v>
      </c>
    </row>
    <row r="1305" spans="1:8" x14ac:dyDescent="0.3">
      <c r="A1305">
        <v>2011</v>
      </c>
      <c r="B1305">
        <v>652</v>
      </c>
      <c r="C1305" t="str">
        <f t="shared" si="722"/>
        <v>3er cuatrimestre 2011</v>
      </c>
      <c r="D1305" t="s">
        <v>76</v>
      </c>
      <c r="E1305" t="s">
        <v>77</v>
      </c>
      <c r="F1305" s="2" t="str">
        <f t="shared" si="723"/>
        <v>1/9/2011</v>
      </c>
      <c r="G1305" s="2" t="str">
        <f t="shared" si="724"/>
        <v>31/12/2011</v>
      </c>
      <c r="H1305" s="3" t="str">
        <f t="shared" si="720"/>
        <v>INSERT INTO temporalidad VALUES (652,'3er cuatrimestre 2011','Cuatrimestral','Cuatrimestre','1/9/2011','31/12/2011');</v>
      </c>
    </row>
    <row r="1306" spans="1:8" x14ac:dyDescent="0.3">
      <c r="A1306">
        <v>2012</v>
      </c>
      <c r="B1306">
        <f t="shared" ref="B1306" si="735">+B1305+1</f>
        <v>653</v>
      </c>
      <c r="C1306" t="str">
        <f t="shared" si="722"/>
        <v>3er cuatrimestre 2012</v>
      </c>
      <c r="D1306" t="s">
        <v>76</v>
      </c>
      <c r="E1306" t="s">
        <v>77</v>
      </c>
      <c r="F1306" s="2" t="str">
        <f t="shared" si="723"/>
        <v>1/9/2012</v>
      </c>
      <c r="G1306" s="2" t="str">
        <f t="shared" si="724"/>
        <v>31/12/2012</v>
      </c>
      <c r="H1306" s="3" t="str">
        <f t="shared" si="720"/>
        <v>INSERT INTO temporalidad VALUES (653,'3er cuatrimestre 2012','Cuatrimestral','Cuatrimestre','1/9/2012','31/12/2012');</v>
      </c>
    </row>
    <row r="1307" spans="1:8" x14ac:dyDescent="0.3">
      <c r="A1307">
        <v>2013</v>
      </c>
      <c r="B1307">
        <v>653</v>
      </c>
      <c r="C1307" t="str">
        <f t="shared" si="722"/>
        <v>3er cuatrimestre 2013</v>
      </c>
      <c r="D1307" t="s">
        <v>76</v>
      </c>
      <c r="E1307" t="s">
        <v>77</v>
      </c>
      <c r="F1307" s="2" t="str">
        <f t="shared" si="723"/>
        <v>1/9/2013</v>
      </c>
      <c r="G1307" s="2" t="str">
        <f t="shared" si="724"/>
        <v>31/12/2013</v>
      </c>
      <c r="H1307" s="3" t="str">
        <f t="shared" si="720"/>
        <v>INSERT INTO temporalidad VALUES (653,'3er cuatrimestre 2013','Cuatrimestral','Cuatrimestre','1/9/2013','31/12/2013');</v>
      </c>
    </row>
    <row r="1308" spans="1:8" x14ac:dyDescent="0.3">
      <c r="A1308">
        <v>2014</v>
      </c>
      <c r="B1308">
        <f t="shared" ref="B1308" si="736">+B1307+1</f>
        <v>654</v>
      </c>
      <c r="C1308" t="str">
        <f t="shared" si="722"/>
        <v>3er cuatrimestre 2014</v>
      </c>
      <c r="D1308" t="s">
        <v>76</v>
      </c>
      <c r="E1308" t="s">
        <v>77</v>
      </c>
      <c r="F1308" s="2" t="str">
        <f t="shared" si="723"/>
        <v>1/9/2014</v>
      </c>
      <c r="G1308" s="2" t="str">
        <f t="shared" si="724"/>
        <v>31/12/2014</v>
      </c>
      <c r="H1308" s="3" t="str">
        <f t="shared" si="720"/>
        <v>INSERT INTO temporalidad VALUES (654,'3er cuatrimestre 2014','Cuatrimestral','Cuatrimestre','1/9/2014','31/12/2014');</v>
      </c>
    </row>
    <row r="1309" spans="1:8" x14ac:dyDescent="0.3">
      <c r="A1309">
        <v>2015</v>
      </c>
      <c r="B1309">
        <v>654</v>
      </c>
      <c r="C1309" t="str">
        <f t="shared" si="722"/>
        <v>3er cuatrimestre 2015</v>
      </c>
      <c r="D1309" t="s">
        <v>76</v>
      </c>
      <c r="E1309" t="s">
        <v>77</v>
      </c>
      <c r="F1309" s="2" t="str">
        <f t="shared" si="723"/>
        <v>1/9/2015</v>
      </c>
      <c r="G1309" s="2" t="str">
        <f t="shared" si="724"/>
        <v>31/12/2015</v>
      </c>
      <c r="H1309" s="3" t="str">
        <f t="shared" si="720"/>
        <v>INSERT INTO temporalidad VALUES (654,'3er cuatrimestre 2015','Cuatrimestral','Cuatrimestre','1/9/2015','31/12/2015');</v>
      </c>
    </row>
    <row r="1310" spans="1:8" x14ac:dyDescent="0.3">
      <c r="A1310">
        <v>2016</v>
      </c>
      <c r="B1310">
        <f t="shared" ref="B1310" si="737">+B1309+1</f>
        <v>655</v>
      </c>
      <c r="C1310" t="str">
        <f t="shared" si="722"/>
        <v>3er cuatrimestre 2016</v>
      </c>
      <c r="D1310" t="s">
        <v>76</v>
      </c>
      <c r="E1310" t="s">
        <v>77</v>
      </c>
      <c r="F1310" s="2" t="str">
        <f t="shared" si="723"/>
        <v>1/9/2016</v>
      </c>
      <c r="G1310" s="2" t="str">
        <f t="shared" si="724"/>
        <v>31/12/2016</v>
      </c>
      <c r="H1310" s="3" t="str">
        <f t="shared" si="720"/>
        <v>INSERT INTO temporalidad VALUES (655,'3er cuatrimestre 2016','Cuatrimestral','Cuatrimestre','1/9/2016','31/12/2016');</v>
      </c>
    </row>
    <row r="1311" spans="1:8" x14ac:dyDescent="0.3">
      <c r="A1311">
        <v>2017</v>
      </c>
      <c r="B1311">
        <v>655</v>
      </c>
      <c r="C1311" t="str">
        <f t="shared" si="722"/>
        <v>3er cuatrimestre 2017</v>
      </c>
      <c r="D1311" t="s">
        <v>76</v>
      </c>
      <c r="E1311" t="s">
        <v>77</v>
      </c>
      <c r="F1311" s="2" t="str">
        <f t="shared" si="723"/>
        <v>1/9/2017</v>
      </c>
      <c r="G1311" s="2" t="str">
        <f t="shared" si="724"/>
        <v>31/12/2017</v>
      </c>
      <c r="H1311" s="3" t="str">
        <f t="shared" si="720"/>
        <v>INSERT INTO temporalidad VALUES (655,'3er cuatrimestre 2017','Cuatrimestral','Cuatrimestre','1/9/2017','31/12/2017');</v>
      </c>
    </row>
    <row r="1312" spans="1:8" x14ac:dyDescent="0.3">
      <c r="A1312">
        <v>2018</v>
      </c>
      <c r="B1312">
        <f t="shared" ref="B1312" si="738">+B1311+1</f>
        <v>656</v>
      </c>
      <c r="C1312" t="str">
        <f t="shared" si="722"/>
        <v>3er cuatrimestre 2018</v>
      </c>
      <c r="D1312" t="s">
        <v>76</v>
      </c>
      <c r="E1312" t="s">
        <v>77</v>
      </c>
      <c r="F1312" s="2" t="str">
        <f t="shared" si="723"/>
        <v>1/9/2018</v>
      </c>
      <c r="G1312" s="2" t="str">
        <f t="shared" si="724"/>
        <v>31/12/2018</v>
      </c>
      <c r="H1312" s="3" t="str">
        <f t="shared" si="720"/>
        <v>INSERT INTO temporalidad VALUES (656,'3er cuatrimestre 2018','Cuatrimestral','Cuatrimestre','1/9/2018','31/12/2018');</v>
      </c>
    </row>
    <row r="1313" spans="1:8" x14ac:dyDescent="0.3">
      <c r="A1313">
        <v>2019</v>
      </c>
      <c r="B1313">
        <v>656</v>
      </c>
      <c r="C1313" t="str">
        <f t="shared" si="722"/>
        <v>3er cuatrimestre 2019</v>
      </c>
      <c r="D1313" t="s">
        <v>76</v>
      </c>
      <c r="E1313" t="s">
        <v>77</v>
      </c>
      <c r="F1313" s="2" t="str">
        <f t="shared" si="723"/>
        <v>1/9/2019</v>
      </c>
      <c r="G1313" s="2" t="str">
        <f t="shared" si="724"/>
        <v>31/12/2019</v>
      </c>
      <c r="H1313" s="3" t="str">
        <f t="shared" si="720"/>
        <v>INSERT INTO temporalidad VALUES (656,'3er cuatrimestre 2019','Cuatrimestral','Cuatrimestre','1/9/2019','31/12/2019');</v>
      </c>
    </row>
    <row r="1314" spans="1:8" x14ac:dyDescent="0.3">
      <c r="A1314">
        <v>2020</v>
      </c>
      <c r="B1314">
        <f t="shared" ref="B1314" si="739">+B1313+1</f>
        <v>657</v>
      </c>
      <c r="C1314" t="str">
        <f t="shared" si="722"/>
        <v>3er cuatrimestre 2020</v>
      </c>
      <c r="D1314" t="s">
        <v>76</v>
      </c>
      <c r="E1314" t="s">
        <v>77</v>
      </c>
      <c r="F1314" s="2" t="str">
        <f t="shared" si="723"/>
        <v>1/9/2020</v>
      </c>
      <c r="G1314" s="2" t="str">
        <f t="shared" si="724"/>
        <v>31/12/2020</v>
      </c>
      <c r="H1314" s="3" t="str">
        <f t="shared" si="720"/>
        <v>INSERT INTO temporalidad VALUES (657,'3er cuatrimestre 2020','Cuatrimestral','Cuatrimestre','1/9/2020','31/12/2020');</v>
      </c>
    </row>
    <row r="1315" spans="1:8" x14ac:dyDescent="0.3">
      <c r="A1315">
        <v>2021</v>
      </c>
      <c r="B1315">
        <v>657</v>
      </c>
      <c r="C1315" t="str">
        <f t="shared" si="722"/>
        <v>3er cuatrimestre 2021</v>
      </c>
      <c r="D1315" t="s">
        <v>76</v>
      </c>
      <c r="E1315" t="s">
        <v>77</v>
      </c>
      <c r="F1315" s="2" t="str">
        <f t="shared" si="723"/>
        <v>1/9/2021</v>
      </c>
      <c r="G1315" s="2" t="str">
        <f t="shared" si="724"/>
        <v>31/12/2021</v>
      </c>
      <c r="H1315" s="3" t="str">
        <f t="shared" si="720"/>
        <v>INSERT INTO temporalidad VALUES (657,'3er cuatrimestre 2021','Cuatrimestral','Cuatrimestre','1/9/2021','31/12/2021');</v>
      </c>
    </row>
    <row r="1316" spans="1:8" x14ac:dyDescent="0.3">
      <c r="A1316">
        <v>2022</v>
      </c>
      <c r="B1316">
        <f t="shared" ref="B1316" si="740">+B1315+1</f>
        <v>658</v>
      </c>
      <c r="C1316" t="str">
        <f t="shared" si="722"/>
        <v>3er cuatrimestre 2022</v>
      </c>
      <c r="D1316" t="s">
        <v>76</v>
      </c>
      <c r="E1316" t="s">
        <v>77</v>
      </c>
      <c r="F1316" s="2" t="str">
        <f t="shared" si="723"/>
        <v>1/9/2022</v>
      </c>
      <c r="G1316" s="2" t="str">
        <f t="shared" si="724"/>
        <v>31/12/2022</v>
      </c>
      <c r="H1316" s="3" t="str">
        <f t="shared" si="720"/>
        <v>INSERT INTO temporalidad VALUES (658,'3er cuatrimestre 2022','Cuatrimestral','Cuatrimestre','1/9/2022','31/12/2022');</v>
      </c>
    </row>
    <row r="1317" spans="1:8" x14ac:dyDescent="0.3">
      <c r="A1317">
        <v>2023</v>
      </c>
      <c r="B1317">
        <v>658</v>
      </c>
      <c r="C1317" t="str">
        <f t="shared" si="722"/>
        <v>3er cuatrimestre 2023</v>
      </c>
      <c r="D1317" t="s">
        <v>76</v>
      </c>
      <c r="E1317" t="s">
        <v>77</v>
      </c>
      <c r="F1317" s="2" t="str">
        <f t="shared" si="723"/>
        <v>1/9/2023</v>
      </c>
      <c r="G1317" s="2" t="str">
        <f t="shared" si="724"/>
        <v>31/12/2023</v>
      </c>
      <c r="H1317" s="3" t="str">
        <f t="shared" si="720"/>
        <v>INSERT INTO temporalidad VALUES (658,'3er cuatrimestre 2023','Cuatrimestral','Cuatrimestre','1/9/2023','31/12/2023');</v>
      </c>
    </row>
    <row r="1318" spans="1:8" x14ac:dyDescent="0.3">
      <c r="A1318">
        <v>2024</v>
      </c>
      <c r="B1318">
        <f t="shared" ref="B1318" si="741">+B1317+1</f>
        <v>659</v>
      </c>
      <c r="C1318" t="str">
        <f t="shared" si="722"/>
        <v>3er cuatrimestre 2024</v>
      </c>
      <c r="D1318" t="s">
        <v>76</v>
      </c>
      <c r="E1318" t="s">
        <v>77</v>
      </c>
      <c r="F1318" s="2" t="str">
        <f t="shared" si="723"/>
        <v>1/9/2024</v>
      </c>
      <c r="G1318" s="2" t="str">
        <f t="shared" si="724"/>
        <v>31/12/2024</v>
      </c>
      <c r="H1318" s="3" t="str">
        <f t="shared" si="720"/>
        <v>INSERT INTO temporalidad VALUES (659,'3er cuatrimestre 2024','Cuatrimestral','Cuatrimestre','1/9/2024','31/12/2024');</v>
      </c>
    </row>
    <row r="1319" spans="1:8" x14ac:dyDescent="0.3">
      <c r="A1319">
        <v>2025</v>
      </c>
      <c r="B1319">
        <v>659</v>
      </c>
      <c r="C1319" t="str">
        <f t="shared" si="722"/>
        <v>3er cuatrimestre 2025</v>
      </c>
      <c r="D1319" t="s">
        <v>76</v>
      </c>
      <c r="E1319" t="s">
        <v>77</v>
      </c>
      <c r="F1319" s="2" t="str">
        <f t="shared" si="723"/>
        <v>1/9/2025</v>
      </c>
      <c r="G1319" s="2" t="str">
        <f t="shared" si="724"/>
        <v>31/12/2025</v>
      </c>
      <c r="H1319" s="3" t="str">
        <f t="shared" si="720"/>
        <v>INSERT INTO temporalidad VALUES (659,'3er cuatrimestre 2025','Cuatrimestral','Cuatrimestre','1/9/2025','31/12/2025');</v>
      </c>
    </row>
    <row r="1320" spans="1:8" x14ac:dyDescent="0.3">
      <c r="A1320">
        <v>2026</v>
      </c>
      <c r="B1320">
        <f t="shared" ref="B1320" si="742">+B1319+1</f>
        <v>660</v>
      </c>
      <c r="C1320" t="str">
        <f t="shared" si="722"/>
        <v>3er cuatrimestre 2026</v>
      </c>
      <c r="D1320" t="s">
        <v>76</v>
      </c>
      <c r="E1320" t="s">
        <v>77</v>
      </c>
      <c r="F1320" s="2" t="str">
        <f t="shared" si="723"/>
        <v>1/9/2026</v>
      </c>
      <c r="G1320" s="2" t="str">
        <f t="shared" si="724"/>
        <v>31/12/2026</v>
      </c>
      <c r="H1320" s="3" t="str">
        <f t="shared" si="720"/>
        <v>INSERT INTO temporalidad VALUES (660,'3er cuatrimestre 2026','Cuatrimestral','Cuatrimestre','1/9/2026','31/12/2026');</v>
      </c>
    </row>
    <row r="1321" spans="1:8" x14ac:dyDescent="0.3">
      <c r="A1321">
        <v>2027</v>
      </c>
      <c r="B1321">
        <v>660</v>
      </c>
      <c r="C1321" t="str">
        <f t="shared" si="722"/>
        <v>3er cuatrimestre 2027</v>
      </c>
      <c r="D1321" t="s">
        <v>76</v>
      </c>
      <c r="E1321" t="s">
        <v>77</v>
      </c>
      <c r="F1321" s="2" t="str">
        <f t="shared" si="723"/>
        <v>1/9/2027</v>
      </c>
      <c r="G1321" s="2" t="str">
        <f t="shared" si="724"/>
        <v>31/12/2027</v>
      </c>
      <c r="H1321" s="3" t="str">
        <f t="shared" si="720"/>
        <v>INSERT INTO temporalidad VALUES (660,'3er cuatrimestre 2027','Cuatrimestral','Cuatrimestre','1/9/2027','31/12/2027');</v>
      </c>
    </row>
    <row r="1322" spans="1:8" x14ac:dyDescent="0.3">
      <c r="A1322">
        <v>2028</v>
      </c>
      <c r="B1322">
        <f t="shared" ref="B1322" si="743">+B1321+1</f>
        <v>661</v>
      </c>
      <c r="C1322" t="str">
        <f t="shared" si="722"/>
        <v>3er cuatrimestre 2028</v>
      </c>
      <c r="D1322" t="s">
        <v>76</v>
      </c>
      <c r="E1322" t="s">
        <v>77</v>
      </c>
      <c r="F1322" s="2" t="str">
        <f t="shared" si="723"/>
        <v>1/9/2028</v>
      </c>
      <c r="G1322" s="2" t="str">
        <f t="shared" si="724"/>
        <v>31/12/2028</v>
      </c>
      <c r="H1322" s="3" t="str">
        <f t="shared" si="720"/>
        <v>INSERT INTO temporalidad VALUES (661,'3er cuatrimestre 2028','Cuatrimestral','Cuatrimestre','1/9/2028','31/12/2028');</v>
      </c>
    </row>
    <row r="1323" spans="1:8" x14ac:dyDescent="0.3">
      <c r="A1323">
        <v>2029</v>
      </c>
      <c r="B1323">
        <v>661</v>
      </c>
      <c r="C1323" t="str">
        <f t="shared" si="722"/>
        <v>3er cuatrimestre 2029</v>
      </c>
      <c r="D1323" t="s">
        <v>76</v>
      </c>
      <c r="E1323" t="s">
        <v>77</v>
      </c>
      <c r="F1323" s="2" t="str">
        <f t="shared" si="723"/>
        <v>1/9/2029</v>
      </c>
      <c r="G1323" s="2" t="str">
        <f t="shared" si="724"/>
        <v>31/12/2029</v>
      </c>
      <c r="H1323" s="3" t="str">
        <f t="shared" si="720"/>
        <v>INSERT INTO temporalidad VALUES (661,'3er cuatrimestre 2029','Cuatrimestral','Cuatrimestre','1/9/2029','31/12/2029');</v>
      </c>
    </row>
    <row r="1324" spans="1:8" x14ac:dyDescent="0.3">
      <c r="A1324">
        <v>2030</v>
      </c>
      <c r="B1324">
        <f t="shared" ref="B1324" si="744">+B1323+1</f>
        <v>662</v>
      </c>
      <c r="C1324" t="str">
        <f t="shared" si="722"/>
        <v>3er cuatrimestre 2030</v>
      </c>
      <c r="D1324" t="s">
        <v>76</v>
      </c>
      <c r="E1324" t="s">
        <v>77</v>
      </c>
      <c r="F1324" s="2" t="str">
        <f t="shared" si="723"/>
        <v>1/9/2030</v>
      </c>
      <c r="G1324" s="2" t="str">
        <f t="shared" si="724"/>
        <v>31/12/2030</v>
      </c>
      <c r="H1324" s="3" t="str">
        <f t="shared" si="720"/>
        <v>INSERT INTO temporalidad VALUES (662,'3er cuatrimestre 2030','Cuatrimestral','Cuatrimestre','1/9/2030','31/12/2030');</v>
      </c>
    </row>
    <row r="1325" spans="1:8" x14ac:dyDescent="0.3">
      <c r="A1325">
        <v>2031</v>
      </c>
      <c r="B1325">
        <v>662</v>
      </c>
      <c r="C1325" t="str">
        <f t="shared" si="722"/>
        <v>3er cuatrimestre 2031</v>
      </c>
      <c r="D1325" t="s">
        <v>76</v>
      </c>
      <c r="E1325" t="s">
        <v>77</v>
      </c>
      <c r="F1325" s="2" t="str">
        <f t="shared" si="723"/>
        <v>1/9/2031</v>
      </c>
      <c r="G1325" s="2" t="str">
        <f t="shared" si="724"/>
        <v>31/12/2031</v>
      </c>
      <c r="H1325" s="3" t="str">
        <f t="shared" si="720"/>
        <v>INSERT INTO temporalidad VALUES (662,'3er cuatrimestre 2031','Cuatrimestral','Cuatrimestre','1/9/2031','31/12/2031');</v>
      </c>
    </row>
    <row r="1326" spans="1:8" x14ac:dyDescent="0.3">
      <c r="A1326">
        <v>2032</v>
      </c>
      <c r="B1326">
        <f t="shared" ref="B1326" si="745">+B1325+1</f>
        <v>663</v>
      </c>
      <c r="C1326" t="str">
        <f t="shared" si="722"/>
        <v>3er cuatrimestre 2032</v>
      </c>
      <c r="D1326" t="s">
        <v>76</v>
      </c>
      <c r="E1326" t="s">
        <v>77</v>
      </c>
      <c r="F1326" s="2" t="str">
        <f t="shared" si="723"/>
        <v>1/9/2032</v>
      </c>
      <c r="G1326" s="2" t="str">
        <f t="shared" si="724"/>
        <v>31/12/2032</v>
      </c>
      <c r="H1326" s="3" t="str">
        <f t="shared" si="720"/>
        <v>INSERT INTO temporalidad VALUES (663,'3er cuatrimestre 2032','Cuatrimestral','Cuatrimestre','1/9/2032','31/12/2032');</v>
      </c>
    </row>
    <row r="1327" spans="1:8" x14ac:dyDescent="0.3">
      <c r="A1327">
        <v>2033</v>
      </c>
      <c r="B1327">
        <v>663</v>
      </c>
      <c r="C1327" t="str">
        <f t="shared" si="722"/>
        <v>3er cuatrimestre 2033</v>
      </c>
      <c r="D1327" t="s">
        <v>76</v>
      </c>
      <c r="E1327" t="s">
        <v>77</v>
      </c>
      <c r="F1327" s="2" t="str">
        <f t="shared" si="723"/>
        <v>1/9/2033</v>
      </c>
      <c r="G1327" s="2" t="str">
        <f t="shared" si="724"/>
        <v>31/12/2033</v>
      </c>
      <c r="H1327" s="3" t="str">
        <f t="shared" si="720"/>
        <v>INSERT INTO temporalidad VALUES (663,'3er cuatrimestre 2033','Cuatrimestral','Cuatrimestre','1/9/2033','31/12/2033');</v>
      </c>
    </row>
    <row r="1328" spans="1:8" x14ac:dyDescent="0.3">
      <c r="A1328">
        <v>2034</v>
      </c>
      <c r="B1328">
        <f t="shared" ref="B1328" si="746">+B1327+1</f>
        <v>664</v>
      </c>
      <c r="C1328" t="str">
        <f t="shared" si="722"/>
        <v>3er cuatrimestre 2034</v>
      </c>
      <c r="D1328" t="s">
        <v>76</v>
      </c>
      <c r="E1328" t="s">
        <v>77</v>
      </c>
      <c r="F1328" s="2" t="str">
        <f t="shared" si="723"/>
        <v>1/9/2034</v>
      </c>
      <c r="G1328" s="2" t="str">
        <f t="shared" si="724"/>
        <v>31/12/2034</v>
      </c>
      <c r="H1328" s="3" t="str">
        <f t="shared" si="720"/>
        <v>INSERT INTO temporalidad VALUES (664,'3er cuatrimestre 2034','Cuatrimestral','Cuatrimestre','1/9/2034','31/12/2034');</v>
      </c>
    </row>
    <row r="1329" spans="1:8" x14ac:dyDescent="0.3">
      <c r="A1329">
        <v>2035</v>
      </c>
      <c r="B1329">
        <v>664</v>
      </c>
      <c r="C1329" t="str">
        <f t="shared" si="722"/>
        <v>3er cuatrimestre 2035</v>
      </c>
      <c r="D1329" t="s">
        <v>76</v>
      </c>
      <c r="E1329" t="s">
        <v>77</v>
      </c>
      <c r="F1329" s="2" t="str">
        <f t="shared" si="723"/>
        <v>1/9/2035</v>
      </c>
      <c r="G1329" s="2" t="str">
        <f t="shared" si="724"/>
        <v>31/12/2035</v>
      </c>
      <c r="H1329" s="3" t="str">
        <f t="shared" si="720"/>
        <v>INSERT INTO temporalidad VALUES (664,'3er cuatrimestre 2035','Cuatrimestral','Cuatrimestre','1/9/2035','31/12/2035');</v>
      </c>
    </row>
    <row r="1330" spans="1:8" x14ac:dyDescent="0.3">
      <c r="A1330">
        <v>2036</v>
      </c>
      <c r="B1330">
        <f t="shared" ref="B1330" si="747">+B1329+1</f>
        <v>665</v>
      </c>
      <c r="C1330" t="str">
        <f t="shared" si="722"/>
        <v>3er cuatrimestre 2036</v>
      </c>
      <c r="D1330" t="s">
        <v>76</v>
      </c>
      <c r="E1330" t="s">
        <v>77</v>
      </c>
      <c r="F1330" s="2" t="str">
        <f t="shared" si="723"/>
        <v>1/9/2036</v>
      </c>
      <c r="G1330" s="2" t="str">
        <f t="shared" si="724"/>
        <v>31/12/2036</v>
      </c>
      <c r="H1330" s="3" t="str">
        <f t="shared" si="720"/>
        <v>INSERT INTO temporalidad VALUES (665,'3er cuatrimestre 2036','Cuatrimestral','Cuatrimestre','1/9/2036','31/12/2036');</v>
      </c>
    </row>
    <row r="1331" spans="1:8" x14ac:dyDescent="0.3">
      <c r="A1331">
        <v>2037</v>
      </c>
      <c r="B1331">
        <v>665</v>
      </c>
      <c r="C1331" t="str">
        <f t="shared" si="722"/>
        <v>3er cuatrimestre 2037</v>
      </c>
      <c r="D1331" t="s">
        <v>76</v>
      </c>
      <c r="E1331" t="s">
        <v>77</v>
      </c>
      <c r="F1331" s="2" t="str">
        <f t="shared" si="723"/>
        <v>1/9/2037</v>
      </c>
      <c r="G1331" s="2" t="str">
        <f t="shared" si="724"/>
        <v>31/12/2037</v>
      </c>
      <c r="H1331" s="3" t="str">
        <f t="shared" si="720"/>
        <v>INSERT INTO temporalidad VALUES (665,'3er cuatrimestre 2037','Cuatrimestral','Cuatrimestre','1/9/2037','31/12/2037');</v>
      </c>
    </row>
    <row r="1332" spans="1:8" x14ac:dyDescent="0.3">
      <c r="A1332">
        <v>2038</v>
      </c>
      <c r="B1332">
        <f t="shared" ref="B1332" si="748">+B1331+1</f>
        <v>666</v>
      </c>
      <c r="C1332" t="str">
        <f t="shared" si="722"/>
        <v>3er cuatrimestre 2038</v>
      </c>
      <c r="D1332" t="s">
        <v>76</v>
      </c>
      <c r="E1332" t="s">
        <v>77</v>
      </c>
      <c r="F1332" s="2" t="str">
        <f t="shared" si="723"/>
        <v>1/9/2038</v>
      </c>
      <c r="G1332" s="2" t="str">
        <f t="shared" si="724"/>
        <v>31/12/2038</v>
      </c>
      <c r="H1332" s="3" t="str">
        <f t="shared" si="720"/>
        <v>INSERT INTO temporalidad VALUES (666,'3er cuatrimestre 2038','Cuatrimestral','Cuatrimestre','1/9/2038','31/12/2038');</v>
      </c>
    </row>
    <row r="1333" spans="1:8" x14ac:dyDescent="0.3">
      <c r="A1333">
        <v>2039</v>
      </c>
      <c r="B1333">
        <v>666</v>
      </c>
      <c r="C1333" t="str">
        <f t="shared" si="722"/>
        <v>3er cuatrimestre 2039</v>
      </c>
      <c r="D1333" t="s">
        <v>76</v>
      </c>
      <c r="E1333" t="s">
        <v>77</v>
      </c>
      <c r="F1333" s="2" t="str">
        <f t="shared" si="723"/>
        <v>1/9/2039</v>
      </c>
      <c r="G1333" s="2" t="str">
        <f t="shared" si="724"/>
        <v>31/12/2039</v>
      </c>
      <c r="H1333" s="3" t="str">
        <f t="shared" si="720"/>
        <v>INSERT INTO temporalidad VALUES (666,'3er cuatrimestre 2039','Cuatrimestral','Cuatrimestre','1/9/2039','31/12/2039');</v>
      </c>
    </row>
    <row r="1334" spans="1:8" x14ac:dyDescent="0.3">
      <c r="A1334">
        <v>2040</v>
      </c>
      <c r="B1334">
        <f t="shared" ref="B1334" si="749">+B1333+1</f>
        <v>667</v>
      </c>
      <c r="C1334" t="str">
        <f t="shared" si="722"/>
        <v>3er cuatrimestre 2040</v>
      </c>
      <c r="D1334" t="s">
        <v>76</v>
      </c>
      <c r="E1334" t="s">
        <v>77</v>
      </c>
      <c r="F1334" s="2" t="str">
        <f t="shared" si="723"/>
        <v>1/9/2040</v>
      </c>
      <c r="G1334" s="2" t="str">
        <f t="shared" si="724"/>
        <v>31/12/2040</v>
      </c>
      <c r="H1334" s="3" t="str">
        <f t="shared" si="720"/>
        <v>INSERT INTO temporalidad VALUES (667,'3er cuatrimestre 2040','Cuatrimestral','Cuatrimestre','1/9/2040','31/12/2040');</v>
      </c>
    </row>
    <row r="1335" spans="1:8" x14ac:dyDescent="0.3">
      <c r="A1335">
        <v>2041</v>
      </c>
      <c r="B1335">
        <v>667</v>
      </c>
      <c r="C1335" t="str">
        <f t="shared" si="722"/>
        <v>3er cuatrimestre 2041</v>
      </c>
      <c r="D1335" t="s">
        <v>76</v>
      </c>
      <c r="E1335" t="s">
        <v>77</v>
      </c>
      <c r="F1335" s="2" t="str">
        <f t="shared" si="723"/>
        <v>1/9/2041</v>
      </c>
      <c r="G1335" s="2" t="str">
        <f t="shared" si="724"/>
        <v>31/12/2041</v>
      </c>
      <c r="H1335" s="3" t="str">
        <f t="shared" si="720"/>
        <v>INSERT INTO temporalidad VALUES (667,'3er cuatrimestre 2041','Cuatrimestral','Cuatrimestre','1/9/2041','31/12/2041');</v>
      </c>
    </row>
    <row r="1336" spans="1:8" x14ac:dyDescent="0.3">
      <c r="A1336">
        <v>2042</v>
      </c>
      <c r="B1336">
        <f t="shared" ref="B1336" si="750">+B1335+1</f>
        <v>668</v>
      </c>
      <c r="C1336" t="str">
        <f t="shared" si="722"/>
        <v>3er cuatrimestre 2042</v>
      </c>
      <c r="D1336" t="s">
        <v>76</v>
      </c>
      <c r="E1336" t="s">
        <v>77</v>
      </c>
      <c r="F1336" s="2" t="str">
        <f t="shared" si="723"/>
        <v>1/9/2042</v>
      </c>
      <c r="G1336" s="2" t="str">
        <f t="shared" si="724"/>
        <v>31/12/2042</v>
      </c>
      <c r="H1336" s="3" t="str">
        <f t="shared" si="720"/>
        <v>INSERT INTO temporalidad VALUES (668,'3er cuatrimestre 2042','Cuatrimestral','Cuatrimestre','1/9/2042','31/12/2042');</v>
      </c>
    </row>
    <row r="1337" spans="1:8" x14ac:dyDescent="0.3">
      <c r="A1337">
        <v>2043</v>
      </c>
      <c r="B1337">
        <v>668</v>
      </c>
      <c r="C1337" t="str">
        <f t="shared" si="722"/>
        <v>3er cuatrimestre 2043</v>
      </c>
      <c r="D1337" t="s">
        <v>76</v>
      </c>
      <c r="E1337" t="s">
        <v>77</v>
      </c>
      <c r="F1337" s="2" t="str">
        <f t="shared" si="723"/>
        <v>1/9/2043</v>
      </c>
      <c r="G1337" s="2" t="str">
        <f t="shared" si="724"/>
        <v>31/12/2043</v>
      </c>
      <c r="H1337" s="3" t="str">
        <f t="shared" si="720"/>
        <v>INSERT INTO temporalidad VALUES (668,'3er cuatrimestre 2043','Cuatrimestral','Cuatrimestre','1/9/2043','31/12/2043');</v>
      </c>
    </row>
    <row r="1338" spans="1:8" x14ac:dyDescent="0.3">
      <c r="A1338">
        <v>2044</v>
      </c>
      <c r="B1338">
        <f t="shared" ref="B1338" si="751">+B1337+1</f>
        <v>669</v>
      </c>
      <c r="C1338" t="str">
        <f t="shared" si="722"/>
        <v>3er cuatrimestre 2044</v>
      </c>
      <c r="D1338" t="s">
        <v>76</v>
      </c>
      <c r="E1338" t="s">
        <v>77</v>
      </c>
      <c r="F1338" s="2" t="str">
        <f t="shared" si="723"/>
        <v>1/9/2044</v>
      </c>
      <c r="G1338" s="2" t="str">
        <f t="shared" si="724"/>
        <v>31/12/2044</v>
      </c>
      <c r="H1338" s="3" t="str">
        <f t="shared" si="720"/>
        <v>INSERT INTO temporalidad VALUES (669,'3er cuatrimestre 2044','Cuatrimestral','Cuatrimestre','1/9/2044','31/12/2044');</v>
      </c>
    </row>
    <row r="1339" spans="1:8" x14ac:dyDescent="0.3">
      <c r="A1339">
        <v>2045</v>
      </c>
      <c r="B1339">
        <v>669</v>
      </c>
      <c r="C1339" t="str">
        <f t="shared" si="722"/>
        <v>3er cuatrimestre 2045</v>
      </c>
      <c r="D1339" t="s">
        <v>76</v>
      </c>
      <c r="E1339" t="s">
        <v>77</v>
      </c>
      <c r="F1339" s="2" t="str">
        <f t="shared" si="723"/>
        <v>1/9/2045</v>
      </c>
      <c r="G1339" s="2" t="str">
        <f t="shared" si="724"/>
        <v>31/12/2045</v>
      </c>
      <c r="H1339" s="3" t="str">
        <f t="shared" si="720"/>
        <v>INSERT INTO temporalidad VALUES (669,'3er cuatrimestre 2045','Cuatrimestral','Cuatrimestre','1/9/2045','31/12/2045');</v>
      </c>
    </row>
    <row r="1340" spans="1:8" x14ac:dyDescent="0.3">
      <c r="A1340">
        <v>2046</v>
      </c>
      <c r="B1340">
        <f t="shared" ref="B1340" si="752">+B1339+1</f>
        <v>670</v>
      </c>
      <c r="C1340" t="str">
        <f t="shared" si="722"/>
        <v>3er cuatrimestre 2046</v>
      </c>
      <c r="D1340" t="s">
        <v>76</v>
      </c>
      <c r="E1340" t="s">
        <v>77</v>
      </c>
      <c r="F1340" s="2" t="str">
        <f t="shared" si="723"/>
        <v>1/9/2046</v>
      </c>
      <c r="G1340" s="2" t="str">
        <f t="shared" si="724"/>
        <v>31/12/2046</v>
      </c>
      <c r="H1340" s="3" t="str">
        <f t="shared" si="720"/>
        <v>INSERT INTO temporalidad VALUES (670,'3er cuatrimestre 2046','Cuatrimestral','Cuatrimestre','1/9/2046','31/12/2046');</v>
      </c>
    </row>
    <row r="1341" spans="1:8" x14ac:dyDescent="0.3">
      <c r="A1341">
        <v>2047</v>
      </c>
      <c r="B1341">
        <v>670</v>
      </c>
      <c r="C1341" t="str">
        <f t="shared" si="722"/>
        <v>3er cuatrimestre 2047</v>
      </c>
      <c r="D1341" t="s">
        <v>76</v>
      </c>
      <c r="E1341" t="s">
        <v>77</v>
      </c>
      <c r="F1341" s="2" t="str">
        <f t="shared" si="723"/>
        <v>1/9/2047</v>
      </c>
      <c r="G1341" s="2" t="str">
        <f t="shared" si="724"/>
        <v>31/12/2047</v>
      </c>
      <c r="H1341" s="3" t="str">
        <f t="shared" si="720"/>
        <v>INSERT INTO temporalidad VALUES (670,'3er cuatrimestre 2047','Cuatrimestral','Cuatrimestre','1/9/2047','31/12/2047');</v>
      </c>
    </row>
    <row r="1342" spans="1:8" x14ac:dyDescent="0.3">
      <c r="A1342">
        <v>2048</v>
      </c>
      <c r="B1342">
        <f t="shared" ref="B1342" si="753">+B1341+1</f>
        <v>671</v>
      </c>
      <c r="C1342" t="str">
        <f t="shared" si="722"/>
        <v>3er cuatrimestre 2048</v>
      </c>
      <c r="D1342" t="s">
        <v>76</v>
      </c>
      <c r="E1342" t="s">
        <v>77</v>
      </c>
      <c r="F1342" s="2" t="str">
        <f t="shared" si="723"/>
        <v>1/9/2048</v>
      </c>
      <c r="G1342" s="2" t="str">
        <f t="shared" si="724"/>
        <v>31/12/2048</v>
      </c>
      <c r="H1342" s="3" t="str">
        <f t="shared" si="720"/>
        <v>INSERT INTO temporalidad VALUES (671,'3er cuatrimestre 2048','Cuatrimestral','Cuatrimestre','1/9/2048','31/12/2048');</v>
      </c>
    </row>
    <row r="1343" spans="1:8" x14ac:dyDescent="0.3">
      <c r="A1343">
        <v>2049</v>
      </c>
      <c r="B1343">
        <v>671</v>
      </c>
      <c r="C1343" t="str">
        <f t="shared" si="722"/>
        <v>3er cuatrimestre 2049</v>
      </c>
      <c r="D1343" t="s">
        <v>76</v>
      </c>
      <c r="E1343" t="s">
        <v>77</v>
      </c>
      <c r="F1343" s="2" t="str">
        <f t="shared" si="723"/>
        <v>1/9/2049</v>
      </c>
      <c r="G1343" s="2" t="str">
        <f t="shared" si="724"/>
        <v>31/12/2049</v>
      </c>
      <c r="H1343" s="3" t="str">
        <f t="shared" si="720"/>
        <v>INSERT INTO temporalidad VALUES (671,'3er cuatrimestre 2049','Cuatrimestral','Cuatrimestre','1/9/2049','31/12/2049');</v>
      </c>
    </row>
    <row r="1344" spans="1:8" x14ac:dyDescent="0.3">
      <c r="A1344">
        <v>2050</v>
      </c>
      <c r="B1344">
        <f t="shared" ref="B1344" si="754">+B1343+1</f>
        <v>672</v>
      </c>
      <c r="C1344" t="str">
        <f t="shared" si="722"/>
        <v>3er cuatrimestre 2050</v>
      </c>
      <c r="D1344" t="s">
        <v>76</v>
      </c>
      <c r="E1344" t="s">
        <v>77</v>
      </c>
      <c r="F1344" s="2" t="str">
        <f t="shared" si="723"/>
        <v>1/9/2050</v>
      </c>
      <c r="G1344" s="2" t="str">
        <f t="shared" si="724"/>
        <v>31/12/2050</v>
      </c>
      <c r="H1344" s="3" t="str">
        <f t="shared" si="720"/>
        <v>INSERT INTO temporalidad VALUES (672,'3er cuatrimestre 2050','Cuatrimestral','Cuatrimestre','1/9/2050','31/12/2050');</v>
      </c>
    </row>
    <row r="1345" spans="1:8" x14ac:dyDescent="0.3">
      <c r="A1345">
        <v>1990</v>
      </c>
      <c r="B1345">
        <v>672</v>
      </c>
      <c r="C1345" t="str">
        <f t="shared" ref="C1345:C1350" si="755">+"década "&amp;A1345</f>
        <v>década 1990</v>
      </c>
      <c r="D1345" t="s">
        <v>78</v>
      </c>
      <c r="E1345" t="s">
        <v>78</v>
      </c>
      <c r="F1345" s="2" t="str">
        <f t="shared" ref="F1345:F1408" si="756">+"1/1/"&amp;A1345</f>
        <v>1/1/1990</v>
      </c>
      <c r="G1345" s="2" t="str">
        <f t="shared" ref="G1345:G1350" si="757">+"31/12/"&amp;A1345+9</f>
        <v>31/12/1999</v>
      </c>
      <c r="H1345" s="3" t="str">
        <f t="shared" si="720"/>
        <v>INSERT INTO temporalidad VALUES (672,'década 1990','Década','Década','1/1/1990','31/12/1999');</v>
      </c>
    </row>
    <row r="1346" spans="1:8" x14ac:dyDescent="0.3">
      <c r="A1346">
        <v>2000</v>
      </c>
      <c r="B1346">
        <f t="shared" ref="B1346" si="758">+B1345+1</f>
        <v>673</v>
      </c>
      <c r="C1346" t="str">
        <f t="shared" si="755"/>
        <v>década 2000</v>
      </c>
      <c r="D1346" t="s">
        <v>78</v>
      </c>
      <c r="E1346" t="s">
        <v>78</v>
      </c>
      <c r="F1346" s="2" t="str">
        <f t="shared" si="756"/>
        <v>1/1/2000</v>
      </c>
      <c r="G1346" s="2" t="str">
        <f t="shared" si="757"/>
        <v>31/12/2009</v>
      </c>
      <c r="H1346" s="3" t="str">
        <f t="shared" si="720"/>
        <v>INSERT INTO temporalidad VALUES (673,'década 2000','Década','Década','1/1/2000','31/12/2009');</v>
      </c>
    </row>
    <row r="1347" spans="1:8" x14ac:dyDescent="0.3">
      <c r="A1347">
        <v>2010</v>
      </c>
      <c r="B1347">
        <v>673</v>
      </c>
      <c r="C1347" t="str">
        <f t="shared" si="755"/>
        <v>década 2010</v>
      </c>
      <c r="D1347" t="s">
        <v>78</v>
      </c>
      <c r="E1347" t="s">
        <v>78</v>
      </c>
      <c r="F1347" s="2" t="str">
        <f t="shared" si="756"/>
        <v>1/1/2010</v>
      </c>
      <c r="G1347" s="2" t="str">
        <f t="shared" si="757"/>
        <v>31/12/2019</v>
      </c>
      <c r="H1347" s="3" t="str">
        <f t="shared" ref="H1347:H1410" si="759">+"INSERT INTO "&amp;$H$2&amp;" VALUES ("&amp;B1347&amp;",'"&amp;C1347&amp;"','"&amp;D1347&amp;"','"&amp;E1347&amp;"','"&amp;F1347&amp;"','"&amp;G1347&amp;"');"</f>
        <v>INSERT INTO temporalidad VALUES (673,'década 2010','Década','Década','1/1/2010','31/12/2019');</v>
      </c>
    </row>
    <row r="1348" spans="1:8" x14ac:dyDescent="0.3">
      <c r="A1348">
        <v>2020</v>
      </c>
      <c r="B1348">
        <f t="shared" ref="B1348" si="760">+B1347+1</f>
        <v>674</v>
      </c>
      <c r="C1348" t="str">
        <f t="shared" si="755"/>
        <v>década 2020</v>
      </c>
      <c r="D1348" t="s">
        <v>78</v>
      </c>
      <c r="E1348" t="s">
        <v>78</v>
      </c>
      <c r="F1348" s="2" t="str">
        <f t="shared" si="756"/>
        <v>1/1/2020</v>
      </c>
      <c r="G1348" s="2" t="str">
        <f t="shared" si="757"/>
        <v>31/12/2029</v>
      </c>
      <c r="H1348" s="3" t="str">
        <f t="shared" si="759"/>
        <v>INSERT INTO temporalidad VALUES (674,'década 2020','Década','Década','1/1/2020','31/12/2029');</v>
      </c>
    </row>
    <row r="1349" spans="1:8" x14ac:dyDescent="0.3">
      <c r="A1349">
        <v>2030</v>
      </c>
      <c r="B1349">
        <v>674</v>
      </c>
      <c r="C1349" t="str">
        <f t="shared" si="755"/>
        <v>década 2030</v>
      </c>
      <c r="D1349" t="s">
        <v>78</v>
      </c>
      <c r="E1349" t="s">
        <v>78</v>
      </c>
      <c r="F1349" s="2" t="str">
        <f t="shared" si="756"/>
        <v>1/1/2030</v>
      </c>
      <c r="G1349" s="2" t="str">
        <f t="shared" si="757"/>
        <v>31/12/2039</v>
      </c>
      <c r="H1349" s="3" t="str">
        <f t="shared" si="759"/>
        <v>INSERT INTO temporalidad VALUES (674,'década 2030','Década','Década','1/1/2030','31/12/2039');</v>
      </c>
    </row>
    <row r="1350" spans="1:8" x14ac:dyDescent="0.3">
      <c r="A1350">
        <v>2040</v>
      </c>
      <c r="B1350">
        <f t="shared" ref="B1350" si="761">+B1349+1</f>
        <v>675</v>
      </c>
      <c r="C1350" t="str">
        <f t="shared" si="755"/>
        <v>década 2040</v>
      </c>
      <c r="D1350" t="s">
        <v>78</v>
      </c>
      <c r="E1350" t="s">
        <v>78</v>
      </c>
      <c r="F1350" s="2" t="str">
        <f t="shared" si="756"/>
        <v>1/1/2040</v>
      </c>
      <c r="G1350" s="2" t="str">
        <f t="shared" si="757"/>
        <v>31/12/2049</v>
      </c>
      <c r="H1350" s="3" t="str">
        <f t="shared" si="759"/>
        <v>INSERT INTO temporalidad VALUES (675,'década 2040','Década','Década','1/1/2040','31/12/2049');</v>
      </c>
    </row>
    <row r="1351" spans="1:8" x14ac:dyDescent="0.3">
      <c r="A1351">
        <v>1990</v>
      </c>
      <c r="B1351">
        <v>675</v>
      </c>
      <c r="C1351" t="str">
        <f t="shared" ref="C1351:C1362" si="762">+"quinquenio "&amp;A1351&amp;"-"&amp;A1351+5</f>
        <v>quinquenio 1990-1995</v>
      </c>
      <c r="D1351" t="s">
        <v>79</v>
      </c>
      <c r="E1351" t="s">
        <v>80</v>
      </c>
      <c r="F1351" s="2" t="str">
        <f t="shared" si="756"/>
        <v>1/1/1990</v>
      </c>
      <c r="G1351" s="2" t="str">
        <f t="shared" ref="G1351:G1362" si="763">+"31/12/"&amp;A1351+4</f>
        <v>31/12/1994</v>
      </c>
      <c r="H1351" s="3" t="str">
        <f t="shared" si="759"/>
        <v>INSERT INTO temporalidad VALUES (675,'quinquenio 1990-1995','Quinquenal','Quinquenio','1/1/1990','31/12/1994');</v>
      </c>
    </row>
    <row r="1352" spans="1:8" x14ac:dyDescent="0.3">
      <c r="A1352">
        <f>+A1351+5</f>
        <v>1995</v>
      </c>
      <c r="B1352">
        <f t="shared" ref="B1352" si="764">+B1351+1</f>
        <v>676</v>
      </c>
      <c r="C1352" t="str">
        <f t="shared" si="762"/>
        <v>quinquenio 1995-2000</v>
      </c>
      <c r="D1352" t="s">
        <v>79</v>
      </c>
      <c r="E1352" t="s">
        <v>80</v>
      </c>
      <c r="F1352" s="2" t="str">
        <f t="shared" si="756"/>
        <v>1/1/1995</v>
      </c>
      <c r="G1352" s="2" t="str">
        <f t="shared" si="763"/>
        <v>31/12/1999</v>
      </c>
      <c r="H1352" s="3" t="str">
        <f t="shared" si="759"/>
        <v>INSERT INTO temporalidad VALUES (676,'quinquenio 1995-2000','Quinquenal','Quinquenio','1/1/1995','31/12/1999');</v>
      </c>
    </row>
    <row r="1353" spans="1:8" x14ac:dyDescent="0.3">
      <c r="A1353">
        <f t="shared" ref="A1353:A1362" si="765">+A1352+5</f>
        <v>2000</v>
      </c>
      <c r="B1353">
        <v>676</v>
      </c>
      <c r="C1353" t="str">
        <f t="shared" si="762"/>
        <v>quinquenio 2000-2005</v>
      </c>
      <c r="D1353" t="s">
        <v>79</v>
      </c>
      <c r="E1353" t="s">
        <v>80</v>
      </c>
      <c r="F1353" s="2" t="str">
        <f t="shared" si="756"/>
        <v>1/1/2000</v>
      </c>
      <c r="G1353" s="2" t="str">
        <f t="shared" si="763"/>
        <v>31/12/2004</v>
      </c>
      <c r="H1353" s="3" t="str">
        <f t="shared" si="759"/>
        <v>INSERT INTO temporalidad VALUES (676,'quinquenio 2000-2005','Quinquenal','Quinquenio','1/1/2000','31/12/2004');</v>
      </c>
    </row>
    <row r="1354" spans="1:8" x14ac:dyDescent="0.3">
      <c r="A1354">
        <f t="shared" si="765"/>
        <v>2005</v>
      </c>
      <c r="B1354">
        <f t="shared" ref="B1354" si="766">+B1353+1</f>
        <v>677</v>
      </c>
      <c r="C1354" t="str">
        <f t="shared" si="762"/>
        <v>quinquenio 2005-2010</v>
      </c>
      <c r="D1354" t="s">
        <v>79</v>
      </c>
      <c r="E1354" t="s">
        <v>80</v>
      </c>
      <c r="F1354" s="2" t="str">
        <f t="shared" si="756"/>
        <v>1/1/2005</v>
      </c>
      <c r="G1354" s="2" t="str">
        <f t="shared" si="763"/>
        <v>31/12/2009</v>
      </c>
      <c r="H1354" s="3" t="str">
        <f t="shared" si="759"/>
        <v>INSERT INTO temporalidad VALUES (677,'quinquenio 2005-2010','Quinquenal','Quinquenio','1/1/2005','31/12/2009');</v>
      </c>
    </row>
    <row r="1355" spans="1:8" x14ac:dyDescent="0.3">
      <c r="A1355">
        <f t="shared" si="765"/>
        <v>2010</v>
      </c>
      <c r="B1355">
        <v>677</v>
      </c>
      <c r="C1355" t="str">
        <f t="shared" si="762"/>
        <v>quinquenio 2010-2015</v>
      </c>
      <c r="D1355" t="s">
        <v>79</v>
      </c>
      <c r="E1355" t="s">
        <v>80</v>
      </c>
      <c r="F1355" s="2" t="str">
        <f t="shared" si="756"/>
        <v>1/1/2010</v>
      </c>
      <c r="G1355" s="2" t="str">
        <f t="shared" si="763"/>
        <v>31/12/2014</v>
      </c>
      <c r="H1355" s="3" t="str">
        <f t="shared" si="759"/>
        <v>INSERT INTO temporalidad VALUES (677,'quinquenio 2010-2015','Quinquenal','Quinquenio','1/1/2010','31/12/2014');</v>
      </c>
    </row>
    <row r="1356" spans="1:8" x14ac:dyDescent="0.3">
      <c r="A1356">
        <f t="shared" si="765"/>
        <v>2015</v>
      </c>
      <c r="B1356">
        <f t="shared" ref="B1356" si="767">+B1355+1</f>
        <v>678</v>
      </c>
      <c r="C1356" t="str">
        <f t="shared" si="762"/>
        <v>quinquenio 2015-2020</v>
      </c>
      <c r="D1356" t="s">
        <v>79</v>
      </c>
      <c r="E1356" t="s">
        <v>80</v>
      </c>
      <c r="F1356" s="2" t="str">
        <f t="shared" si="756"/>
        <v>1/1/2015</v>
      </c>
      <c r="G1356" s="2" t="str">
        <f t="shared" si="763"/>
        <v>31/12/2019</v>
      </c>
      <c r="H1356" s="3" t="str">
        <f t="shared" si="759"/>
        <v>INSERT INTO temporalidad VALUES (678,'quinquenio 2015-2020','Quinquenal','Quinquenio','1/1/2015','31/12/2019');</v>
      </c>
    </row>
    <row r="1357" spans="1:8" x14ac:dyDescent="0.3">
      <c r="A1357">
        <f t="shared" si="765"/>
        <v>2020</v>
      </c>
      <c r="B1357">
        <v>678</v>
      </c>
      <c r="C1357" t="str">
        <f t="shared" si="762"/>
        <v>quinquenio 2020-2025</v>
      </c>
      <c r="D1357" t="s">
        <v>79</v>
      </c>
      <c r="E1357" t="s">
        <v>80</v>
      </c>
      <c r="F1357" s="2" t="str">
        <f t="shared" si="756"/>
        <v>1/1/2020</v>
      </c>
      <c r="G1357" s="2" t="str">
        <f t="shared" si="763"/>
        <v>31/12/2024</v>
      </c>
      <c r="H1357" s="3" t="str">
        <f t="shared" si="759"/>
        <v>INSERT INTO temporalidad VALUES (678,'quinquenio 2020-2025','Quinquenal','Quinquenio','1/1/2020','31/12/2024');</v>
      </c>
    </row>
    <row r="1358" spans="1:8" x14ac:dyDescent="0.3">
      <c r="A1358">
        <f t="shared" si="765"/>
        <v>2025</v>
      </c>
      <c r="B1358">
        <f t="shared" ref="B1358" si="768">+B1357+1</f>
        <v>679</v>
      </c>
      <c r="C1358" t="str">
        <f t="shared" si="762"/>
        <v>quinquenio 2025-2030</v>
      </c>
      <c r="D1358" t="s">
        <v>79</v>
      </c>
      <c r="E1358" t="s">
        <v>80</v>
      </c>
      <c r="F1358" s="2" t="str">
        <f t="shared" si="756"/>
        <v>1/1/2025</v>
      </c>
      <c r="G1358" s="2" t="str">
        <f t="shared" si="763"/>
        <v>31/12/2029</v>
      </c>
      <c r="H1358" s="3" t="str">
        <f t="shared" si="759"/>
        <v>INSERT INTO temporalidad VALUES (679,'quinquenio 2025-2030','Quinquenal','Quinquenio','1/1/2025','31/12/2029');</v>
      </c>
    </row>
    <row r="1359" spans="1:8" x14ac:dyDescent="0.3">
      <c r="A1359">
        <f>+A1358+5</f>
        <v>2030</v>
      </c>
      <c r="B1359">
        <v>679</v>
      </c>
      <c r="C1359" t="str">
        <f t="shared" si="762"/>
        <v>quinquenio 2030-2035</v>
      </c>
      <c r="D1359" t="s">
        <v>79</v>
      </c>
      <c r="E1359" t="s">
        <v>80</v>
      </c>
      <c r="F1359" s="2" t="str">
        <f t="shared" si="756"/>
        <v>1/1/2030</v>
      </c>
      <c r="G1359" s="2" t="str">
        <f t="shared" si="763"/>
        <v>31/12/2034</v>
      </c>
      <c r="H1359" s="3" t="str">
        <f t="shared" si="759"/>
        <v>INSERT INTO temporalidad VALUES (679,'quinquenio 2030-2035','Quinquenal','Quinquenio','1/1/2030','31/12/2034');</v>
      </c>
    </row>
    <row r="1360" spans="1:8" x14ac:dyDescent="0.3">
      <c r="A1360">
        <f t="shared" si="765"/>
        <v>2035</v>
      </c>
      <c r="B1360">
        <f t="shared" ref="B1360" si="769">+B1359+1</f>
        <v>680</v>
      </c>
      <c r="C1360" t="str">
        <f t="shared" si="762"/>
        <v>quinquenio 2035-2040</v>
      </c>
      <c r="D1360" t="s">
        <v>79</v>
      </c>
      <c r="E1360" t="s">
        <v>80</v>
      </c>
      <c r="F1360" s="2" t="str">
        <f t="shared" si="756"/>
        <v>1/1/2035</v>
      </c>
      <c r="G1360" s="2" t="str">
        <f t="shared" si="763"/>
        <v>31/12/2039</v>
      </c>
      <c r="H1360" s="3" t="str">
        <f t="shared" si="759"/>
        <v>INSERT INTO temporalidad VALUES (680,'quinquenio 2035-2040','Quinquenal','Quinquenio','1/1/2035','31/12/2039');</v>
      </c>
    </row>
    <row r="1361" spans="1:8" x14ac:dyDescent="0.3">
      <c r="A1361">
        <f t="shared" si="765"/>
        <v>2040</v>
      </c>
      <c r="B1361">
        <v>680</v>
      </c>
      <c r="C1361" t="str">
        <f t="shared" si="762"/>
        <v>quinquenio 2040-2045</v>
      </c>
      <c r="D1361" t="s">
        <v>79</v>
      </c>
      <c r="E1361" t="s">
        <v>80</v>
      </c>
      <c r="F1361" s="2" t="str">
        <f t="shared" si="756"/>
        <v>1/1/2040</v>
      </c>
      <c r="G1361" s="2" t="str">
        <f t="shared" si="763"/>
        <v>31/12/2044</v>
      </c>
      <c r="H1361" s="3" t="str">
        <f t="shared" si="759"/>
        <v>INSERT INTO temporalidad VALUES (680,'quinquenio 2040-2045','Quinquenal','Quinquenio','1/1/2040','31/12/2044');</v>
      </c>
    </row>
    <row r="1362" spans="1:8" x14ac:dyDescent="0.3">
      <c r="A1362">
        <f t="shared" si="765"/>
        <v>2045</v>
      </c>
      <c r="B1362">
        <f t="shared" ref="B1362" si="770">+B1361+1</f>
        <v>681</v>
      </c>
      <c r="C1362" t="str">
        <f t="shared" si="762"/>
        <v>quinquenio 2045-2050</v>
      </c>
      <c r="D1362" t="s">
        <v>79</v>
      </c>
      <c r="E1362" t="s">
        <v>80</v>
      </c>
      <c r="F1362" s="2" t="str">
        <f t="shared" si="756"/>
        <v>1/1/2045</v>
      </c>
      <c r="G1362" s="2" t="str">
        <f t="shared" si="763"/>
        <v>31/12/2049</v>
      </c>
      <c r="H1362" s="3" t="str">
        <f t="shared" si="759"/>
        <v>INSERT INTO temporalidad VALUES (681,'quinquenio 2045-2050','Quinquenal','Quinquenio','1/1/2045','31/12/2049');</v>
      </c>
    </row>
    <row r="1363" spans="1:8" x14ac:dyDescent="0.3">
      <c r="A1363">
        <v>1990</v>
      </c>
      <c r="B1363">
        <v>681</v>
      </c>
      <c r="C1363" t="str">
        <f t="shared" ref="C1363:C1392" si="771">+"bienio "&amp;A1363&amp;"-"&amp;A1363+2</f>
        <v>bienio 1990-1992</v>
      </c>
      <c r="D1363" t="s">
        <v>81</v>
      </c>
      <c r="E1363" t="s">
        <v>82</v>
      </c>
      <c r="F1363" s="2" t="str">
        <f t="shared" si="756"/>
        <v>1/1/1990</v>
      </c>
      <c r="G1363" s="2" t="str">
        <f t="shared" ref="G1363:G1392" si="772">+"31/12/"&amp;A1363+1</f>
        <v>31/12/1991</v>
      </c>
      <c r="H1363" s="3" t="str">
        <f t="shared" si="759"/>
        <v>INSERT INTO temporalidad VALUES (681,'bienio 1990-1992','Bienio','Bianual','1/1/1990','31/12/1991');</v>
      </c>
    </row>
    <row r="1364" spans="1:8" x14ac:dyDescent="0.3">
      <c r="A1364">
        <f>+A1363+2</f>
        <v>1992</v>
      </c>
      <c r="B1364">
        <f t="shared" ref="B1364" si="773">+B1363+1</f>
        <v>682</v>
      </c>
      <c r="C1364" t="str">
        <f t="shared" si="771"/>
        <v>bienio 1992-1994</v>
      </c>
      <c r="D1364" t="s">
        <v>81</v>
      </c>
      <c r="E1364" t="s">
        <v>82</v>
      </c>
      <c r="F1364" s="2" t="str">
        <f t="shared" si="756"/>
        <v>1/1/1992</v>
      </c>
      <c r="G1364" s="2" t="str">
        <f t="shared" si="772"/>
        <v>31/12/1993</v>
      </c>
      <c r="H1364" s="3" t="str">
        <f t="shared" si="759"/>
        <v>INSERT INTO temporalidad VALUES (682,'bienio 1992-1994','Bienio','Bianual','1/1/1992','31/12/1993');</v>
      </c>
    </row>
    <row r="1365" spans="1:8" x14ac:dyDescent="0.3">
      <c r="A1365">
        <f t="shared" ref="A1365:A1392" si="774">+A1364+2</f>
        <v>1994</v>
      </c>
      <c r="B1365">
        <v>682</v>
      </c>
      <c r="C1365" t="str">
        <f t="shared" si="771"/>
        <v>bienio 1994-1996</v>
      </c>
      <c r="D1365" t="s">
        <v>81</v>
      </c>
      <c r="E1365" t="s">
        <v>82</v>
      </c>
      <c r="F1365" s="2" t="str">
        <f t="shared" si="756"/>
        <v>1/1/1994</v>
      </c>
      <c r="G1365" s="2" t="str">
        <f t="shared" si="772"/>
        <v>31/12/1995</v>
      </c>
      <c r="H1365" s="3" t="str">
        <f t="shared" si="759"/>
        <v>INSERT INTO temporalidad VALUES (682,'bienio 1994-1996','Bienio','Bianual','1/1/1994','31/12/1995');</v>
      </c>
    </row>
    <row r="1366" spans="1:8" x14ac:dyDescent="0.3">
      <c r="A1366">
        <f t="shared" si="774"/>
        <v>1996</v>
      </c>
      <c r="B1366">
        <f t="shared" ref="B1366" si="775">+B1365+1</f>
        <v>683</v>
      </c>
      <c r="C1366" t="str">
        <f t="shared" si="771"/>
        <v>bienio 1996-1998</v>
      </c>
      <c r="D1366" t="s">
        <v>81</v>
      </c>
      <c r="E1366" t="s">
        <v>82</v>
      </c>
      <c r="F1366" s="2" t="str">
        <f t="shared" si="756"/>
        <v>1/1/1996</v>
      </c>
      <c r="G1366" s="2" t="str">
        <f t="shared" si="772"/>
        <v>31/12/1997</v>
      </c>
      <c r="H1366" s="3" t="str">
        <f t="shared" si="759"/>
        <v>INSERT INTO temporalidad VALUES (683,'bienio 1996-1998','Bienio','Bianual','1/1/1996','31/12/1997');</v>
      </c>
    </row>
    <row r="1367" spans="1:8" x14ac:dyDescent="0.3">
      <c r="A1367">
        <f t="shared" si="774"/>
        <v>1998</v>
      </c>
      <c r="B1367">
        <v>683</v>
      </c>
      <c r="C1367" t="str">
        <f t="shared" si="771"/>
        <v>bienio 1998-2000</v>
      </c>
      <c r="D1367" t="s">
        <v>81</v>
      </c>
      <c r="E1367" t="s">
        <v>82</v>
      </c>
      <c r="F1367" s="2" t="str">
        <f t="shared" si="756"/>
        <v>1/1/1998</v>
      </c>
      <c r="G1367" s="2" t="str">
        <f t="shared" si="772"/>
        <v>31/12/1999</v>
      </c>
      <c r="H1367" s="3" t="str">
        <f t="shared" si="759"/>
        <v>INSERT INTO temporalidad VALUES (683,'bienio 1998-2000','Bienio','Bianual','1/1/1998','31/12/1999');</v>
      </c>
    </row>
    <row r="1368" spans="1:8" x14ac:dyDescent="0.3">
      <c r="A1368">
        <f t="shared" si="774"/>
        <v>2000</v>
      </c>
      <c r="B1368">
        <f t="shared" ref="B1368" si="776">+B1367+1</f>
        <v>684</v>
      </c>
      <c r="C1368" t="str">
        <f t="shared" si="771"/>
        <v>bienio 2000-2002</v>
      </c>
      <c r="D1368" t="s">
        <v>81</v>
      </c>
      <c r="E1368" t="s">
        <v>82</v>
      </c>
      <c r="F1368" s="2" t="str">
        <f t="shared" si="756"/>
        <v>1/1/2000</v>
      </c>
      <c r="G1368" s="2" t="str">
        <f t="shared" si="772"/>
        <v>31/12/2001</v>
      </c>
      <c r="H1368" s="3" t="str">
        <f t="shared" si="759"/>
        <v>INSERT INTO temporalidad VALUES (684,'bienio 2000-2002','Bienio','Bianual','1/1/2000','31/12/2001');</v>
      </c>
    </row>
    <row r="1369" spans="1:8" x14ac:dyDescent="0.3">
      <c r="A1369">
        <f t="shared" si="774"/>
        <v>2002</v>
      </c>
      <c r="B1369">
        <v>684</v>
      </c>
      <c r="C1369" t="str">
        <f t="shared" si="771"/>
        <v>bienio 2002-2004</v>
      </c>
      <c r="D1369" t="s">
        <v>81</v>
      </c>
      <c r="E1369" t="s">
        <v>82</v>
      </c>
      <c r="F1369" s="2" t="str">
        <f t="shared" si="756"/>
        <v>1/1/2002</v>
      </c>
      <c r="G1369" s="2" t="str">
        <f t="shared" si="772"/>
        <v>31/12/2003</v>
      </c>
      <c r="H1369" s="3" t="str">
        <f t="shared" si="759"/>
        <v>INSERT INTO temporalidad VALUES (684,'bienio 2002-2004','Bienio','Bianual','1/1/2002','31/12/2003');</v>
      </c>
    </row>
    <row r="1370" spans="1:8" x14ac:dyDescent="0.3">
      <c r="A1370">
        <f t="shared" si="774"/>
        <v>2004</v>
      </c>
      <c r="B1370">
        <f t="shared" ref="B1370" si="777">+B1369+1</f>
        <v>685</v>
      </c>
      <c r="C1370" t="str">
        <f t="shared" si="771"/>
        <v>bienio 2004-2006</v>
      </c>
      <c r="D1370" t="s">
        <v>81</v>
      </c>
      <c r="E1370" t="s">
        <v>82</v>
      </c>
      <c r="F1370" s="2" t="str">
        <f t="shared" si="756"/>
        <v>1/1/2004</v>
      </c>
      <c r="G1370" s="2" t="str">
        <f t="shared" si="772"/>
        <v>31/12/2005</v>
      </c>
      <c r="H1370" s="3" t="str">
        <f t="shared" si="759"/>
        <v>INSERT INTO temporalidad VALUES (685,'bienio 2004-2006','Bienio','Bianual','1/1/2004','31/12/2005');</v>
      </c>
    </row>
    <row r="1371" spans="1:8" x14ac:dyDescent="0.3">
      <c r="A1371">
        <f t="shared" si="774"/>
        <v>2006</v>
      </c>
      <c r="B1371">
        <v>685</v>
      </c>
      <c r="C1371" t="str">
        <f t="shared" si="771"/>
        <v>bienio 2006-2008</v>
      </c>
      <c r="D1371" t="s">
        <v>81</v>
      </c>
      <c r="E1371" t="s">
        <v>82</v>
      </c>
      <c r="F1371" s="2" t="str">
        <f t="shared" si="756"/>
        <v>1/1/2006</v>
      </c>
      <c r="G1371" s="2" t="str">
        <f t="shared" si="772"/>
        <v>31/12/2007</v>
      </c>
      <c r="H1371" s="3" t="str">
        <f t="shared" si="759"/>
        <v>INSERT INTO temporalidad VALUES (685,'bienio 2006-2008','Bienio','Bianual','1/1/2006','31/12/2007');</v>
      </c>
    </row>
    <row r="1372" spans="1:8" x14ac:dyDescent="0.3">
      <c r="A1372">
        <f t="shared" si="774"/>
        <v>2008</v>
      </c>
      <c r="B1372">
        <f t="shared" ref="B1372" si="778">+B1371+1</f>
        <v>686</v>
      </c>
      <c r="C1372" t="str">
        <f t="shared" si="771"/>
        <v>bienio 2008-2010</v>
      </c>
      <c r="D1372" t="s">
        <v>81</v>
      </c>
      <c r="E1372" t="s">
        <v>82</v>
      </c>
      <c r="F1372" s="2" t="str">
        <f t="shared" si="756"/>
        <v>1/1/2008</v>
      </c>
      <c r="G1372" s="2" t="str">
        <f t="shared" si="772"/>
        <v>31/12/2009</v>
      </c>
      <c r="H1372" s="3" t="str">
        <f t="shared" si="759"/>
        <v>INSERT INTO temporalidad VALUES (686,'bienio 2008-2010','Bienio','Bianual','1/1/2008','31/12/2009');</v>
      </c>
    </row>
    <row r="1373" spans="1:8" x14ac:dyDescent="0.3">
      <c r="A1373">
        <f t="shared" si="774"/>
        <v>2010</v>
      </c>
      <c r="B1373">
        <v>686</v>
      </c>
      <c r="C1373" t="str">
        <f t="shared" si="771"/>
        <v>bienio 2010-2012</v>
      </c>
      <c r="D1373" t="s">
        <v>81</v>
      </c>
      <c r="E1373" t="s">
        <v>82</v>
      </c>
      <c r="F1373" s="2" t="str">
        <f t="shared" si="756"/>
        <v>1/1/2010</v>
      </c>
      <c r="G1373" s="2" t="str">
        <f t="shared" si="772"/>
        <v>31/12/2011</v>
      </c>
      <c r="H1373" s="3" t="str">
        <f t="shared" si="759"/>
        <v>INSERT INTO temporalidad VALUES (686,'bienio 2010-2012','Bienio','Bianual','1/1/2010','31/12/2011');</v>
      </c>
    </row>
    <row r="1374" spans="1:8" x14ac:dyDescent="0.3">
      <c r="A1374">
        <f t="shared" si="774"/>
        <v>2012</v>
      </c>
      <c r="B1374">
        <f t="shared" ref="B1374" si="779">+B1373+1</f>
        <v>687</v>
      </c>
      <c r="C1374" t="str">
        <f t="shared" si="771"/>
        <v>bienio 2012-2014</v>
      </c>
      <c r="D1374" t="s">
        <v>81</v>
      </c>
      <c r="E1374" t="s">
        <v>82</v>
      </c>
      <c r="F1374" s="2" t="str">
        <f t="shared" si="756"/>
        <v>1/1/2012</v>
      </c>
      <c r="G1374" s="2" t="str">
        <f t="shared" si="772"/>
        <v>31/12/2013</v>
      </c>
      <c r="H1374" s="3" t="str">
        <f t="shared" si="759"/>
        <v>INSERT INTO temporalidad VALUES (687,'bienio 2012-2014','Bienio','Bianual','1/1/2012','31/12/2013');</v>
      </c>
    </row>
    <row r="1375" spans="1:8" x14ac:dyDescent="0.3">
      <c r="A1375">
        <f t="shared" si="774"/>
        <v>2014</v>
      </c>
      <c r="B1375">
        <v>687</v>
      </c>
      <c r="C1375" t="str">
        <f t="shared" si="771"/>
        <v>bienio 2014-2016</v>
      </c>
      <c r="D1375" t="s">
        <v>81</v>
      </c>
      <c r="E1375" t="s">
        <v>82</v>
      </c>
      <c r="F1375" s="2" t="str">
        <f t="shared" si="756"/>
        <v>1/1/2014</v>
      </c>
      <c r="G1375" s="2" t="str">
        <f t="shared" si="772"/>
        <v>31/12/2015</v>
      </c>
      <c r="H1375" s="3" t="str">
        <f t="shared" si="759"/>
        <v>INSERT INTO temporalidad VALUES (687,'bienio 2014-2016','Bienio','Bianual','1/1/2014','31/12/2015');</v>
      </c>
    </row>
    <row r="1376" spans="1:8" x14ac:dyDescent="0.3">
      <c r="A1376">
        <f t="shared" si="774"/>
        <v>2016</v>
      </c>
      <c r="B1376">
        <f t="shared" ref="B1376" si="780">+B1375+1</f>
        <v>688</v>
      </c>
      <c r="C1376" t="str">
        <f t="shared" si="771"/>
        <v>bienio 2016-2018</v>
      </c>
      <c r="D1376" t="s">
        <v>81</v>
      </c>
      <c r="E1376" t="s">
        <v>82</v>
      </c>
      <c r="F1376" s="2" t="str">
        <f t="shared" si="756"/>
        <v>1/1/2016</v>
      </c>
      <c r="G1376" s="2" t="str">
        <f t="shared" si="772"/>
        <v>31/12/2017</v>
      </c>
      <c r="H1376" s="3" t="str">
        <f t="shared" si="759"/>
        <v>INSERT INTO temporalidad VALUES (688,'bienio 2016-2018','Bienio','Bianual','1/1/2016','31/12/2017');</v>
      </c>
    </row>
    <row r="1377" spans="1:8" x14ac:dyDescent="0.3">
      <c r="A1377">
        <f t="shared" si="774"/>
        <v>2018</v>
      </c>
      <c r="B1377">
        <v>688</v>
      </c>
      <c r="C1377" t="str">
        <f t="shared" si="771"/>
        <v>bienio 2018-2020</v>
      </c>
      <c r="D1377" t="s">
        <v>81</v>
      </c>
      <c r="E1377" t="s">
        <v>82</v>
      </c>
      <c r="F1377" s="2" t="str">
        <f t="shared" si="756"/>
        <v>1/1/2018</v>
      </c>
      <c r="G1377" s="2" t="str">
        <f t="shared" si="772"/>
        <v>31/12/2019</v>
      </c>
      <c r="H1377" s="3" t="str">
        <f t="shared" si="759"/>
        <v>INSERT INTO temporalidad VALUES (688,'bienio 2018-2020','Bienio','Bianual','1/1/2018','31/12/2019');</v>
      </c>
    </row>
    <row r="1378" spans="1:8" x14ac:dyDescent="0.3">
      <c r="A1378">
        <f t="shared" si="774"/>
        <v>2020</v>
      </c>
      <c r="B1378">
        <f t="shared" ref="B1378" si="781">+B1377+1</f>
        <v>689</v>
      </c>
      <c r="C1378" t="str">
        <f t="shared" si="771"/>
        <v>bienio 2020-2022</v>
      </c>
      <c r="D1378" t="s">
        <v>81</v>
      </c>
      <c r="E1378" t="s">
        <v>82</v>
      </c>
      <c r="F1378" s="2" t="str">
        <f t="shared" si="756"/>
        <v>1/1/2020</v>
      </c>
      <c r="G1378" s="2" t="str">
        <f t="shared" si="772"/>
        <v>31/12/2021</v>
      </c>
      <c r="H1378" s="3" t="str">
        <f t="shared" si="759"/>
        <v>INSERT INTO temporalidad VALUES (689,'bienio 2020-2022','Bienio','Bianual','1/1/2020','31/12/2021');</v>
      </c>
    </row>
    <row r="1379" spans="1:8" x14ac:dyDescent="0.3">
      <c r="A1379">
        <f t="shared" si="774"/>
        <v>2022</v>
      </c>
      <c r="B1379">
        <v>689</v>
      </c>
      <c r="C1379" t="str">
        <f t="shared" si="771"/>
        <v>bienio 2022-2024</v>
      </c>
      <c r="D1379" t="s">
        <v>81</v>
      </c>
      <c r="E1379" t="s">
        <v>82</v>
      </c>
      <c r="F1379" s="2" t="str">
        <f t="shared" si="756"/>
        <v>1/1/2022</v>
      </c>
      <c r="G1379" s="2" t="str">
        <f t="shared" si="772"/>
        <v>31/12/2023</v>
      </c>
      <c r="H1379" s="3" t="str">
        <f t="shared" si="759"/>
        <v>INSERT INTO temporalidad VALUES (689,'bienio 2022-2024','Bienio','Bianual','1/1/2022','31/12/2023');</v>
      </c>
    </row>
    <row r="1380" spans="1:8" x14ac:dyDescent="0.3">
      <c r="A1380">
        <f t="shared" si="774"/>
        <v>2024</v>
      </c>
      <c r="B1380">
        <f t="shared" ref="B1380" si="782">+B1379+1</f>
        <v>690</v>
      </c>
      <c r="C1380" t="str">
        <f t="shared" si="771"/>
        <v>bienio 2024-2026</v>
      </c>
      <c r="D1380" t="s">
        <v>81</v>
      </c>
      <c r="E1380" t="s">
        <v>82</v>
      </c>
      <c r="F1380" s="2" t="str">
        <f t="shared" si="756"/>
        <v>1/1/2024</v>
      </c>
      <c r="G1380" s="2" t="str">
        <f t="shared" si="772"/>
        <v>31/12/2025</v>
      </c>
      <c r="H1380" s="3" t="str">
        <f t="shared" si="759"/>
        <v>INSERT INTO temporalidad VALUES (690,'bienio 2024-2026','Bienio','Bianual','1/1/2024','31/12/2025');</v>
      </c>
    </row>
    <row r="1381" spans="1:8" x14ac:dyDescent="0.3">
      <c r="A1381">
        <f t="shared" si="774"/>
        <v>2026</v>
      </c>
      <c r="B1381">
        <v>690</v>
      </c>
      <c r="C1381" t="str">
        <f t="shared" si="771"/>
        <v>bienio 2026-2028</v>
      </c>
      <c r="D1381" t="s">
        <v>81</v>
      </c>
      <c r="E1381" t="s">
        <v>82</v>
      </c>
      <c r="F1381" s="2" t="str">
        <f t="shared" si="756"/>
        <v>1/1/2026</v>
      </c>
      <c r="G1381" s="2" t="str">
        <f t="shared" si="772"/>
        <v>31/12/2027</v>
      </c>
      <c r="H1381" s="3" t="str">
        <f t="shared" si="759"/>
        <v>INSERT INTO temporalidad VALUES (690,'bienio 2026-2028','Bienio','Bianual','1/1/2026','31/12/2027');</v>
      </c>
    </row>
    <row r="1382" spans="1:8" x14ac:dyDescent="0.3">
      <c r="A1382">
        <f t="shared" si="774"/>
        <v>2028</v>
      </c>
      <c r="B1382">
        <f t="shared" ref="B1382" si="783">+B1381+1</f>
        <v>691</v>
      </c>
      <c r="C1382" t="str">
        <f t="shared" si="771"/>
        <v>bienio 2028-2030</v>
      </c>
      <c r="D1382" t="s">
        <v>81</v>
      </c>
      <c r="E1382" t="s">
        <v>82</v>
      </c>
      <c r="F1382" s="2" t="str">
        <f t="shared" si="756"/>
        <v>1/1/2028</v>
      </c>
      <c r="G1382" s="2" t="str">
        <f t="shared" si="772"/>
        <v>31/12/2029</v>
      </c>
      <c r="H1382" s="3" t="str">
        <f t="shared" si="759"/>
        <v>INSERT INTO temporalidad VALUES (691,'bienio 2028-2030','Bienio','Bianual','1/1/2028','31/12/2029');</v>
      </c>
    </row>
    <row r="1383" spans="1:8" x14ac:dyDescent="0.3">
      <c r="A1383">
        <f t="shared" si="774"/>
        <v>2030</v>
      </c>
      <c r="B1383">
        <v>691</v>
      </c>
      <c r="C1383" t="str">
        <f t="shared" si="771"/>
        <v>bienio 2030-2032</v>
      </c>
      <c r="D1383" t="s">
        <v>81</v>
      </c>
      <c r="E1383" t="s">
        <v>82</v>
      </c>
      <c r="F1383" s="2" t="str">
        <f t="shared" si="756"/>
        <v>1/1/2030</v>
      </c>
      <c r="G1383" s="2" t="str">
        <f t="shared" si="772"/>
        <v>31/12/2031</v>
      </c>
      <c r="H1383" s="3" t="str">
        <f t="shared" si="759"/>
        <v>INSERT INTO temporalidad VALUES (691,'bienio 2030-2032','Bienio','Bianual','1/1/2030','31/12/2031');</v>
      </c>
    </row>
    <row r="1384" spans="1:8" x14ac:dyDescent="0.3">
      <c r="A1384">
        <f t="shared" si="774"/>
        <v>2032</v>
      </c>
      <c r="B1384">
        <f t="shared" ref="B1384" si="784">+B1383+1</f>
        <v>692</v>
      </c>
      <c r="C1384" t="str">
        <f t="shared" si="771"/>
        <v>bienio 2032-2034</v>
      </c>
      <c r="D1384" t="s">
        <v>81</v>
      </c>
      <c r="E1384" t="s">
        <v>82</v>
      </c>
      <c r="F1384" s="2" t="str">
        <f t="shared" si="756"/>
        <v>1/1/2032</v>
      </c>
      <c r="G1384" s="2" t="str">
        <f t="shared" si="772"/>
        <v>31/12/2033</v>
      </c>
      <c r="H1384" s="3" t="str">
        <f t="shared" si="759"/>
        <v>INSERT INTO temporalidad VALUES (692,'bienio 2032-2034','Bienio','Bianual','1/1/2032','31/12/2033');</v>
      </c>
    </row>
    <row r="1385" spans="1:8" x14ac:dyDescent="0.3">
      <c r="A1385">
        <f t="shared" si="774"/>
        <v>2034</v>
      </c>
      <c r="B1385">
        <v>692</v>
      </c>
      <c r="C1385" t="str">
        <f t="shared" si="771"/>
        <v>bienio 2034-2036</v>
      </c>
      <c r="D1385" t="s">
        <v>81</v>
      </c>
      <c r="E1385" t="s">
        <v>82</v>
      </c>
      <c r="F1385" s="2" t="str">
        <f t="shared" si="756"/>
        <v>1/1/2034</v>
      </c>
      <c r="G1385" s="2" t="str">
        <f t="shared" si="772"/>
        <v>31/12/2035</v>
      </c>
      <c r="H1385" s="3" t="str">
        <f t="shared" si="759"/>
        <v>INSERT INTO temporalidad VALUES (692,'bienio 2034-2036','Bienio','Bianual','1/1/2034','31/12/2035');</v>
      </c>
    </row>
    <row r="1386" spans="1:8" x14ac:dyDescent="0.3">
      <c r="A1386">
        <f t="shared" si="774"/>
        <v>2036</v>
      </c>
      <c r="B1386">
        <f t="shared" ref="B1386" si="785">+B1385+1</f>
        <v>693</v>
      </c>
      <c r="C1386" t="str">
        <f t="shared" si="771"/>
        <v>bienio 2036-2038</v>
      </c>
      <c r="D1386" t="s">
        <v>81</v>
      </c>
      <c r="E1386" t="s">
        <v>82</v>
      </c>
      <c r="F1386" s="2" t="str">
        <f t="shared" si="756"/>
        <v>1/1/2036</v>
      </c>
      <c r="G1386" s="2" t="str">
        <f t="shared" si="772"/>
        <v>31/12/2037</v>
      </c>
      <c r="H1386" s="3" t="str">
        <f t="shared" si="759"/>
        <v>INSERT INTO temporalidad VALUES (693,'bienio 2036-2038','Bienio','Bianual','1/1/2036','31/12/2037');</v>
      </c>
    </row>
    <row r="1387" spans="1:8" x14ac:dyDescent="0.3">
      <c r="A1387">
        <f t="shared" si="774"/>
        <v>2038</v>
      </c>
      <c r="B1387">
        <v>693</v>
      </c>
      <c r="C1387" t="str">
        <f t="shared" si="771"/>
        <v>bienio 2038-2040</v>
      </c>
      <c r="D1387" t="s">
        <v>81</v>
      </c>
      <c r="E1387" t="s">
        <v>82</v>
      </c>
      <c r="F1387" s="2" t="str">
        <f t="shared" si="756"/>
        <v>1/1/2038</v>
      </c>
      <c r="G1387" s="2" t="str">
        <f t="shared" si="772"/>
        <v>31/12/2039</v>
      </c>
      <c r="H1387" s="3" t="str">
        <f t="shared" si="759"/>
        <v>INSERT INTO temporalidad VALUES (693,'bienio 2038-2040','Bienio','Bianual','1/1/2038','31/12/2039');</v>
      </c>
    </row>
    <row r="1388" spans="1:8" x14ac:dyDescent="0.3">
      <c r="A1388">
        <f t="shared" si="774"/>
        <v>2040</v>
      </c>
      <c r="B1388">
        <f t="shared" ref="B1388" si="786">+B1387+1</f>
        <v>694</v>
      </c>
      <c r="C1388" t="str">
        <f t="shared" si="771"/>
        <v>bienio 2040-2042</v>
      </c>
      <c r="D1388" t="s">
        <v>81</v>
      </c>
      <c r="E1388" t="s">
        <v>82</v>
      </c>
      <c r="F1388" s="2" t="str">
        <f t="shared" si="756"/>
        <v>1/1/2040</v>
      </c>
      <c r="G1388" s="2" t="str">
        <f t="shared" si="772"/>
        <v>31/12/2041</v>
      </c>
      <c r="H1388" s="3" t="str">
        <f t="shared" si="759"/>
        <v>INSERT INTO temporalidad VALUES (694,'bienio 2040-2042','Bienio','Bianual','1/1/2040','31/12/2041');</v>
      </c>
    </row>
    <row r="1389" spans="1:8" x14ac:dyDescent="0.3">
      <c r="A1389">
        <f t="shared" si="774"/>
        <v>2042</v>
      </c>
      <c r="B1389">
        <v>694</v>
      </c>
      <c r="C1389" t="str">
        <f t="shared" si="771"/>
        <v>bienio 2042-2044</v>
      </c>
      <c r="D1389" t="s">
        <v>81</v>
      </c>
      <c r="E1389" t="s">
        <v>82</v>
      </c>
      <c r="F1389" s="2" t="str">
        <f t="shared" si="756"/>
        <v>1/1/2042</v>
      </c>
      <c r="G1389" s="2" t="str">
        <f t="shared" si="772"/>
        <v>31/12/2043</v>
      </c>
      <c r="H1389" s="3" t="str">
        <f t="shared" si="759"/>
        <v>INSERT INTO temporalidad VALUES (694,'bienio 2042-2044','Bienio','Bianual','1/1/2042','31/12/2043');</v>
      </c>
    </row>
    <row r="1390" spans="1:8" x14ac:dyDescent="0.3">
      <c r="A1390">
        <f t="shared" si="774"/>
        <v>2044</v>
      </c>
      <c r="B1390">
        <f t="shared" ref="B1390" si="787">+B1389+1</f>
        <v>695</v>
      </c>
      <c r="C1390" t="str">
        <f t="shared" si="771"/>
        <v>bienio 2044-2046</v>
      </c>
      <c r="D1390" t="s">
        <v>81</v>
      </c>
      <c r="E1390" t="s">
        <v>82</v>
      </c>
      <c r="F1390" s="2" t="str">
        <f t="shared" si="756"/>
        <v>1/1/2044</v>
      </c>
      <c r="G1390" s="2" t="str">
        <f t="shared" si="772"/>
        <v>31/12/2045</v>
      </c>
      <c r="H1390" s="3" t="str">
        <f t="shared" si="759"/>
        <v>INSERT INTO temporalidad VALUES (695,'bienio 2044-2046','Bienio','Bianual','1/1/2044','31/12/2045');</v>
      </c>
    </row>
    <row r="1391" spans="1:8" x14ac:dyDescent="0.3">
      <c r="A1391">
        <f t="shared" si="774"/>
        <v>2046</v>
      </c>
      <c r="B1391">
        <v>695</v>
      </c>
      <c r="C1391" t="str">
        <f t="shared" si="771"/>
        <v>bienio 2046-2048</v>
      </c>
      <c r="D1391" t="s">
        <v>81</v>
      </c>
      <c r="E1391" t="s">
        <v>82</v>
      </c>
      <c r="F1391" s="2" t="str">
        <f t="shared" si="756"/>
        <v>1/1/2046</v>
      </c>
      <c r="G1391" s="2" t="str">
        <f t="shared" si="772"/>
        <v>31/12/2047</v>
      </c>
      <c r="H1391" s="3" t="str">
        <f t="shared" si="759"/>
        <v>INSERT INTO temporalidad VALUES (695,'bienio 2046-2048','Bienio','Bianual','1/1/2046','31/12/2047');</v>
      </c>
    </row>
    <row r="1392" spans="1:8" x14ac:dyDescent="0.3">
      <c r="A1392">
        <f t="shared" si="774"/>
        <v>2048</v>
      </c>
      <c r="B1392">
        <f t="shared" ref="B1392" si="788">+B1391+1</f>
        <v>696</v>
      </c>
      <c r="C1392" t="str">
        <f t="shared" si="771"/>
        <v>bienio 2048-2050</v>
      </c>
      <c r="D1392" t="s">
        <v>81</v>
      </c>
      <c r="E1392" t="s">
        <v>82</v>
      </c>
      <c r="F1392" s="2" t="str">
        <f t="shared" si="756"/>
        <v>1/1/2048</v>
      </c>
      <c r="G1392" s="2" t="str">
        <f t="shared" si="772"/>
        <v>31/12/2049</v>
      </c>
      <c r="H1392" s="3" t="str">
        <f t="shared" si="759"/>
        <v>INSERT INTO temporalidad VALUES (696,'bienio 2048-2050','Bienio','Bianual','1/1/2048','31/12/2049');</v>
      </c>
    </row>
    <row r="1393" spans="1:8" x14ac:dyDescent="0.3">
      <c r="A1393">
        <v>1990</v>
      </c>
      <c r="B1393">
        <v>696</v>
      </c>
      <c r="C1393" t="str">
        <f t="shared" ref="C1393:C1453" si="789">+"enero-febrero "&amp;A1393</f>
        <v>enero-febrero 1990</v>
      </c>
      <c r="D1393" t="s">
        <v>83</v>
      </c>
      <c r="E1393" t="s">
        <v>83</v>
      </c>
      <c r="F1393" s="2" t="str">
        <f t="shared" si="756"/>
        <v>1/1/1990</v>
      </c>
      <c r="G1393" s="2" t="str">
        <f t="shared" ref="G1393:G1453" si="790">+"28/2/"&amp;A1393</f>
        <v>28/2/1990</v>
      </c>
      <c r="H1393" s="3" t="str">
        <f t="shared" si="759"/>
        <v>INSERT INTO temporalidad VALUES (696,'enero-febrero 1990','Bimensual','Bimensual','1/1/1990','28/2/1990');</v>
      </c>
    </row>
    <row r="1394" spans="1:8" x14ac:dyDescent="0.3">
      <c r="A1394">
        <v>1991</v>
      </c>
      <c r="B1394">
        <f t="shared" ref="B1394" si="791">+B1393+1</f>
        <v>697</v>
      </c>
      <c r="C1394" t="str">
        <f t="shared" si="789"/>
        <v>enero-febrero 1991</v>
      </c>
      <c r="D1394" t="s">
        <v>83</v>
      </c>
      <c r="E1394" t="s">
        <v>83</v>
      </c>
      <c r="F1394" s="2" t="str">
        <f t="shared" si="756"/>
        <v>1/1/1991</v>
      </c>
      <c r="G1394" s="2" t="str">
        <f t="shared" si="790"/>
        <v>28/2/1991</v>
      </c>
      <c r="H1394" s="3" t="str">
        <f t="shared" si="759"/>
        <v>INSERT INTO temporalidad VALUES (697,'enero-febrero 1991','Bimensual','Bimensual','1/1/1991','28/2/1991');</v>
      </c>
    </row>
    <row r="1395" spans="1:8" x14ac:dyDescent="0.3">
      <c r="A1395">
        <v>1992</v>
      </c>
      <c r="B1395">
        <v>697</v>
      </c>
      <c r="C1395" t="str">
        <f t="shared" si="789"/>
        <v>enero-febrero 1992</v>
      </c>
      <c r="D1395" t="s">
        <v>83</v>
      </c>
      <c r="E1395" t="s">
        <v>83</v>
      </c>
      <c r="F1395" s="2" t="str">
        <f t="shared" si="756"/>
        <v>1/1/1992</v>
      </c>
      <c r="G1395" s="2" t="str">
        <f t="shared" si="790"/>
        <v>28/2/1992</v>
      </c>
      <c r="H1395" s="3" t="str">
        <f t="shared" si="759"/>
        <v>INSERT INTO temporalidad VALUES (697,'enero-febrero 1992','Bimensual','Bimensual','1/1/1992','28/2/1992');</v>
      </c>
    </row>
    <row r="1396" spans="1:8" x14ac:dyDescent="0.3">
      <c r="A1396">
        <v>1993</v>
      </c>
      <c r="B1396">
        <f t="shared" ref="B1396" si="792">+B1395+1</f>
        <v>698</v>
      </c>
      <c r="C1396" t="str">
        <f t="shared" si="789"/>
        <v>enero-febrero 1993</v>
      </c>
      <c r="D1396" t="s">
        <v>83</v>
      </c>
      <c r="E1396" t="s">
        <v>83</v>
      </c>
      <c r="F1396" s="2" t="str">
        <f t="shared" si="756"/>
        <v>1/1/1993</v>
      </c>
      <c r="G1396" s="2" t="str">
        <f t="shared" si="790"/>
        <v>28/2/1993</v>
      </c>
      <c r="H1396" s="3" t="str">
        <f t="shared" si="759"/>
        <v>INSERT INTO temporalidad VALUES (698,'enero-febrero 1993','Bimensual','Bimensual','1/1/1993','28/2/1993');</v>
      </c>
    </row>
    <row r="1397" spans="1:8" x14ac:dyDescent="0.3">
      <c r="A1397">
        <v>1994</v>
      </c>
      <c r="B1397">
        <v>698</v>
      </c>
      <c r="C1397" t="str">
        <f t="shared" si="789"/>
        <v>enero-febrero 1994</v>
      </c>
      <c r="D1397" t="s">
        <v>83</v>
      </c>
      <c r="E1397" t="s">
        <v>83</v>
      </c>
      <c r="F1397" s="2" t="str">
        <f t="shared" si="756"/>
        <v>1/1/1994</v>
      </c>
      <c r="G1397" s="2" t="str">
        <f t="shared" si="790"/>
        <v>28/2/1994</v>
      </c>
      <c r="H1397" s="3" t="str">
        <f t="shared" si="759"/>
        <v>INSERT INTO temporalidad VALUES (698,'enero-febrero 1994','Bimensual','Bimensual','1/1/1994','28/2/1994');</v>
      </c>
    </row>
    <row r="1398" spans="1:8" x14ac:dyDescent="0.3">
      <c r="A1398">
        <v>1995</v>
      </c>
      <c r="B1398">
        <f t="shared" ref="B1398" si="793">+B1397+1</f>
        <v>699</v>
      </c>
      <c r="C1398" t="str">
        <f t="shared" si="789"/>
        <v>enero-febrero 1995</v>
      </c>
      <c r="D1398" t="s">
        <v>83</v>
      </c>
      <c r="E1398" t="s">
        <v>83</v>
      </c>
      <c r="F1398" s="2" t="str">
        <f t="shared" si="756"/>
        <v>1/1/1995</v>
      </c>
      <c r="G1398" s="2" t="str">
        <f t="shared" si="790"/>
        <v>28/2/1995</v>
      </c>
      <c r="H1398" s="3" t="str">
        <f t="shared" si="759"/>
        <v>INSERT INTO temporalidad VALUES (699,'enero-febrero 1995','Bimensual','Bimensual','1/1/1995','28/2/1995');</v>
      </c>
    </row>
    <row r="1399" spans="1:8" x14ac:dyDescent="0.3">
      <c r="A1399">
        <v>1996</v>
      </c>
      <c r="B1399">
        <v>699</v>
      </c>
      <c r="C1399" t="str">
        <f t="shared" si="789"/>
        <v>enero-febrero 1996</v>
      </c>
      <c r="D1399" t="s">
        <v>83</v>
      </c>
      <c r="E1399" t="s">
        <v>83</v>
      </c>
      <c r="F1399" s="2" t="str">
        <f t="shared" si="756"/>
        <v>1/1/1996</v>
      </c>
      <c r="G1399" s="2" t="str">
        <f t="shared" si="790"/>
        <v>28/2/1996</v>
      </c>
      <c r="H1399" s="3" t="str">
        <f t="shared" si="759"/>
        <v>INSERT INTO temporalidad VALUES (699,'enero-febrero 1996','Bimensual','Bimensual','1/1/1996','28/2/1996');</v>
      </c>
    </row>
    <row r="1400" spans="1:8" x14ac:dyDescent="0.3">
      <c r="A1400">
        <v>1997</v>
      </c>
      <c r="B1400">
        <f t="shared" ref="B1400" si="794">+B1399+1</f>
        <v>700</v>
      </c>
      <c r="C1400" t="str">
        <f t="shared" si="789"/>
        <v>enero-febrero 1997</v>
      </c>
      <c r="D1400" t="s">
        <v>83</v>
      </c>
      <c r="E1400" t="s">
        <v>83</v>
      </c>
      <c r="F1400" s="2" t="str">
        <f t="shared" si="756"/>
        <v>1/1/1997</v>
      </c>
      <c r="G1400" s="2" t="str">
        <f t="shared" si="790"/>
        <v>28/2/1997</v>
      </c>
      <c r="H1400" s="3" t="str">
        <f t="shared" si="759"/>
        <v>INSERT INTO temporalidad VALUES (700,'enero-febrero 1997','Bimensual','Bimensual','1/1/1997','28/2/1997');</v>
      </c>
    </row>
    <row r="1401" spans="1:8" x14ac:dyDescent="0.3">
      <c r="A1401">
        <v>1998</v>
      </c>
      <c r="B1401">
        <v>700</v>
      </c>
      <c r="C1401" t="str">
        <f t="shared" si="789"/>
        <v>enero-febrero 1998</v>
      </c>
      <c r="D1401" t="s">
        <v>83</v>
      </c>
      <c r="E1401" t="s">
        <v>83</v>
      </c>
      <c r="F1401" s="2" t="str">
        <f t="shared" si="756"/>
        <v>1/1/1998</v>
      </c>
      <c r="G1401" s="2" t="str">
        <f t="shared" si="790"/>
        <v>28/2/1998</v>
      </c>
      <c r="H1401" s="3" t="str">
        <f t="shared" si="759"/>
        <v>INSERT INTO temporalidad VALUES (700,'enero-febrero 1998','Bimensual','Bimensual','1/1/1998','28/2/1998');</v>
      </c>
    </row>
    <row r="1402" spans="1:8" x14ac:dyDescent="0.3">
      <c r="A1402">
        <v>1999</v>
      </c>
      <c r="B1402">
        <f t="shared" ref="B1402" si="795">+B1401+1</f>
        <v>701</v>
      </c>
      <c r="C1402" t="str">
        <f t="shared" si="789"/>
        <v>enero-febrero 1999</v>
      </c>
      <c r="D1402" t="s">
        <v>83</v>
      </c>
      <c r="E1402" t="s">
        <v>83</v>
      </c>
      <c r="F1402" s="2" t="str">
        <f t="shared" si="756"/>
        <v>1/1/1999</v>
      </c>
      <c r="G1402" s="2" t="str">
        <f t="shared" si="790"/>
        <v>28/2/1999</v>
      </c>
      <c r="H1402" s="3" t="str">
        <f t="shared" si="759"/>
        <v>INSERT INTO temporalidad VALUES (701,'enero-febrero 1999','Bimensual','Bimensual','1/1/1999','28/2/1999');</v>
      </c>
    </row>
    <row r="1403" spans="1:8" x14ac:dyDescent="0.3">
      <c r="A1403">
        <v>2000</v>
      </c>
      <c r="B1403">
        <v>701</v>
      </c>
      <c r="C1403" t="str">
        <f t="shared" si="789"/>
        <v>enero-febrero 2000</v>
      </c>
      <c r="D1403" t="s">
        <v>83</v>
      </c>
      <c r="E1403" t="s">
        <v>83</v>
      </c>
      <c r="F1403" s="2" t="str">
        <f t="shared" si="756"/>
        <v>1/1/2000</v>
      </c>
      <c r="G1403" s="2" t="str">
        <f t="shared" si="790"/>
        <v>28/2/2000</v>
      </c>
      <c r="H1403" s="3" t="str">
        <f t="shared" si="759"/>
        <v>INSERT INTO temporalidad VALUES (701,'enero-febrero 2000','Bimensual','Bimensual','1/1/2000','28/2/2000');</v>
      </c>
    </row>
    <row r="1404" spans="1:8" x14ac:dyDescent="0.3">
      <c r="A1404">
        <v>2001</v>
      </c>
      <c r="B1404">
        <f t="shared" ref="B1404" si="796">+B1403+1</f>
        <v>702</v>
      </c>
      <c r="C1404" t="str">
        <f t="shared" si="789"/>
        <v>enero-febrero 2001</v>
      </c>
      <c r="D1404" t="s">
        <v>83</v>
      </c>
      <c r="E1404" t="s">
        <v>83</v>
      </c>
      <c r="F1404" s="2" t="str">
        <f t="shared" si="756"/>
        <v>1/1/2001</v>
      </c>
      <c r="G1404" s="2" t="str">
        <f t="shared" si="790"/>
        <v>28/2/2001</v>
      </c>
      <c r="H1404" s="3" t="str">
        <f t="shared" si="759"/>
        <v>INSERT INTO temporalidad VALUES (702,'enero-febrero 2001','Bimensual','Bimensual','1/1/2001','28/2/2001');</v>
      </c>
    </row>
    <row r="1405" spans="1:8" x14ac:dyDescent="0.3">
      <c r="A1405">
        <v>2002</v>
      </c>
      <c r="B1405">
        <v>702</v>
      </c>
      <c r="C1405" t="str">
        <f t="shared" si="789"/>
        <v>enero-febrero 2002</v>
      </c>
      <c r="D1405" t="s">
        <v>83</v>
      </c>
      <c r="E1405" t="s">
        <v>83</v>
      </c>
      <c r="F1405" s="2" t="str">
        <f t="shared" si="756"/>
        <v>1/1/2002</v>
      </c>
      <c r="G1405" s="2" t="str">
        <f t="shared" si="790"/>
        <v>28/2/2002</v>
      </c>
      <c r="H1405" s="3" t="str">
        <f t="shared" si="759"/>
        <v>INSERT INTO temporalidad VALUES (702,'enero-febrero 2002','Bimensual','Bimensual','1/1/2002','28/2/2002');</v>
      </c>
    </row>
    <row r="1406" spans="1:8" x14ac:dyDescent="0.3">
      <c r="A1406">
        <v>2003</v>
      </c>
      <c r="B1406">
        <f t="shared" ref="B1406" si="797">+B1405+1</f>
        <v>703</v>
      </c>
      <c r="C1406" t="str">
        <f t="shared" si="789"/>
        <v>enero-febrero 2003</v>
      </c>
      <c r="D1406" t="s">
        <v>83</v>
      </c>
      <c r="E1406" t="s">
        <v>83</v>
      </c>
      <c r="F1406" s="2" t="str">
        <f t="shared" si="756"/>
        <v>1/1/2003</v>
      </c>
      <c r="G1406" s="2" t="str">
        <f t="shared" si="790"/>
        <v>28/2/2003</v>
      </c>
      <c r="H1406" s="3" t="str">
        <f t="shared" si="759"/>
        <v>INSERT INTO temporalidad VALUES (703,'enero-febrero 2003','Bimensual','Bimensual','1/1/2003','28/2/2003');</v>
      </c>
    </row>
    <row r="1407" spans="1:8" x14ac:dyDescent="0.3">
      <c r="A1407">
        <v>2004</v>
      </c>
      <c r="B1407">
        <v>703</v>
      </c>
      <c r="C1407" t="str">
        <f t="shared" si="789"/>
        <v>enero-febrero 2004</v>
      </c>
      <c r="D1407" t="s">
        <v>83</v>
      </c>
      <c r="E1407" t="s">
        <v>83</v>
      </c>
      <c r="F1407" s="2" t="str">
        <f t="shared" si="756"/>
        <v>1/1/2004</v>
      </c>
      <c r="G1407" s="2" t="str">
        <f t="shared" si="790"/>
        <v>28/2/2004</v>
      </c>
      <c r="H1407" s="3" t="str">
        <f t="shared" si="759"/>
        <v>INSERT INTO temporalidad VALUES (703,'enero-febrero 2004','Bimensual','Bimensual','1/1/2004','28/2/2004');</v>
      </c>
    </row>
    <row r="1408" spans="1:8" x14ac:dyDescent="0.3">
      <c r="A1408">
        <v>2005</v>
      </c>
      <c r="B1408">
        <f t="shared" ref="B1408" si="798">+B1407+1</f>
        <v>704</v>
      </c>
      <c r="C1408" t="str">
        <f t="shared" si="789"/>
        <v>enero-febrero 2005</v>
      </c>
      <c r="D1408" t="s">
        <v>83</v>
      </c>
      <c r="E1408" t="s">
        <v>83</v>
      </c>
      <c r="F1408" s="2" t="str">
        <f t="shared" si="756"/>
        <v>1/1/2005</v>
      </c>
      <c r="G1408" s="2" t="str">
        <f t="shared" si="790"/>
        <v>28/2/2005</v>
      </c>
      <c r="H1408" s="3" t="str">
        <f t="shared" si="759"/>
        <v>INSERT INTO temporalidad VALUES (704,'enero-febrero 2005','Bimensual','Bimensual','1/1/2005','28/2/2005');</v>
      </c>
    </row>
    <row r="1409" spans="1:8" x14ac:dyDescent="0.3">
      <c r="A1409">
        <v>2006</v>
      </c>
      <c r="B1409">
        <v>704</v>
      </c>
      <c r="C1409" t="str">
        <f t="shared" si="789"/>
        <v>enero-febrero 2006</v>
      </c>
      <c r="D1409" t="s">
        <v>83</v>
      </c>
      <c r="E1409" t="s">
        <v>83</v>
      </c>
      <c r="F1409" s="2" t="str">
        <f t="shared" ref="F1409:F1453" si="799">+"1/1/"&amp;A1409</f>
        <v>1/1/2006</v>
      </c>
      <c r="G1409" s="2" t="str">
        <f t="shared" si="790"/>
        <v>28/2/2006</v>
      </c>
      <c r="H1409" s="3" t="str">
        <f t="shared" si="759"/>
        <v>INSERT INTO temporalidad VALUES (704,'enero-febrero 2006','Bimensual','Bimensual','1/1/2006','28/2/2006');</v>
      </c>
    </row>
    <row r="1410" spans="1:8" x14ac:dyDescent="0.3">
      <c r="A1410">
        <v>2007</v>
      </c>
      <c r="B1410">
        <f t="shared" ref="B1410" si="800">+B1409+1</f>
        <v>705</v>
      </c>
      <c r="C1410" t="str">
        <f t="shared" si="789"/>
        <v>enero-febrero 2007</v>
      </c>
      <c r="D1410" t="s">
        <v>83</v>
      </c>
      <c r="E1410" t="s">
        <v>83</v>
      </c>
      <c r="F1410" s="2" t="str">
        <f t="shared" si="799"/>
        <v>1/1/2007</v>
      </c>
      <c r="G1410" s="2" t="str">
        <f t="shared" si="790"/>
        <v>28/2/2007</v>
      </c>
      <c r="H1410" s="3" t="str">
        <f t="shared" si="759"/>
        <v>INSERT INTO temporalidad VALUES (705,'enero-febrero 2007','Bimensual','Bimensual','1/1/2007','28/2/2007');</v>
      </c>
    </row>
    <row r="1411" spans="1:8" x14ac:dyDescent="0.3">
      <c r="A1411">
        <v>2008</v>
      </c>
      <c r="B1411">
        <v>705</v>
      </c>
      <c r="C1411" t="str">
        <f t="shared" si="789"/>
        <v>enero-febrero 2008</v>
      </c>
      <c r="D1411" t="s">
        <v>83</v>
      </c>
      <c r="E1411" t="s">
        <v>83</v>
      </c>
      <c r="F1411" s="2" t="str">
        <f t="shared" si="799"/>
        <v>1/1/2008</v>
      </c>
      <c r="G1411" s="2" t="str">
        <f t="shared" si="790"/>
        <v>28/2/2008</v>
      </c>
      <c r="H1411" s="3" t="str">
        <f t="shared" ref="H1411:H1474" si="801">+"INSERT INTO "&amp;$H$2&amp;" VALUES ("&amp;B1411&amp;",'"&amp;C1411&amp;"','"&amp;D1411&amp;"','"&amp;E1411&amp;"','"&amp;F1411&amp;"','"&amp;G1411&amp;"');"</f>
        <v>INSERT INTO temporalidad VALUES (705,'enero-febrero 2008','Bimensual','Bimensual','1/1/2008','28/2/2008');</v>
      </c>
    </row>
    <row r="1412" spans="1:8" x14ac:dyDescent="0.3">
      <c r="A1412">
        <v>2009</v>
      </c>
      <c r="B1412">
        <f t="shared" ref="B1412" si="802">+B1411+1</f>
        <v>706</v>
      </c>
      <c r="C1412" t="str">
        <f t="shared" si="789"/>
        <v>enero-febrero 2009</v>
      </c>
      <c r="D1412" t="s">
        <v>83</v>
      </c>
      <c r="E1412" t="s">
        <v>83</v>
      </c>
      <c r="F1412" s="2" t="str">
        <f t="shared" si="799"/>
        <v>1/1/2009</v>
      </c>
      <c r="G1412" s="2" t="str">
        <f t="shared" si="790"/>
        <v>28/2/2009</v>
      </c>
      <c r="H1412" s="3" t="str">
        <f t="shared" si="801"/>
        <v>INSERT INTO temporalidad VALUES (706,'enero-febrero 2009','Bimensual','Bimensual','1/1/2009','28/2/2009');</v>
      </c>
    </row>
    <row r="1413" spans="1:8" x14ac:dyDescent="0.3">
      <c r="A1413">
        <v>2010</v>
      </c>
      <c r="B1413">
        <v>706</v>
      </c>
      <c r="C1413" t="str">
        <f t="shared" si="789"/>
        <v>enero-febrero 2010</v>
      </c>
      <c r="D1413" t="s">
        <v>83</v>
      </c>
      <c r="E1413" t="s">
        <v>83</v>
      </c>
      <c r="F1413" s="2" t="str">
        <f t="shared" si="799"/>
        <v>1/1/2010</v>
      </c>
      <c r="G1413" s="2" t="str">
        <f t="shared" si="790"/>
        <v>28/2/2010</v>
      </c>
      <c r="H1413" s="3" t="str">
        <f t="shared" si="801"/>
        <v>INSERT INTO temporalidad VALUES (706,'enero-febrero 2010','Bimensual','Bimensual','1/1/2010','28/2/2010');</v>
      </c>
    </row>
    <row r="1414" spans="1:8" x14ac:dyDescent="0.3">
      <c r="A1414">
        <v>2011</v>
      </c>
      <c r="B1414">
        <f t="shared" ref="B1414" si="803">+B1413+1</f>
        <v>707</v>
      </c>
      <c r="C1414" t="str">
        <f t="shared" si="789"/>
        <v>enero-febrero 2011</v>
      </c>
      <c r="D1414" t="s">
        <v>83</v>
      </c>
      <c r="E1414" t="s">
        <v>83</v>
      </c>
      <c r="F1414" s="2" t="str">
        <f t="shared" si="799"/>
        <v>1/1/2011</v>
      </c>
      <c r="G1414" s="2" t="str">
        <f t="shared" si="790"/>
        <v>28/2/2011</v>
      </c>
      <c r="H1414" s="3" t="str">
        <f t="shared" si="801"/>
        <v>INSERT INTO temporalidad VALUES (707,'enero-febrero 2011','Bimensual','Bimensual','1/1/2011','28/2/2011');</v>
      </c>
    </row>
    <row r="1415" spans="1:8" x14ac:dyDescent="0.3">
      <c r="A1415">
        <v>2012</v>
      </c>
      <c r="B1415">
        <v>707</v>
      </c>
      <c r="C1415" t="str">
        <f t="shared" si="789"/>
        <v>enero-febrero 2012</v>
      </c>
      <c r="D1415" t="s">
        <v>83</v>
      </c>
      <c r="E1415" t="s">
        <v>83</v>
      </c>
      <c r="F1415" s="2" t="str">
        <f t="shared" si="799"/>
        <v>1/1/2012</v>
      </c>
      <c r="G1415" s="2" t="str">
        <f t="shared" si="790"/>
        <v>28/2/2012</v>
      </c>
      <c r="H1415" s="3" t="str">
        <f t="shared" si="801"/>
        <v>INSERT INTO temporalidad VALUES (707,'enero-febrero 2012','Bimensual','Bimensual','1/1/2012','28/2/2012');</v>
      </c>
    </row>
    <row r="1416" spans="1:8" x14ac:dyDescent="0.3">
      <c r="A1416">
        <v>2013</v>
      </c>
      <c r="B1416">
        <f t="shared" ref="B1416" si="804">+B1415+1</f>
        <v>708</v>
      </c>
      <c r="C1416" t="str">
        <f t="shared" si="789"/>
        <v>enero-febrero 2013</v>
      </c>
      <c r="D1416" t="s">
        <v>83</v>
      </c>
      <c r="E1416" t="s">
        <v>83</v>
      </c>
      <c r="F1416" s="2" t="str">
        <f t="shared" si="799"/>
        <v>1/1/2013</v>
      </c>
      <c r="G1416" s="2" t="str">
        <f t="shared" si="790"/>
        <v>28/2/2013</v>
      </c>
      <c r="H1416" s="3" t="str">
        <f t="shared" si="801"/>
        <v>INSERT INTO temporalidad VALUES (708,'enero-febrero 2013','Bimensual','Bimensual','1/1/2013','28/2/2013');</v>
      </c>
    </row>
    <row r="1417" spans="1:8" x14ac:dyDescent="0.3">
      <c r="A1417">
        <v>2014</v>
      </c>
      <c r="B1417">
        <v>708</v>
      </c>
      <c r="C1417" t="str">
        <f t="shared" si="789"/>
        <v>enero-febrero 2014</v>
      </c>
      <c r="D1417" t="s">
        <v>83</v>
      </c>
      <c r="E1417" t="s">
        <v>83</v>
      </c>
      <c r="F1417" s="2" t="str">
        <f t="shared" si="799"/>
        <v>1/1/2014</v>
      </c>
      <c r="G1417" s="2" t="str">
        <f t="shared" si="790"/>
        <v>28/2/2014</v>
      </c>
      <c r="H1417" s="3" t="str">
        <f t="shared" si="801"/>
        <v>INSERT INTO temporalidad VALUES (708,'enero-febrero 2014','Bimensual','Bimensual','1/1/2014','28/2/2014');</v>
      </c>
    </row>
    <row r="1418" spans="1:8" x14ac:dyDescent="0.3">
      <c r="A1418">
        <v>2015</v>
      </c>
      <c r="B1418">
        <f t="shared" ref="B1418" si="805">+B1417+1</f>
        <v>709</v>
      </c>
      <c r="C1418" t="str">
        <f t="shared" si="789"/>
        <v>enero-febrero 2015</v>
      </c>
      <c r="D1418" t="s">
        <v>83</v>
      </c>
      <c r="E1418" t="s">
        <v>83</v>
      </c>
      <c r="F1418" s="2" t="str">
        <f t="shared" si="799"/>
        <v>1/1/2015</v>
      </c>
      <c r="G1418" s="2" t="str">
        <f t="shared" si="790"/>
        <v>28/2/2015</v>
      </c>
      <c r="H1418" s="3" t="str">
        <f t="shared" si="801"/>
        <v>INSERT INTO temporalidad VALUES (709,'enero-febrero 2015','Bimensual','Bimensual','1/1/2015','28/2/2015');</v>
      </c>
    </row>
    <row r="1419" spans="1:8" x14ac:dyDescent="0.3">
      <c r="A1419">
        <v>2016</v>
      </c>
      <c r="B1419">
        <v>709</v>
      </c>
      <c r="C1419" t="str">
        <f t="shared" si="789"/>
        <v>enero-febrero 2016</v>
      </c>
      <c r="D1419" t="s">
        <v>83</v>
      </c>
      <c r="E1419" t="s">
        <v>83</v>
      </c>
      <c r="F1419" s="2" t="str">
        <f t="shared" si="799"/>
        <v>1/1/2016</v>
      </c>
      <c r="G1419" s="2" t="str">
        <f t="shared" si="790"/>
        <v>28/2/2016</v>
      </c>
      <c r="H1419" s="3" t="str">
        <f t="shared" si="801"/>
        <v>INSERT INTO temporalidad VALUES (709,'enero-febrero 2016','Bimensual','Bimensual','1/1/2016','28/2/2016');</v>
      </c>
    </row>
    <row r="1420" spans="1:8" x14ac:dyDescent="0.3">
      <c r="A1420">
        <v>2017</v>
      </c>
      <c r="B1420">
        <f t="shared" ref="B1420" si="806">+B1419+1</f>
        <v>710</v>
      </c>
      <c r="C1420" t="str">
        <f t="shared" si="789"/>
        <v>enero-febrero 2017</v>
      </c>
      <c r="D1420" t="s">
        <v>83</v>
      </c>
      <c r="E1420" t="s">
        <v>83</v>
      </c>
      <c r="F1420" s="2" t="str">
        <f t="shared" si="799"/>
        <v>1/1/2017</v>
      </c>
      <c r="G1420" s="2" t="str">
        <f t="shared" si="790"/>
        <v>28/2/2017</v>
      </c>
      <c r="H1420" s="3" t="str">
        <f t="shared" si="801"/>
        <v>INSERT INTO temporalidad VALUES (710,'enero-febrero 2017','Bimensual','Bimensual','1/1/2017','28/2/2017');</v>
      </c>
    </row>
    <row r="1421" spans="1:8" x14ac:dyDescent="0.3">
      <c r="A1421">
        <v>2018</v>
      </c>
      <c r="B1421">
        <v>710</v>
      </c>
      <c r="C1421" t="str">
        <f t="shared" si="789"/>
        <v>enero-febrero 2018</v>
      </c>
      <c r="D1421" t="s">
        <v>83</v>
      </c>
      <c r="E1421" t="s">
        <v>83</v>
      </c>
      <c r="F1421" s="2" t="str">
        <f t="shared" si="799"/>
        <v>1/1/2018</v>
      </c>
      <c r="G1421" s="2" t="str">
        <f t="shared" si="790"/>
        <v>28/2/2018</v>
      </c>
      <c r="H1421" s="3" t="str">
        <f t="shared" si="801"/>
        <v>INSERT INTO temporalidad VALUES (710,'enero-febrero 2018','Bimensual','Bimensual','1/1/2018','28/2/2018');</v>
      </c>
    </row>
    <row r="1422" spans="1:8" x14ac:dyDescent="0.3">
      <c r="A1422">
        <v>2019</v>
      </c>
      <c r="B1422">
        <f t="shared" ref="B1422" si="807">+B1421+1</f>
        <v>711</v>
      </c>
      <c r="C1422" t="str">
        <f t="shared" si="789"/>
        <v>enero-febrero 2019</v>
      </c>
      <c r="D1422" t="s">
        <v>83</v>
      </c>
      <c r="E1422" t="s">
        <v>83</v>
      </c>
      <c r="F1422" s="2" t="str">
        <f t="shared" si="799"/>
        <v>1/1/2019</v>
      </c>
      <c r="G1422" s="2" t="str">
        <f t="shared" si="790"/>
        <v>28/2/2019</v>
      </c>
      <c r="H1422" s="3" t="str">
        <f t="shared" si="801"/>
        <v>INSERT INTO temporalidad VALUES (711,'enero-febrero 2019','Bimensual','Bimensual','1/1/2019','28/2/2019');</v>
      </c>
    </row>
    <row r="1423" spans="1:8" x14ac:dyDescent="0.3">
      <c r="A1423">
        <v>2020</v>
      </c>
      <c r="B1423">
        <v>711</v>
      </c>
      <c r="C1423" t="str">
        <f t="shared" si="789"/>
        <v>enero-febrero 2020</v>
      </c>
      <c r="D1423" t="s">
        <v>83</v>
      </c>
      <c r="E1423" t="s">
        <v>83</v>
      </c>
      <c r="F1423" s="2" t="str">
        <f t="shared" si="799"/>
        <v>1/1/2020</v>
      </c>
      <c r="G1423" s="2" t="str">
        <f t="shared" si="790"/>
        <v>28/2/2020</v>
      </c>
      <c r="H1423" s="3" t="str">
        <f t="shared" si="801"/>
        <v>INSERT INTO temporalidad VALUES (711,'enero-febrero 2020','Bimensual','Bimensual','1/1/2020','28/2/2020');</v>
      </c>
    </row>
    <row r="1424" spans="1:8" x14ac:dyDescent="0.3">
      <c r="A1424">
        <v>2021</v>
      </c>
      <c r="B1424">
        <f t="shared" ref="B1424" si="808">+B1423+1</f>
        <v>712</v>
      </c>
      <c r="C1424" t="str">
        <f t="shared" si="789"/>
        <v>enero-febrero 2021</v>
      </c>
      <c r="D1424" t="s">
        <v>83</v>
      </c>
      <c r="E1424" t="s">
        <v>83</v>
      </c>
      <c r="F1424" s="2" t="str">
        <f t="shared" si="799"/>
        <v>1/1/2021</v>
      </c>
      <c r="G1424" s="2" t="str">
        <f t="shared" si="790"/>
        <v>28/2/2021</v>
      </c>
      <c r="H1424" s="3" t="str">
        <f t="shared" si="801"/>
        <v>INSERT INTO temporalidad VALUES (712,'enero-febrero 2021','Bimensual','Bimensual','1/1/2021','28/2/2021');</v>
      </c>
    </row>
    <row r="1425" spans="1:8" x14ac:dyDescent="0.3">
      <c r="A1425">
        <v>2022</v>
      </c>
      <c r="B1425">
        <v>712</v>
      </c>
      <c r="C1425" t="str">
        <f t="shared" si="789"/>
        <v>enero-febrero 2022</v>
      </c>
      <c r="D1425" t="s">
        <v>83</v>
      </c>
      <c r="E1425" t="s">
        <v>83</v>
      </c>
      <c r="F1425" s="2" t="str">
        <f t="shared" si="799"/>
        <v>1/1/2022</v>
      </c>
      <c r="G1425" s="2" t="str">
        <f t="shared" si="790"/>
        <v>28/2/2022</v>
      </c>
      <c r="H1425" s="3" t="str">
        <f t="shared" si="801"/>
        <v>INSERT INTO temporalidad VALUES (712,'enero-febrero 2022','Bimensual','Bimensual','1/1/2022','28/2/2022');</v>
      </c>
    </row>
    <row r="1426" spans="1:8" x14ac:dyDescent="0.3">
      <c r="A1426">
        <v>2023</v>
      </c>
      <c r="B1426">
        <f t="shared" ref="B1426" si="809">+B1425+1</f>
        <v>713</v>
      </c>
      <c r="C1426" t="str">
        <f t="shared" si="789"/>
        <v>enero-febrero 2023</v>
      </c>
      <c r="D1426" t="s">
        <v>83</v>
      </c>
      <c r="E1426" t="s">
        <v>83</v>
      </c>
      <c r="F1426" s="2" t="str">
        <f t="shared" si="799"/>
        <v>1/1/2023</v>
      </c>
      <c r="G1426" s="2" t="str">
        <f t="shared" si="790"/>
        <v>28/2/2023</v>
      </c>
      <c r="H1426" s="3" t="str">
        <f t="shared" si="801"/>
        <v>INSERT INTO temporalidad VALUES (713,'enero-febrero 2023','Bimensual','Bimensual','1/1/2023','28/2/2023');</v>
      </c>
    </row>
    <row r="1427" spans="1:8" x14ac:dyDescent="0.3">
      <c r="A1427">
        <v>2024</v>
      </c>
      <c r="B1427">
        <v>713</v>
      </c>
      <c r="C1427" t="str">
        <f t="shared" si="789"/>
        <v>enero-febrero 2024</v>
      </c>
      <c r="D1427" t="s">
        <v>83</v>
      </c>
      <c r="E1427" t="s">
        <v>83</v>
      </c>
      <c r="F1427" s="2" t="str">
        <f t="shared" si="799"/>
        <v>1/1/2024</v>
      </c>
      <c r="G1427" s="2" t="str">
        <f t="shared" si="790"/>
        <v>28/2/2024</v>
      </c>
      <c r="H1427" s="3" t="str">
        <f t="shared" si="801"/>
        <v>INSERT INTO temporalidad VALUES (713,'enero-febrero 2024','Bimensual','Bimensual','1/1/2024','28/2/2024');</v>
      </c>
    </row>
    <row r="1428" spans="1:8" x14ac:dyDescent="0.3">
      <c r="A1428">
        <v>2025</v>
      </c>
      <c r="B1428">
        <f t="shared" ref="B1428" si="810">+B1427+1</f>
        <v>714</v>
      </c>
      <c r="C1428" t="str">
        <f t="shared" si="789"/>
        <v>enero-febrero 2025</v>
      </c>
      <c r="D1428" t="s">
        <v>83</v>
      </c>
      <c r="E1428" t="s">
        <v>83</v>
      </c>
      <c r="F1428" s="2" t="str">
        <f t="shared" si="799"/>
        <v>1/1/2025</v>
      </c>
      <c r="G1428" s="2" t="str">
        <f t="shared" si="790"/>
        <v>28/2/2025</v>
      </c>
      <c r="H1428" s="3" t="str">
        <f t="shared" si="801"/>
        <v>INSERT INTO temporalidad VALUES (714,'enero-febrero 2025','Bimensual','Bimensual','1/1/2025','28/2/2025');</v>
      </c>
    </row>
    <row r="1429" spans="1:8" x14ac:dyDescent="0.3">
      <c r="A1429">
        <v>2026</v>
      </c>
      <c r="B1429">
        <v>714</v>
      </c>
      <c r="C1429" t="str">
        <f t="shared" si="789"/>
        <v>enero-febrero 2026</v>
      </c>
      <c r="D1429" t="s">
        <v>83</v>
      </c>
      <c r="E1429" t="s">
        <v>83</v>
      </c>
      <c r="F1429" s="2" t="str">
        <f t="shared" si="799"/>
        <v>1/1/2026</v>
      </c>
      <c r="G1429" s="2" t="str">
        <f t="shared" si="790"/>
        <v>28/2/2026</v>
      </c>
      <c r="H1429" s="3" t="str">
        <f t="shared" si="801"/>
        <v>INSERT INTO temporalidad VALUES (714,'enero-febrero 2026','Bimensual','Bimensual','1/1/2026','28/2/2026');</v>
      </c>
    </row>
    <row r="1430" spans="1:8" x14ac:dyDescent="0.3">
      <c r="A1430">
        <v>2027</v>
      </c>
      <c r="B1430">
        <f t="shared" ref="B1430" si="811">+B1429+1</f>
        <v>715</v>
      </c>
      <c r="C1430" t="str">
        <f t="shared" si="789"/>
        <v>enero-febrero 2027</v>
      </c>
      <c r="D1430" t="s">
        <v>83</v>
      </c>
      <c r="E1430" t="s">
        <v>83</v>
      </c>
      <c r="F1430" s="2" t="str">
        <f t="shared" si="799"/>
        <v>1/1/2027</v>
      </c>
      <c r="G1430" s="2" t="str">
        <f t="shared" si="790"/>
        <v>28/2/2027</v>
      </c>
      <c r="H1430" s="3" t="str">
        <f t="shared" si="801"/>
        <v>INSERT INTO temporalidad VALUES (715,'enero-febrero 2027','Bimensual','Bimensual','1/1/2027','28/2/2027');</v>
      </c>
    </row>
    <row r="1431" spans="1:8" x14ac:dyDescent="0.3">
      <c r="A1431">
        <v>2028</v>
      </c>
      <c r="B1431">
        <v>715</v>
      </c>
      <c r="C1431" t="str">
        <f t="shared" si="789"/>
        <v>enero-febrero 2028</v>
      </c>
      <c r="D1431" t="s">
        <v>83</v>
      </c>
      <c r="E1431" t="s">
        <v>83</v>
      </c>
      <c r="F1431" s="2" t="str">
        <f t="shared" si="799"/>
        <v>1/1/2028</v>
      </c>
      <c r="G1431" s="2" t="str">
        <f t="shared" si="790"/>
        <v>28/2/2028</v>
      </c>
      <c r="H1431" s="3" t="str">
        <f t="shared" si="801"/>
        <v>INSERT INTO temporalidad VALUES (715,'enero-febrero 2028','Bimensual','Bimensual','1/1/2028','28/2/2028');</v>
      </c>
    </row>
    <row r="1432" spans="1:8" x14ac:dyDescent="0.3">
      <c r="A1432">
        <v>2029</v>
      </c>
      <c r="B1432">
        <f t="shared" ref="B1432" si="812">+B1431+1</f>
        <v>716</v>
      </c>
      <c r="C1432" t="str">
        <f t="shared" si="789"/>
        <v>enero-febrero 2029</v>
      </c>
      <c r="D1432" t="s">
        <v>83</v>
      </c>
      <c r="E1432" t="s">
        <v>83</v>
      </c>
      <c r="F1432" s="2" t="str">
        <f t="shared" si="799"/>
        <v>1/1/2029</v>
      </c>
      <c r="G1432" s="2" t="str">
        <f t="shared" si="790"/>
        <v>28/2/2029</v>
      </c>
      <c r="H1432" s="3" t="str">
        <f t="shared" si="801"/>
        <v>INSERT INTO temporalidad VALUES (716,'enero-febrero 2029','Bimensual','Bimensual','1/1/2029','28/2/2029');</v>
      </c>
    </row>
    <row r="1433" spans="1:8" x14ac:dyDescent="0.3">
      <c r="A1433">
        <v>2030</v>
      </c>
      <c r="B1433">
        <v>716</v>
      </c>
      <c r="C1433" t="str">
        <f t="shared" si="789"/>
        <v>enero-febrero 2030</v>
      </c>
      <c r="D1433" t="s">
        <v>83</v>
      </c>
      <c r="E1433" t="s">
        <v>83</v>
      </c>
      <c r="F1433" s="2" t="str">
        <f t="shared" si="799"/>
        <v>1/1/2030</v>
      </c>
      <c r="G1433" s="2" t="str">
        <f t="shared" si="790"/>
        <v>28/2/2030</v>
      </c>
      <c r="H1433" s="3" t="str">
        <f t="shared" si="801"/>
        <v>INSERT INTO temporalidad VALUES (716,'enero-febrero 2030','Bimensual','Bimensual','1/1/2030','28/2/2030');</v>
      </c>
    </row>
    <row r="1434" spans="1:8" x14ac:dyDescent="0.3">
      <c r="A1434">
        <v>2031</v>
      </c>
      <c r="B1434">
        <f t="shared" ref="B1434" si="813">+B1433+1</f>
        <v>717</v>
      </c>
      <c r="C1434" t="str">
        <f t="shared" si="789"/>
        <v>enero-febrero 2031</v>
      </c>
      <c r="D1434" t="s">
        <v>83</v>
      </c>
      <c r="E1434" t="s">
        <v>83</v>
      </c>
      <c r="F1434" s="2" t="str">
        <f t="shared" si="799"/>
        <v>1/1/2031</v>
      </c>
      <c r="G1434" s="2" t="str">
        <f t="shared" si="790"/>
        <v>28/2/2031</v>
      </c>
      <c r="H1434" s="3" t="str">
        <f t="shared" si="801"/>
        <v>INSERT INTO temporalidad VALUES (717,'enero-febrero 2031','Bimensual','Bimensual','1/1/2031','28/2/2031');</v>
      </c>
    </row>
    <row r="1435" spans="1:8" x14ac:dyDescent="0.3">
      <c r="A1435">
        <v>2032</v>
      </c>
      <c r="B1435">
        <v>717</v>
      </c>
      <c r="C1435" t="str">
        <f t="shared" si="789"/>
        <v>enero-febrero 2032</v>
      </c>
      <c r="D1435" t="s">
        <v>83</v>
      </c>
      <c r="E1435" t="s">
        <v>83</v>
      </c>
      <c r="F1435" s="2" t="str">
        <f t="shared" si="799"/>
        <v>1/1/2032</v>
      </c>
      <c r="G1435" s="2" t="str">
        <f t="shared" si="790"/>
        <v>28/2/2032</v>
      </c>
      <c r="H1435" s="3" t="str">
        <f t="shared" si="801"/>
        <v>INSERT INTO temporalidad VALUES (717,'enero-febrero 2032','Bimensual','Bimensual','1/1/2032','28/2/2032');</v>
      </c>
    </row>
    <row r="1436" spans="1:8" x14ac:dyDescent="0.3">
      <c r="A1436">
        <v>2033</v>
      </c>
      <c r="B1436">
        <f t="shared" ref="B1436" si="814">+B1435+1</f>
        <v>718</v>
      </c>
      <c r="C1436" t="str">
        <f t="shared" si="789"/>
        <v>enero-febrero 2033</v>
      </c>
      <c r="D1436" t="s">
        <v>83</v>
      </c>
      <c r="E1436" t="s">
        <v>83</v>
      </c>
      <c r="F1436" s="2" t="str">
        <f t="shared" si="799"/>
        <v>1/1/2033</v>
      </c>
      <c r="G1436" s="2" t="str">
        <f t="shared" si="790"/>
        <v>28/2/2033</v>
      </c>
      <c r="H1436" s="3" t="str">
        <f t="shared" si="801"/>
        <v>INSERT INTO temporalidad VALUES (718,'enero-febrero 2033','Bimensual','Bimensual','1/1/2033','28/2/2033');</v>
      </c>
    </row>
    <row r="1437" spans="1:8" x14ac:dyDescent="0.3">
      <c r="A1437">
        <v>2034</v>
      </c>
      <c r="B1437">
        <v>718</v>
      </c>
      <c r="C1437" t="str">
        <f t="shared" si="789"/>
        <v>enero-febrero 2034</v>
      </c>
      <c r="D1437" t="s">
        <v>83</v>
      </c>
      <c r="E1437" t="s">
        <v>83</v>
      </c>
      <c r="F1437" s="2" t="str">
        <f t="shared" si="799"/>
        <v>1/1/2034</v>
      </c>
      <c r="G1437" s="2" t="str">
        <f t="shared" si="790"/>
        <v>28/2/2034</v>
      </c>
      <c r="H1437" s="3" t="str">
        <f t="shared" si="801"/>
        <v>INSERT INTO temporalidad VALUES (718,'enero-febrero 2034','Bimensual','Bimensual','1/1/2034','28/2/2034');</v>
      </c>
    </row>
    <row r="1438" spans="1:8" x14ac:dyDescent="0.3">
      <c r="A1438">
        <v>2035</v>
      </c>
      <c r="B1438">
        <f t="shared" ref="B1438" si="815">+B1437+1</f>
        <v>719</v>
      </c>
      <c r="C1438" t="str">
        <f t="shared" si="789"/>
        <v>enero-febrero 2035</v>
      </c>
      <c r="D1438" t="s">
        <v>83</v>
      </c>
      <c r="E1438" t="s">
        <v>83</v>
      </c>
      <c r="F1438" s="2" t="str">
        <f t="shared" si="799"/>
        <v>1/1/2035</v>
      </c>
      <c r="G1438" s="2" t="str">
        <f t="shared" si="790"/>
        <v>28/2/2035</v>
      </c>
      <c r="H1438" s="3" t="str">
        <f t="shared" si="801"/>
        <v>INSERT INTO temporalidad VALUES (719,'enero-febrero 2035','Bimensual','Bimensual','1/1/2035','28/2/2035');</v>
      </c>
    </row>
    <row r="1439" spans="1:8" x14ac:dyDescent="0.3">
      <c r="A1439">
        <v>2036</v>
      </c>
      <c r="B1439">
        <v>719</v>
      </c>
      <c r="C1439" t="str">
        <f t="shared" si="789"/>
        <v>enero-febrero 2036</v>
      </c>
      <c r="D1439" t="s">
        <v>83</v>
      </c>
      <c r="E1439" t="s">
        <v>83</v>
      </c>
      <c r="F1439" s="2" t="str">
        <f t="shared" si="799"/>
        <v>1/1/2036</v>
      </c>
      <c r="G1439" s="2" t="str">
        <f t="shared" si="790"/>
        <v>28/2/2036</v>
      </c>
      <c r="H1439" s="3" t="str">
        <f t="shared" si="801"/>
        <v>INSERT INTO temporalidad VALUES (719,'enero-febrero 2036','Bimensual','Bimensual','1/1/2036','28/2/2036');</v>
      </c>
    </row>
    <row r="1440" spans="1:8" x14ac:dyDescent="0.3">
      <c r="A1440">
        <v>2037</v>
      </c>
      <c r="B1440">
        <f t="shared" ref="B1440" si="816">+B1439+1</f>
        <v>720</v>
      </c>
      <c r="C1440" t="str">
        <f t="shared" si="789"/>
        <v>enero-febrero 2037</v>
      </c>
      <c r="D1440" t="s">
        <v>83</v>
      </c>
      <c r="E1440" t="s">
        <v>83</v>
      </c>
      <c r="F1440" s="2" t="str">
        <f t="shared" si="799"/>
        <v>1/1/2037</v>
      </c>
      <c r="G1440" s="2" t="str">
        <f t="shared" si="790"/>
        <v>28/2/2037</v>
      </c>
      <c r="H1440" s="3" t="str">
        <f t="shared" si="801"/>
        <v>INSERT INTO temporalidad VALUES (720,'enero-febrero 2037','Bimensual','Bimensual','1/1/2037','28/2/2037');</v>
      </c>
    </row>
    <row r="1441" spans="1:8" x14ac:dyDescent="0.3">
      <c r="A1441">
        <v>2038</v>
      </c>
      <c r="B1441">
        <v>720</v>
      </c>
      <c r="C1441" t="str">
        <f t="shared" si="789"/>
        <v>enero-febrero 2038</v>
      </c>
      <c r="D1441" t="s">
        <v>83</v>
      </c>
      <c r="E1441" t="s">
        <v>83</v>
      </c>
      <c r="F1441" s="2" t="str">
        <f t="shared" si="799"/>
        <v>1/1/2038</v>
      </c>
      <c r="G1441" s="2" t="str">
        <f t="shared" si="790"/>
        <v>28/2/2038</v>
      </c>
      <c r="H1441" s="3" t="str">
        <f t="shared" si="801"/>
        <v>INSERT INTO temporalidad VALUES (720,'enero-febrero 2038','Bimensual','Bimensual','1/1/2038','28/2/2038');</v>
      </c>
    </row>
    <row r="1442" spans="1:8" x14ac:dyDescent="0.3">
      <c r="A1442">
        <v>2039</v>
      </c>
      <c r="B1442">
        <f t="shared" ref="B1442" si="817">+B1441+1</f>
        <v>721</v>
      </c>
      <c r="C1442" t="str">
        <f t="shared" si="789"/>
        <v>enero-febrero 2039</v>
      </c>
      <c r="D1442" t="s">
        <v>83</v>
      </c>
      <c r="E1442" t="s">
        <v>83</v>
      </c>
      <c r="F1442" s="2" t="str">
        <f t="shared" si="799"/>
        <v>1/1/2039</v>
      </c>
      <c r="G1442" s="2" t="str">
        <f t="shared" si="790"/>
        <v>28/2/2039</v>
      </c>
      <c r="H1442" s="3" t="str">
        <f t="shared" si="801"/>
        <v>INSERT INTO temporalidad VALUES (721,'enero-febrero 2039','Bimensual','Bimensual','1/1/2039','28/2/2039');</v>
      </c>
    </row>
    <row r="1443" spans="1:8" x14ac:dyDescent="0.3">
      <c r="A1443">
        <v>2040</v>
      </c>
      <c r="B1443">
        <v>721</v>
      </c>
      <c r="C1443" t="str">
        <f t="shared" si="789"/>
        <v>enero-febrero 2040</v>
      </c>
      <c r="D1443" t="s">
        <v>83</v>
      </c>
      <c r="E1443" t="s">
        <v>83</v>
      </c>
      <c r="F1443" s="2" t="str">
        <f t="shared" si="799"/>
        <v>1/1/2040</v>
      </c>
      <c r="G1443" s="2" t="str">
        <f t="shared" si="790"/>
        <v>28/2/2040</v>
      </c>
      <c r="H1443" s="3" t="str">
        <f t="shared" si="801"/>
        <v>INSERT INTO temporalidad VALUES (721,'enero-febrero 2040','Bimensual','Bimensual','1/1/2040','28/2/2040');</v>
      </c>
    </row>
    <row r="1444" spans="1:8" x14ac:dyDescent="0.3">
      <c r="A1444">
        <v>2041</v>
      </c>
      <c r="B1444">
        <f t="shared" ref="B1444" si="818">+B1443+1</f>
        <v>722</v>
      </c>
      <c r="C1444" t="str">
        <f t="shared" si="789"/>
        <v>enero-febrero 2041</v>
      </c>
      <c r="D1444" t="s">
        <v>83</v>
      </c>
      <c r="E1444" t="s">
        <v>83</v>
      </c>
      <c r="F1444" s="2" t="str">
        <f t="shared" si="799"/>
        <v>1/1/2041</v>
      </c>
      <c r="G1444" s="2" t="str">
        <f t="shared" si="790"/>
        <v>28/2/2041</v>
      </c>
      <c r="H1444" s="3" t="str">
        <f t="shared" si="801"/>
        <v>INSERT INTO temporalidad VALUES (722,'enero-febrero 2041','Bimensual','Bimensual','1/1/2041','28/2/2041');</v>
      </c>
    </row>
    <row r="1445" spans="1:8" x14ac:dyDescent="0.3">
      <c r="A1445">
        <v>2042</v>
      </c>
      <c r="B1445">
        <v>722</v>
      </c>
      <c r="C1445" t="str">
        <f t="shared" si="789"/>
        <v>enero-febrero 2042</v>
      </c>
      <c r="D1445" t="s">
        <v>83</v>
      </c>
      <c r="E1445" t="s">
        <v>83</v>
      </c>
      <c r="F1445" s="2" t="str">
        <f t="shared" si="799"/>
        <v>1/1/2042</v>
      </c>
      <c r="G1445" s="2" t="str">
        <f t="shared" si="790"/>
        <v>28/2/2042</v>
      </c>
      <c r="H1445" s="3" t="str">
        <f t="shared" si="801"/>
        <v>INSERT INTO temporalidad VALUES (722,'enero-febrero 2042','Bimensual','Bimensual','1/1/2042','28/2/2042');</v>
      </c>
    </row>
    <row r="1446" spans="1:8" x14ac:dyDescent="0.3">
      <c r="A1446">
        <v>2043</v>
      </c>
      <c r="B1446">
        <f t="shared" ref="B1446" si="819">+B1445+1</f>
        <v>723</v>
      </c>
      <c r="C1446" t="str">
        <f t="shared" si="789"/>
        <v>enero-febrero 2043</v>
      </c>
      <c r="D1446" t="s">
        <v>83</v>
      </c>
      <c r="E1446" t="s">
        <v>83</v>
      </c>
      <c r="F1446" s="2" t="str">
        <f t="shared" si="799"/>
        <v>1/1/2043</v>
      </c>
      <c r="G1446" s="2" t="str">
        <f t="shared" si="790"/>
        <v>28/2/2043</v>
      </c>
      <c r="H1446" s="3" t="str">
        <f t="shared" si="801"/>
        <v>INSERT INTO temporalidad VALUES (723,'enero-febrero 2043','Bimensual','Bimensual','1/1/2043','28/2/2043');</v>
      </c>
    </row>
    <row r="1447" spans="1:8" x14ac:dyDescent="0.3">
      <c r="A1447">
        <v>2044</v>
      </c>
      <c r="B1447">
        <v>723</v>
      </c>
      <c r="C1447" t="str">
        <f t="shared" si="789"/>
        <v>enero-febrero 2044</v>
      </c>
      <c r="D1447" t="s">
        <v>83</v>
      </c>
      <c r="E1447" t="s">
        <v>83</v>
      </c>
      <c r="F1447" s="2" t="str">
        <f t="shared" si="799"/>
        <v>1/1/2044</v>
      </c>
      <c r="G1447" s="2" t="str">
        <f t="shared" si="790"/>
        <v>28/2/2044</v>
      </c>
      <c r="H1447" s="3" t="str">
        <f t="shared" si="801"/>
        <v>INSERT INTO temporalidad VALUES (723,'enero-febrero 2044','Bimensual','Bimensual','1/1/2044','28/2/2044');</v>
      </c>
    </row>
    <row r="1448" spans="1:8" x14ac:dyDescent="0.3">
      <c r="A1448">
        <v>2045</v>
      </c>
      <c r="B1448">
        <f t="shared" ref="B1448" si="820">+B1447+1</f>
        <v>724</v>
      </c>
      <c r="C1448" t="str">
        <f t="shared" si="789"/>
        <v>enero-febrero 2045</v>
      </c>
      <c r="D1448" t="s">
        <v>83</v>
      </c>
      <c r="E1448" t="s">
        <v>83</v>
      </c>
      <c r="F1448" s="2" t="str">
        <f t="shared" si="799"/>
        <v>1/1/2045</v>
      </c>
      <c r="G1448" s="2" t="str">
        <f t="shared" si="790"/>
        <v>28/2/2045</v>
      </c>
      <c r="H1448" s="3" t="str">
        <f t="shared" si="801"/>
        <v>INSERT INTO temporalidad VALUES (724,'enero-febrero 2045','Bimensual','Bimensual','1/1/2045','28/2/2045');</v>
      </c>
    </row>
    <row r="1449" spans="1:8" x14ac:dyDescent="0.3">
      <c r="A1449">
        <v>2046</v>
      </c>
      <c r="B1449">
        <v>724</v>
      </c>
      <c r="C1449" t="str">
        <f t="shared" si="789"/>
        <v>enero-febrero 2046</v>
      </c>
      <c r="D1449" t="s">
        <v>83</v>
      </c>
      <c r="E1449" t="s">
        <v>83</v>
      </c>
      <c r="F1449" s="2" t="str">
        <f t="shared" si="799"/>
        <v>1/1/2046</v>
      </c>
      <c r="G1449" s="2" t="str">
        <f t="shared" si="790"/>
        <v>28/2/2046</v>
      </c>
      <c r="H1449" s="3" t="str">
        <f t="shared" si="801"/>
        <v>INSERT INTO temporalidad VALUES (724,'enero-febrero 2046','Bimensual','Bimensual','1/1/2046','28/2/2046');</v>
      </c>
    </row>
    <row r="1450" spans="1:8" x14ac:dyDescent="0.3">
      <c r="A1450">
        <v>2047</v>
      </c>
      <c r="B1450">
        <f t="shared" ref="B1450" si="821">+B1449+1</f>
        <v>725</v>
      </c>
      <c r="C1450" t="str">
        <f t="shared" si="789"/>
        <v>enero-febrero 2047</v>
      </c>
      <c r="D1450" t="s">
        <v>83</v>
      </c>
      <c r="E1450" t="s">
        <v>83</v>
      </c>
      <c r="F1450" s="2" t="str">
        <f t="shared" si="799"/>
        <v>1/1/2047</v>
      </c>
      <c r="G1450" s="2" t="str">
        <f t="shared" si="790"/>
        <v>28/2/2047</v>
      </c>
      <c r="H1450" s="3" t="str">
        <f t="shared" si="801"/>
        <v>INSERT INTO temporalidad VALUES (725,'enero-febrero 2047','Bimensual','Bimensual','1/1/2047','28/2/2047');</v>
      </c>
    </row>
    <row r="1451" spans="1:8" x14ac:dyDescent="0.3">
      <c r="A1451">
        <v>2048</v>
      </c>
      <c r="B1451">
        <v>725</v>
      </c>
      <c r="C1451" t="str">
        <f t="shared" si="789"/>
        <v>enero-febrero 2048</v>
      </c>
      <c r="D1451" t="s">
        <v>83</v>
      </c>
      <c r="E1451" t="s">
        <v>83</v>
      </c>
      <c r="F1451" s="2" t="str">
        <f t="shared" si="799"/>
        <v>1/1/2048</v>
      </c>
      <c r="G1451" s="2" t="str">
        <f t="shared" si="790"/>
        <v>28/2/2048</v>
      </c>
      <c r="H1451" s="3" t="str">
        <f t="shared" si="801"/>
        <v>INSERT INTO temporalidad VALUES (725,'enero-febrero 2048','Bimensual','Bimensual','1/1/2048','28/2/2048');</v>
      </c>
    </row>
    <row r="1452" spans="1:8" x14ac:dyDescent="0.3">
      <c r="A1452">
        <v>2049</v>
      </c>
      <c r="B1452">
        <f t="shared" ref="B1452" si="822">+B1451+1</f>
        <v>726</v>
      </c>
      <c r="C1452" t="str">
        <f t="shared" si="789"/>
        <v>enero-febrero 2049</v>
      </c>
      <c r="D1452" t="s">
        <v>83</v>
      </c>
      <c r="E1452" t="s">
        <v>83</v>
      </c>
      <c r="F1452" s="2" t="str">
        <f t="shared" si="799"/>
        <v>1/1/2049</v>
      </c>
      <c r="G1452" s="2" t="str">
        <f t="shared" si="790"/>
        <v>28/2/2049</v>
      </c>
      <c r="H1452" s="3" t="str">
        <f t="shared" si="801"/>
        <v>INSERT INTO temporalidad VALUES (726,'enero-febrero 2049','Bimensual','Bimensual','1/1/2049','28/2/2049');</v>
      </c>
    </row>
    <row r="1453" spans="1:8" x14ac:dyDescent="0.3">
      <c r="A1453">
        <v>2050</v>
      </c>
      <c r="B1453">
        <v>726</v>
      </c>
      <c r="C1453" t="str">
        <f t="shared" si="789"/>
        <v>enero-febrero 2050</v>
      </c>
      <c r="D1453" t="s">
        <v>83</v>
      </c>
      <c r="E1453" t="s">
        <v>83</v>
      </c>
      <c r="F1453" s="2" t="str">
        <f t="shared" si="799"/>
        <v>1/1/2050</v>
      </c>
      <c r="G1453" s="2" t="str">
        <f t="shared" si="790"/>
        <v>28/2/2050</v>
      </c>
      <c r="H1453" s="3" t="str">
        <f t="shared" si="801"/>
        <v>INSERT INTO temporalidad VALUES (726,'enero-febrero 2050','Bimensual','Bimensual','1/1/2050','28/2/2050');</v>
      </c>
    </row>
    <row r="1454" spans="1:8" x14ac:dyDescent="0.3">
      <c r="A1454">
        <v>1990</v>
      </c>
      <c r="B1454">
        <f t="shared" ref="B1454" si="823">+B1453+1</f>
        <v>727</v>
      </c>
      <c r="C1454" t="str">
        <f t="shared" ref="C1454:C1514" si="824">+"marzo-abril "&amp;A1454</f>
        <v>marzo-abril 1990</v>
      </c>
      <c r="D1454" t="s">
        <v>83</v>
      </c>
      <c r="E1454" t="s">
        <v>83</v>
      </c>
      <c r="F1454" s="2" t="str">
        <f t="shared" ref="F1454:F1514" si="825">+"1/3/"&amp;A1454</f>
        <v>1/3/1990</v>
      </c>
      <c r="G1454" s="2" t="str">
        <f t="shared" ref="G1454:G1514" si="826">+"30/4/"&amp;A1454</f>
        <v>30/4/1990</v>
      </c>
      <c r="H1454" s="3" t="str">
        <f t="shared" si="801"/>
        <v>INSERT INTO temporalidad VALUES (727,'marzo-abril 1990','Bimensual','Bimensual','1/3/1990','30/4/1990');</v>
      </c>
    </row>
    <row r="1455" spans="1:8" x14ac:dyDescent="0.3">
      <c r="A1455">
        <v>1991</v>
      </c>
      <c r="B1455">
        <v>727</v>
      </c>
      <c r="C1455" t="str">
        <f t="shared" si="824"/>
        <v>marzo-abril 1991</v>
      </c>
      <c r="D1455" t="s">
        <v>83</v>
      </c>
      <c r="E1455" t="s">
        <v>83</v>
      </c>
      <c r="F1455" s="2" t="str">
        <f t="shared" si="825"/>
        <v>1/3/1991</v>
      </c>
      <c r="G1455" s="2" t="str">
        <f t="shared" si="826"/>
        <v>30/4/1991</v>
      </c>
      <c r="H1455" s="3" t="str">
        <f t="shared" si="801"/>
        <v>INSERT INTO temporalidad VALUES (727,'marzo-abril 1991','Bimensual','Bimensual','1/3/1991','30/4/1991');</v>
      </c>
    </row>
    <row r="1456" spans="1:8" x14ac:dyDescent="0.3">
      <c r="A1456">
        <v>1992</v>
      </c>
      <c r="B1456">
        <f t="shared" ref="B1456" si="827">+B1455+1</f>
        <v>728</v>
      </c>
      <c r="C1456" t="str">
        <f t="shared" si="824"/>
        <v>marzo-abril 1992</v>
      </c>
      <c r="D1456" t="s">
        <v>83</v>
      </c>
      <c r="E1456" t="s">
        <v>83</v>
      </c>
      <c r="F1456" s="2" t="str">
        <f t="shared" si="825"/>
        <v>1/3/1992</v>
      </c>
      <c r="G1456" s="2" t="str">
        <f t="shared" si="826"/>
        <v>30/4/1992</v>
      </c>
      <c r="H1456" s="3" t="str">
        <f t="shared" si="801"/>
        <v>INSERT INTO temporalidad VALUES (728,'marzo-abril 1992','Bimensual','Bimensual','1/3/1992','30/4/1992');</v>
      </c>
    </row>
    <row r="1457" spans="1:8" x14ac:dyDescent="0.3">
      <c r="A1457">
        <v>1993</v>
      </c>
      <c r="B1457">
        <v>728</v>
      </c>
      <c r="C1457" t="str">
        <f t="shared" si="824"/>
        <v>marzo-abril 1993</v>
      </c>
      <c r="D1457" t="s">
        <v>83</v>
      </c>
      <c r="E1457" t="s">
        <v>83</v>
      </c>
      <c r="F1457" s="2" t="str">
        <f t="shared" si="825"/>
        <v>1/3/1993</v>
      </c>
      <c r="G1457" s="2" t="str">
        <f t="shared" si="826"/>
        <v>30/4/1993</v>
      </c>
      <c r="H1457" s="3" t="str">
        <f t="shared" si="801"/>
        <v>INSERT INTO temporalidad VALUES (728,'marzo-abril 1993','Bimensual','Bimensual','1/3/1993','30/4/1993');</v>
      </c>
    </row>
    <row r="1458" spans="1:8" x14ac:dyDescent="0.3">
      <c r="A1458">
        <v>1994</v>
      </c>
      <c r="B1458">
        <f t="shared" ref="B1458" si="828">+B1457+1</f>
        <v>729</v>
      </c>
      <c r="C1458" t="str">
        <f t="shared" si="824"/>
        <v>marzo-abril 1994</v>
      </c>
      <c r="D1458" t="s">
        <v>83</v>
      </c>
      <c r="E1458" t="s">
        <v>83</v>
      </c>
      <c r="F1458" s="2" t="str">
        <f t="shared" si="825"/>
        <v>1/3/1994</v>
      </c>
      <c r="G1458" s="2" t="str">
        <f t="shared" si="826"/>
        <v>30/4/1994</v>
      </c>
      <c r="H1458" s="3" t="str">
        <f t="shared" si="801"/>
        <v>INSERT INTO temporalidad VALUES (729,'marzo-abril 1994','Bimensual','Bimensual','1/3/1994','30/4/1994');</v>
      </c>
    </row>
    <row r="1459" spans="1:8" x14ac:dyDescent="0.3">
      <c r="A1459">
        <v>1995</v>
      </c>
      <c r="B1459">
        <v>729</v>
      </c>
      <c r="C1459" t="str">
        <f t="shared" si="824"/>
        <v>marzo-abril 1995</v>
      </c>
      <c r="D1459" t="s">
        <v>83</v>
      </c>
      <c r="E1459" t="s">
        <v>83</v>
      </c>
      <c r="F1459" s="2" t="str">
        <f t="shared" si="825"/>
        <v>1/3/1995</v>
      </c>
      <c r="G1459" s="2" t="str">
        <f t="shared" si="826"/>
        <v>30/4/1995</v>
      </c>
      <c r="H1459" s="3" t="str">
        <f t="shared" si="801"/>
        <v>INSERT INTO temporalidad VALUES (729,'marzo-abril 1995','Bimensual','Bimensual','1/3/1995','30/4/1995');</v>
      </c>
    </row>
    <row r="1460" spans="1:8" x14ac:dyDescent="0.3">
      <c r="A1460">
        <v>1996</v>
      </c>
      <c r="B1460">
        <f t="shared" ref="B1460" si="829">+B1459+1</f>
        <v>730</v>
      </c>
      <c r="C1460" t="str">
        <f t="shared" si="824"/>
        <v>marzo-abril 1996</v>
      </c>
      <c r="D1460" t="s">
        <v>83</v>
      </c>
      <c r="E1460" t="s">
        <v>83</v>
      </c>
      <c r="F1460" s="2" t="str">
        <f t="shared" si="825"/>
        <v>1/3/1996</v>
      </c>
      <c r="G1460" s="2" t="str">
        <f t="shared" si="826"/>
        <v>30/4/1996</v>
      </c>
      <c r="H1460" s="3" t="str">
        <f t="shared" si="801"/>
        <v>INSERT INTO temporalidad VALUES (730,'marzo-abril 1996','Bimensual','Bimensual','1/3/1996','30/4/1996');</v>
      </c>
    </row>
    <row r="1461" spans="1:8" x14ac:dyDescent="0.3">
      <c r="A1461">
        <v>1997</v>
      </c>
      <c r="B1461">
        <v>730</v>
      </c>
      <c r="C1461" t="str">
        <f t="shared" si="824"/>
        <v>marzo-abril 1997</v>
      </c>
      <c r="D1461" t="s">
        <v>83</v>
      </c>
      <c r="E1461" t="s">
        <v>83</v>
      </c>
      <c r="F1461" s="2" t="str">
        <f t="shared" si="825"/>
        <v>1/3/1997</v>
      </c>
      <c r="G1461" s="2" t="str">
        <f t="shared" si="826"/>
        <v>30/4/1997</v>
      </c>
      <c r="H1461" s="3" t="str">
        <f t="shared" si="801"/>
        <v>INSERT INTO temporalidad VALUES (730,'marzo-abril 1997','Bimensual','Bimensual','1/3/1997','30/4/1997');</v>
      </c>
    </row>
    <row r="1462" spans="1:8" x14ac:dyDescent="0.3">
      <c r="A1462">
        <v>1998</v>
      </c>
      <c r="B1462">
        <f t="shared" ref="B1462" si="830">+B1461+1</f>
        <v>731</v>
      </c>
      <c r="C1462" t="str">
        <f t="shared" si="824"/>
        <v>marzo-abril 1998</v>
      </c>
      <c r="D1462" t="s">
        <v>83</v>
      </c>
      <c r="E1462" t="s">
        <v>83</v>
      </c>
      <c r="F1462" s="2" t="str">
        <f t="shared" si="825"/>
        <v>1/3/1998</v>
      </c>
      <c r="G1462" s="2" t="str">
        <f t="shared" si="826"/>
        <v>30/4/1998</v>
      </c>
      <c r="H1462" s="3" t="str">
        <f t="shared" si="801"/>
        <v>INSERT INTO temporalidad VALUES (731,'marzo-abril 1998','Bimensual','Bimensual','1/3/1998','30/4/1998');</v>
      </c>
    </row>
    <row r="1463" spans="1:8" x14ac:dyDescent="0.3">
      <c r="A1463">
        <v>1999</v>
      </c>
      <c r="B1463">
        <v>731</v>
      </c>
      <c r="C1463" t="str">
        <f t="shared" si="824"/>
        <v>marzo-abril 1999</v>
      </c>
      <c r="D1463" t="s">
        <v>83</v>
      </c>
      <c r="E1463" t="s">
        <v>83</v>
      </c>
      <c r="F1463" s="2" t="str">
        <f t="shared" si="825"/>
        <v>1/3/1999</v>
      </c>
      <c r="G1463" s="2" t="str">
        <f t="shared" si="826"/>
        <v>30/4/1999</v>
      </c>
      <c r="H1463" s="3" t="str">
        <f t="shared" si="801"/>
        <v>INSERT INTO temporalidad VALUES (731,'marzo-abril 1999','Bimensual','Bimensual','1/3/1999','30/4/1999');</v>
      </c>
    </row>
    <row r="1464" spans="1:8" x14ac:dyDescent="0.3">
      <c r="A1464">
        <v>2000</v>
      </c>
      <c r="B1464">
        <f t="shared" ref="B1464" si="831">+B1463+1</f>
        <v>732</v>
      </c>
      <c r="C1464" t="str">
        <f t="shared" si="824"/>
        <v>marzo-abril 2000</v>
      </c>
      <c r="D1464" t="s">
        <v>83</v>
      </c>
      <c r="E1464" t="s">
        <v>83</v>
      </c>
      <c r="F1464" s="2" t="str">
        <f t="shared" si="825"/>
        <v>1/3/2000</v>
      </c>
      <c r="G1464" s="2" t="str">
        <f t="shared" si="826"/>
        <v>30/4/2000</v>
      </c>
      <c r="H1464" s="3" t="str">
        <f t="shared" si="801"/>
        <v>INSERT INTO temporalidad VALUES (732,'marzo-abril 2000','Bimensual','Bimensual','1/3/2000','30/4/2000');</v>
      </c>
    </row>
    <row r="1465" spans="1:8" x14ac:dyDescent="0.3">
      <c r="A1465">
        <v>2001</v>
      </c>
      <c r="B1465">
        <v>732</v>
      </c>
      <c r="C1465" t="str">
        <f t="shared" si="824"/>
        <v>marzo-abril 2001</v>
      </c>
      <c r="D1465" t="s">
        <v>83</v>
      </c>
      <c r="E1465" t="s">
        <v>83</v>
      </c>
      <c r="F1465" s="2" t="str">
        <f t="shared" si="825"/>
        <v>1/3/2001</v>
      </c>
      <c r="G1465" s="2" t="str">
        <f t="shared" si="826"/>
        <v>30/4/2001</v>
      </c>
      <c r="H1465" s="3" t="str">
        <f t="shared" si="801"/>
        <v>INSERT INTO temporalidad VALUES (732,'marzo-abril 2001','Bimensual','Bimensual','1/3/2001','30/4/2001');</v>
      </c>
    </row>
    <row r="1466" spans="1:8" x14ac:dyDescent="0.3">
      <c r="A1466">
        <v>2002</v>
      </c>
      <c r="B1466">
        <f t="shared" ref="B1466" si="832">+B1465+1</f>
        <v>733</v>
      </c>
      <c r="C1466" t="str">
        <f t="shared" si="824"/>
        <v>marzo-abril 2002</v>
      </c>
      <c r="D1466" t="s">
        <v>83</v>
      </c>
      <c r="E1466" t="s">
        <v>83</v>
      </c>
      <c r="F1466" s="2" t="str">
        <f t="shared" si="825"/>
        <v>1/3/2002</v>
      </c>
      <c r="G1466" s="2" t="str">
        <f t="shared" si="826"/>
        <v>30/4/2002</v>
      </c>
      <c r="H1466" s="3" t="str">
        <f t="shared" si="801"/>
        <v>INSERT INTO temporalidad VALUES (733,'marzo-abril 2002','Bimensual','Bimensual','1/3/2002','30/4/2002');</v>
      </c>
    </row>
    <row r="1467" spans="1:8" x14ac:dyDescent="0.3">
      <c r="A1467">
        <v>2003</v>
      </c>
      <c r="B1467">
        <v>733</v>
      </c>
      <c r="C1467" t="str">
        <f t="shared" si="824"/>
        <v>marzo-abril 2003</v>
      </c>
      <c r="D1467" t="s">
        <v>83</v>
      </c>
      <c r="E1467" t="s">
        <v>83</v>
      </c>
      <c r="F1467" s="2" t="str">
        <f t="shared" si="825"/>
        <v>1/3/2003</v>
      </c>
      <c r="G1467" s="2" t="str">
        <f t="shared" si="826"/>
        <v>30/4/2003</v>
      </c>
      <c r="H1467" s="3" t="str">
        <f t="shared" si="801"/>
        <v>INSERT INTO temporalidad VALUES (733,'marzo-abril 2003','Bimensual','Bimensual','1/3/2003','30/4/2003');</v>
      </c>
    </row>
    <row r="1468" spans="1:8" x14ac:dyDescent="0.3">
      <c r="A1468">
        <v>2004</v>
      </c>
      <c r="B1468">
        <f t="shared" ref="B1468" si="833">+B1467+1</f>
        <v>734</v>
      </c>
      <c r="C1468" t="str">
        <f t="shared" si="824"/>
        <v>marzo-abril 2004</v>
      </c>
      <c r="D1468" t="s">
        <v>83</v>
      </c>
      <c r="E1468" t="s">
        <v>83</v>
      </c>
      <c r="F1468" s="2" t="str">
        <f t="shared" si="825"/>
        <v>1/3/2004</v>
      </c>
      <c r="G1468" s="2" t="str">
        <f t="shared" si="826"/>
        <v>30/4/2004</v>
      </c>
      <c r="H1468" s="3" t="str">
        <f t="shared" si="801"/>
        <v>INSERT INTO temporalidad VALUES (734,'marzo-abril 2004','Bimensual','Bimensual','1/3/2004','30/4/2004');</v>
      </c>
    </row>
    <row r="1469" spans="1:8" x14ac:dyDescent="0.3">
      <c r="A1469">
        <v>2005</v>
      </c>
      <c r="B1469">
        <v>734</v>
      </c>
      <c r="C1469" t="str">
        <f t="shared" si="824"/>
        <v>marzo-abril 2005</v>
      </c>
      <c r="D1469" t="s">
        <v>83</v>
      </c>
      <c r="E1469" t="s">
        <v>83</v>
      </c>
      <c r="F1469" s="2" t="str">
        <f t="shared" si="825"/>
        <v>1/3/2005</v>
      </c>
      <c r="G1469" s="2" t="str">
        <f t="shared" si="826"/>
        <v>30/4/2005</v>
      </c>
      <c r="H1469" s="3" t="str">
        <f t="shared" si="801"/>
        <v>INSERT INTO temporalidad VALUES (734,'marzo-abril 2005','Bimensual','Bimensual','1/3/2005','30/4/2005');</v>
      </c>
    </row>
    <row r="1470" spans="1:8" x14ac:dyDescent="0.3">
      <c r="A1470">
        <v>2006</v>
      </c>
      <c r="B1470">
        <f t="shared" ref="B1470" si="834">+B1469+1</f>
        <v>735</v>
      </c>
      <c r="C1470" t="str">
        <f t="shared" si="824"/>
        <v>marzo-abril 2006</v>
      </c>
      <c r="D1470" t="s">
        <v>83</v>
      </c>
      <c r="E1470" t="s">
        <v>83</v>
      </c>
      <c r="F1470" s="2" t="str">
        <f t="shared" si="825"/>
        <v>1/3/2006</v>
      </c>
      <c r="G1470" s="2" t="str">
        <f t="shared" si="826"/>
        <v>30/4/2006</v>
      </c>
      <c r="H1470" s="3" t="str">
        <f t="shared" si="801"/>
        <v>INSERT INTO temporalidad VALUES (735,'marzo-abril 2006','Bimensual','Bimensual','1/3/2006','30/4/2006');</v>
      </c>
    </row>
    <row r="1471" spans="1:8" x14ac:dyDescent="0.3">
      <c r="A1471">
        <v>2007</v>
      </c>
      <c r="B1471">
        <v>735</v>
      </c>
      <c r="C1471" t="str">
        <f t="shared" si="824"/>
        <v>marzo-abril 2007</v>
      </c>
      <c r="D1471" t="s">
        <v>83</v>
      </c>
      <c r="E1471" t="s">
        <v>83</v>
      </c>
      <c r="F1471" s="2" t="str">
        <f t="shared" si="825"/>
        <v>1/3/2007</v>
      </c>
      <c r="G1471" s="2" t="str">
        <f t="shared" si="826"/>
        <v>30/4/2007</v>
      </c>
      <c r="H1471" s="3" t="str">
        <f t="shared" si="801"/>
        <v>INSERT INTO temporalidad VALUES (735,'marzo-abril 2007','Bimensual','Bimensual','1/3/2007','30/4/2007');</v>
      </c>
    </row>
    <row r="1472" spans="1:8" x14ac:dyDescent="0.3">
      <c r="A1472">
        <v>2008</v>
      </c>
      <c r="B1472">
        <f t="shared" ref="B1472" si="835">+B1471+1</f>
        <v>736</v>
      </c>
      <c r="C1472" t="str">
        <f t="shared" si="824"/>
        <v>marzo-abril 2008</v>
      </c>
      <c r="D1472" t="s">
        <v>83</v>
      </c>
      <c r="E1472" t="s">
        <v>83</v>
      </c>
      <c r="F1472" s="2" t="str">
        <f t="shared" si="825"/>
        <v>1/3/2008</v>
      </c>
      <c r="G1472" s="2" t="str">
        <f t="shared" si="826"/>
        <v>30/4/2008</v>
      </c>
      <c r="H1472" s="3" t="str">
        <f t="shared" si="801"/>
        <v>INSERT INTO temporalidad VALUES (736,'marzo-abril 2008','Bimensual','Bimensual','1/3/2008','30/4/2008');</v>
      </c>
    </row>
    <row r="1473" spans="1:8" x14ac:dyDescent="0.3">
      <c r="A1473">
        <v>2009</v>
      </c>
      <c r="B1473">
        <v>736</v>
      </c>
      <c r="C1473" t="str">
        <f t="shared" si="824"/>
        <v>marzo-abril 2009</v>
      </c>
      <c r="D1473" t="s">
        <v>83</v>
      </c>
      <c r="E1473" t="s">
        <v>83</v>
      </c>
      <c r="F1473" s="2" t="str">
        <f t="shared" si="825"/>
        <v>1/3/2009</v>
      </c>
      <c r="G1473" s="2" t="str">
        <f t="shared" si="826"/>
        <v>30/4/2009</v>
      </c>
      <c r="H1473" s="3" t="str">
        <f t="shared" si="801"/>
        <v>INSERT INTO temporalidad VALUES (736,'marzo-abril 2009','Bimensual','Bimensual','1/3/2009','30/4/2009');</v>
      </c>
    </row>
    <row r="1474" spans="1:8" x14ac:dyDescent="0.3">
      <c r="A1474">
        <v>2010</v>
      </c>
      <c r="B1474">
        <f t="shared" ref="B1474" si="836">+B1473+1</f>
        <v>737</v>
      </c>
      <c r="C1474" t="str">
        <f t="shared" si="824"/>
        <v>marzo-abril 2010</v>
      </c>
      <c r="D1474" t="s">
        <v>83</v>
      </c>
      <c r="E1474" t="s">
        <v>83</v>
      </c>
      <c r="F1474" s="2" t="str">
        <f t="shared" si="825"/>
        <v>1/3/2010</v>
      </c>
      <c r="G1474" s="2" t="str">
        <f t="shared" si="826"/>
        <v>30/4/2010</v>
      </c>
      <c r="H1474" s="3" t="str">
        <f t="shared" si="801"/>
        <v>INSERT INTO temporalidad VALUES (737,'marzo-abril 2010','Bimensual','Bimensual','1/3/2010','30/4/2010');</v>
      </c>
    </row>
    <row r="1475" spans="1:8" x14ac:dyDescent="0.3">
      <c r="A1475">
        <v>2011</v>
      </c>
      <c r="B1475">
        <v>737</v>
      </c>
      <c r="C1475" t="str">
        <f t="shared" si="824"/>
        <v>marzo-abril 2011</v>
      </c>
      <c r="D1475" t="s">
        <v>83</v>
      </c>
      <c r="E1475" t="s">
        <v>83</v>
      </c>
      <c r="F1475" s="2" t="str">
        <f t="shared" si="825"/>
        <v>1/3/2011</v>
      </c>
      <c r="G1475" s="2" t="str">
        <f t="shared" si="826"/>
        <v>30/4/2011</v>
      </c>
      <c r="H1475" s="3" t="str">
        <f t="shared" ref="H1475:H1538" si="837">+"INSERT INTO "&amp;$H$2&amp;" VALUES ("&amp;B1475&amp;",'"&amp;C1475&amp;"','"&amp;D1475&amp;"','"&amp;E1475&amp;"','"&amp;F1475&amp;"','"&amp;G1475&amp;"');"</f>
        <v>INSERT INTO temporalidad VALUES (737,'marzo-abril 2011','Bimensual','Bimensual','1/3/2011','30/4/2011');</v>
      </c>
    </row>
    <row r="1476" spans="1:8" x14ac:dyDescent="0.3">
      <c r="A1476">
        <v>2012</v>
      </c>
      <c r="B1476">
        <f t="shared" ref="B1476" si="838">+B1475+1</f>
        <v>738</v>
      </c>
      <c r="C1476" t="str">
        <f t="shared" si="824"/>
        <v>marzo-abril 2012</v>
      </c>
      <c r="D1476" t="s">
        <v>83</v>
      </c>
      <c r="E1476" t="s">
        <v>83</v>
      </c>
      <c r="F1476" s="2" t="str">
        <f t="shared" si="825"/>
        <v>1/3/2012</v>
      </c>
      <c r="G1476" s="2" t="str">
        <f t="shared" si="826"/>
        <v>30/4/2012</v>
      </c>
      <c r="H1476" s="3" t="str">
        <f t="shared" si="837"/>
        <v>INSERT INTO temporalidad VALUES (738,'marzo-abril 2012','Bimensual','Bimensual','1/3/2012','30/4/2012');</v>
      </c>
    </row>
    <row r="1477" spans="1:8" x14ac:dyDescent="0.3">
      <c r="A1477">
        <v>2013</v>
      </c>
      <c r="B1477">
        <v>738</v>
      </c>
      <c r="C1477" t="str">
        <f t="shared" si="824"/>
        <v>marzo-abril 2013</v>
      </c>
      <c r="D1477" t="s">
        <v>83</v>
      </c>
      <c r="E1477" t="s">
        <v>83</v>
      </c>
      <c r="F1477" s="2" t="str">
        <f t="shared" si="825"/>
        <v>1/3/2013</v>
      </c>
      <c r="G1477" s="2" t="str">
        <f t="shared" si="826"/>
        <v>30/4/2013</v>
      </c>
      <c r="H1477" s="3" t="str">
        <f t="shared" si="837"/>
        <v>INSERT INTO temporalidad VALUES (738,'marzo-abril 2013','Bimensual','Bimensual','1/3/2013','30/4/2013');</v>
      </c>
    </row>
    <row r="1478" spans="1:8" x14ac:dyDescent="0.3">
      <c r="A1478">
        <v>2014</v>
      </c>
      <c r="B1478">
        <f t="shared" ref="B1478" si="839">+B1477+1</f>
        <v>739</v>
      </c>
      <c r="C1478" t="str">
        <f t="shared" si="824"/>
        <v>marzo-abril 2014</v>
      </c>
      <c r="D1478" t="s">
        <v>83</v>
      </c>
      <c r="E1478" t="s">
        <v>83</v>
      </c>
      <c r="F1478" s="2" t="str">
        <f t="shared" si="825"/>
        <v>1/3/2014</v>
      </c>
      <c r="G1478" s="2" t="str">
        <f t="shared" si="826"/>
        <v>30/4/2014</v>
      </c>
      <c r="H1478" s="3" t="str">
        <f t="shared" si="837"/>
        <v>INSERT INTO temporalidad VALUES (739,'marzo-abril 2014','Bimensual','Bimensual','1/3/2014','30/4/2014');</v>
      </c>
    </row>
    <row r="1479" spans="1:8" x14ac:dyDescent="0.3">
      <c r="A1479">
        <v>2015</v>
      </c>
      <c r="B1479">
        <v>739</v>
      </c>
      <c r="C1479" t="str">
        <f t="shared" si="824"/>
        <v>marzo-abril 2015</v>
      </c>
      <c r="D1479" t="s">
        <v>83</v>
      </c>
      <c r="E1479" t="s">
        <v>83</v>
      </c>
      <c r="F1479" s="2" t="str">
        <f t="shared" si="825"/>
        <v>1/3/2015</v>
      </c>
      <c r="G1479" s="2" t="str">
        <f t="shared" si="826"/>
        <v>30/4/2015</v>
      </c>
      <c r="H1479" s="3" t="str">
        <f t="shared" si="837"/>
        <v>INSERT INTO temporalidad VALUES (739,'marzo-abril 2015','Bimensual','Bimensual','1/3/2015','30/4/2015');</v>
      </c>
    </row>
    <row r="1480" spans="1:8" x14ac:dyDescent="0.3">
      <c r="A1480">
        <v>2016</v>
      </c>
      <c r="B1480">
        <f t="shared" ref="B1480" si="840">+B1479+1</f>
        <v>740</v>
      </c>
      <c r="C1480" t="str">
        <f t="shared" si="824"/>
        <v>marzo-abril 2016</v>
      </c>
      <c r="D1480" t="s">
        <v>83</v>
      </c>
      <c r="E1480" t="s">
        <v>83</v>
      </c>
      <c r="F1480" s="2" t="str">
        <f t="shared" si="825"/>
        <v>1/3/2016</v>
      </c>
      <c r="G1480" s="2" t="str">
        <f t="shared" si="826"/>
        <v>30/4/2016</v>
      </c>
      <c r="H1480" s="3" t="str">
        <f t="shared" si="837"/>
        <v>INSERT INTO temporalidad VALUES (740,'marzo-abril 2016','Bimensual','Bimensual','1/3/2016','30/4/2016');</v>
      </c>
    </row>
    <row r="1481" spans="1:8" x14ac:dyDescent="0.3">
      <c r="A1481">
        <v>2017</v>
      </c>
      <c r="B1481">
        <v>740</v>
      </c>
      <c r="C1481" t="str">
        <f t="shared" si="824"/>
        <v>marzo-abril 2017</v>
      </c>
      <c r="D1481" t="s">
        <v>83</v>
      </c>
      <c r="E1481" t="s">
        <v>83</v>
      </c>
      <c r="F1481" s="2" t="str">
        <f t="shared" si="825"/>
        <v>1/3/2017</v>
      </c>
      <c r="G1481" s="2" t="str">
        <f t="shared" si="826"/>
        <v>30/4/2017</v>
      </c>
      <c r="H1481" s="3" t="str">
        <f t="shared" si="837"/>
        <v>INSERT INTO temporalidad VALUES (740,'marzo-abril 2017','Bimensual','Bimensual','1/3/2017','30/4/2017');</v>
      </c>
    </row>
    <row r="1482" spans="1:8" x14ac:dyDescent="0.3">
      <c r="A1482">
        <v>2018</v>
      </c>
      <c r="B1482">
        <f t="shared" ref="B1482" si="841">+B1481+1</f>
        <v>741</v>
      </c>
      <c r="C1482" t="str">
        <f t="shared" si="824"/>
        <v>marzo-abril 2018</v>
      </c>
      <c r="D1482" t="s">
        <v>83</v>
      </c>
      <c r="E1482" t="s">
        <v>83</v>
      </c>
      <c r="F1482" s="2" t="str">
        <f t="shared" si="825"/>
        <v>1/3/2018</v>
      </c>
      <c r="G1482" s="2" t="str">
        <f t="shared" si="826"/>
        <v>30/4/2018</v>
      </c>
      <c r="H1482" s="3" t="str">
        <f t="shared" si="837"/>
        <v>INSERT INTO temporalidad VALUES (741,'marzo-abril 2018','Bimensual','Bimensual','1/3/2018','30/4/2018');</v>
      </c>
    </row>
    <row r="1483" spans="1:8" x14ac:dyDescent="0.3">
      <c r="A1483">
        <v>2019</v>
      </c>
      <c r="B1483">
        <v>741</v>
      </c>
      <c r="C1483" t="str">
        <f t="shared" si="824"/>
        <v>marzo-abril 2019</v>
      </c>
      <c r="D1483" t="s">
        <v>83</v>
      </c>
      <c r="E1483" t="s">
        <v>83</v>
      </c>
      <c r="F1483" s="2" t="str">
        <f t="shared" si="825"/>
        <v>1/3/2019</v>
      </c>
      <c r="G1483" s="2" t="str">
        <f t="shared" si="826"/>
        <v>30/4/2019</v>
      </c>
      <c r="H1483" s="3" t="str">
        <f t="shared" si="837"/>
        <v>INSERT INTO temporalidad VALUES (741,'marzo-abril 2019','Bimensual','Bimensual','1/3/2019','30/4/2019');</v>
      </c>
    </row>
    <row r="1484" spans="1:8" x14ac:dyDescent="0.3">
      <c r="A1484">
        <v>2020</v>
      </c>
      <c r="B1484">
        <f t="shared" ref="B1484" si="842">+B1483+1</f>
        <v>742</v>
      </c>
      <c r="C1484" t="str">
        <f t="shared" si="824"/>
        <v>marzo-abril 2020</v>
      </c>
      <c r="D1484" t="s">
        <v>83</v>
      </c>
      <c r="E1484" t="s">
        <v>83</v>
      </c>
      <c r="F1484" s="2" t="str">
        <f t="shared" si="825"/>
        <v>1/3/2020</v>
      </c>
      <c r="G1484" s="2" t="str">
        <f t="shared" si="826"/>
        <v>30/4/2020</v>
      </c>
      <c r="H1484" s="3" t="str">
        <f t="shared" si="837"/>
        <v>INSERT INTO temporalidad VALUES (742,'marzo-abril 2020','Bimensual','Bimensual','1/3/2020','30/4/2020');</v>
      </c>
    </row>
    <row r="1485" spans="1:8" x14ac:dyDescent="0.3">
      <c r="A1485">
        <v>2021</v>
      </c>
      <c r="B1485">
        <v>742</v>
      </c>
      <c r="C1485" t="str">
        <f t="shared" si="824"/>
        <v>marzo-abril 2021</v>
      </c>
      <c r="D1485" t="s">
        <v>83</v>
      </c>
      <c r="E1485" t="s">
        <v>83</v>
      </c>
      <c r="F1485" s="2" t="str">
        <f t="shared" si="825"/>
        <v>1/3/2021</v>
      </c>
      <c r="G1485" s="2" t="str">
        <f t="shared" si="826"/>
        <v>30/4/2021</v>
      </c>
      <c r="H1485" s="3" t="str">
        <f t="shared" si="837"/>
        <v>INSERT INTO temporalidad VALUES (742,'marzo-abril 2021','Bimensual','Bimensual','1/3/2021','30/4/2021');</v>
      </c>
    </row>
    <row r="1486" spans="1:8" x14ac:dyDescent="0.3">
      <c r="A1486">
        <v>2022</v>
      </c>
      <c r="B1486">
        <f t="shared" ref="B1486" si="843">+B1485+1</f>
        <v>743</v>
      </c>
      <c r="C1486" t="str">
        <f t="shared" si="824"/>
        <v>marzo-abril 2022</v>
      </c>
      <c r="D1486" t="s">
        <v>83</v>
      </c>
      <c r="E1486" t="s">
        <v>83</v>
      </c>
      <c r="F1486" s="2" t="str">
        <f t="shared" si="825"/>
        <v>1/3/2022</v>
      </c>
      <c r="G1486" s="2" t="str">
        <f t="shared" si="826"/>
        <v>30/4/2022</v>
      </c>
      <c r="H1486" s="3" t="str">
        <f t="shared" si="837"/>
        <v>INSERT INTO temporalidad VALUES (743,'marzo-abril 2022','Bimensual','Bimensual','1/3/2022','30/4/2022');</v>
      </c>
    </row>
    <row r="1487" spans="1:8" x14ac:dyDescent="0.3">
      <c r="A1487">
        <v>2023</v>
      </c>
      <c r="B1487">
        <v>743</v>
      </c>
      <c r="C1487" t="str">
        <f t="shared" si="824"/>
        <v>marzo-abril 2023</v>
      </c>
      <c r="D1487" t="s">
        <v>83</v>
      </c>
      <c r="E1487" t="s">
        <v>83</v>
      </c>
      <c r="F1487" s="2" t="str">
        <f t="shared" si="825"/>
        <v>1/3/2023</v>
      </c>
      <c r="G1487" s="2" t="str">
        <f t="shared" si="826"/>
        <v>30/4/2023</v>
      </c>
      <c r="H1487" s="3" t="str">
        <f t="shared" si="837"/>
        <v>INSERT INTO temporalidad VALUES (743,'marzo-abril 2023','Bimensual','Bimensual','1/3/2023','30/4/2023');</v>
      </c>
    </row>
    <row r="1488" spans="1:8" x14ac:dyDescent="0.3">
      <c r="A1488">
        <v>2024</v>
      </c>
      <c r="B1488">
        <f t="shared" ref="B1488" si="844">+B1487+1</f>
        <v>744</v>
      </c>
      <c r="C1488" t="str">
        <f t="shared" si="824"/>
        <v>marzo-abril 2024</v>
      </c>
      <c r="D1488" t="s">
        <v>83</v>
      </c>
      <c r="E1488" t="s">
        <v>83</v>
      </c>
      <c r="F1488" s="2" t="str">
        <f t="shared" si="825"/>
        <v>1/3/2024</v>
      </c>
      <c r="G1488" s="2" t="str">
        <f t="shared" si="826"/>
        <v>30/4/2024</v>
      </c>
      <c r="H1488" s="3" t="str">
        <f t="shared" si="837"/>
        <v>INSERT INTO temporalidad VALUES (744,'marzo-abril 2024','Bimensual','Bimensual','1/3/2024','30/4/2024');</v>
      </c>
    </row>
    <row r="1489" spans="1:8" x14ac:dyDescent="0.3">
      <c r="A1489">
        <v>2025</v>
      </c>
      <c r="B1489">
        <v>744</v>
      </c>
      <c r="C1489" t="str">
        <f t="shared" si="824"/>
        <v>marzo-abril 2025</v>
      </c>
      <c r="D1489" t="s">
        <v>83</v>
      </c>
      <c r="E1489" t="s">
        <v>83</v>
      </c>
      <c r="F1489" s="2" t="str">
        <f t="shared" si="825"/>
        <v>1/3/2025</v>
      </c>
      <c r="G1489" s="2" t="str">
        <f t="shared" si="826"/>
        <v>30/4/2025</v>
      </c>
      <c r="H1489" s="3" t="str">
        <f t="shared" si="837"/>
        <v>INSERT INTO temporalidad VALUES (744,'marzo-abril 2025','Bimensual','Bimensual','1/3/2025','30/4/2025');</v>
      </c>
    </row>
    <row r="1490" spans="1:8" x14ac:dyDescent="0.3">
      <c r="A1490">
        <v>2026</v>
      </c>
      <c r="B1490">
        <f t="shared" ref="B1490" si="845">+B1489+1</f>
        <v>745</v>
      </c>
      <c r="C1490" t="str">
        <f t="shared" si="824"/>
        <v>marzo-abril 2026</v>
      </c>
      <c r="D1490" t="s">
        <v>83</v>
      </c>
      <c r="E1490" t="s">
        <v>83</v>
      </c>
      <c r="F1490" s="2" t="str">
        <f t="shared" si="825"/>
        <v>1/3/2026</v>
      </c>
      <c r="G1490" s="2" t="str">
        <f t="shared" si="826"/>
        <v>30/4/2026</v>
      </c>
      <c r="H1490" s="3" t="str">
        <f t="shared" si="837"/>
        <v>INSERT INTO temporalidad VALUES (745,'marzo-abril 2026','Bimensual','Bimensual','1/3/2026','30/4/2026');</v>
      </c>
    </row>
    <row r="1491" spans="1:8" x14ac:dyDescent="0.3">
      <c r="A1491">
        <v>2027</v>
      </c>
      <c r="B1491">
        <v>745</v>
      </c>
      <c r="C1491" t="str">
        <f t="shared" si="824"/>
        <v>marzo-abril 2027</v>
      </c>
      <c r="D1491" t="s">
        <v>83</v>
      </c>
      <c r="E1491" t="s">
        <v>83</v>
      </c>
      <c r="F1491" s="2" t="str">
        <f t="shared" si="825"/>
        <v>1/3/2027</v>
      </c>
      <c r="G1491" s="2" t="str">
        <f t="shared" si="826"/>
        <v>30/4/2027</v>
      </c>
      <c r="H1491" s="3" t="str">
        <f t="shared" si="837"/>
        <v>INSERT INTO temporalidad VALUES (745,'marzo-abril 2027','Bimensual','Bimensual','1/3/2027','30/4/2027');</v>
      </c>
    </row>
    <row r="1492" spans="1:8" x14ac:dyDescent="0.3">
      <c r="A1492">
        <v>2028</v>
      </c>
      <c r="B1492">
        <f t="shared" ref="B1492" si="846">+B1491+1</f>
        <v>746</v>
      </c>
      <c r="C1492" t="str">
        <f t="shared" si="824"/>
        <v>marzo-abril 2028</v>
      </c>
      <c r="D1492" t="s">
        <v>83</v>
      </c>
      <c r="E1492" t="s">
        <v>83</v>
      </c>
      <c r="F1492" s="2" t="str">
        <f t="shared" si="825"/>
        <v>1/3/2028</v>
      </c>
      <c r="G1492" s="2" t="str">
        <f t="shared" si="826"/>
        <v>30/4/2028</v>
      </c>
      <c r="H1492" s="3" t="str">
        <f t="shared" si="837"/>
        <v>INSERT INTO temporalidad VALUES (746,'marzo-abril 2028','Bimensual','Bimensual','1/3/2028','30/4/2028');</v>
      </c>
    </row>
    <row r="1493" spans="1:8" x14ac:dyDescent="0.3">
      <c r="A1493">
        <v>2029</v>
      </c>
      <c r="B1493">
        <v>746</v>
      </c>
      <c r="C1493" t="str">
        <f t="shared" si="824"/>
        <v>marzo-abril 2029</v>
      </c>
      <c r="D1493" t="s">
        <v>83</v>
      </c>
      <c r="E1493" t="s">
        <v>83</v>
      </c>
      <c r="F1493" s="2" t="str">
        <f t="shared" si="825"/>
        <v>1/3/2029</v>
      </c>
      <c r="G1493" s="2" t="str">
        <f t="shared" si="826"/>
        <v>30/4/2029</v>
      </c>
      <c r="H1493" s="3" t="str">
        <f t="shared" si="837"/>
        <v>INSERT INTO temporalidad VALUES (746,'marzo-abril 2029','Bimensual','Bimensual','1/3/2029','30/4/2029');</v>
      </c>
    </row>
    <row r="1494" spans="1:8" x14ac:dyDescent="0.3">
      <c r="A1494">
        <v>2030</v>
      </c>
      <c r="B1494">
        <f t="shared" ref="B1494" si="847">+B1493+1</f>
        <v>747</v>
      </c>
      <c r="C1494" t="str">
        <f t="shared" si="824"/>
        <v>marzo-abril 2030</v>
      </c>
      <c r="D1494" t="s">
        <v>83</v>
      </c>
      <c r="E1494" t="s">
        <v>83</v>
      </c>
      <c r="F1494" s="2" t="str">
        <f t="shared" si="825"/>
        <v>1/3/2030</v>
      </c>
      <c r="G1494" s="2" t="str">
        <f t="shared" si="826"/>
        <v>30/4/2030</v>
      </c>
      <c r="H1494" s="3" t="str">
        <f t="shared" si="837"/>
        <v>INSERT INTO temporalidad VALUES (747,'marzo-abril 2030','Bimensual','Bimensual','1/3/2030','30/4/2030');</v>
      </c>
    </row>
    <row r="1495" spans="1:8" x14ac:dyDescent="0.3">
      <c r="A1495">
        <v>2031</v>
      </c>
      <c r="B1495">
        <v>747</v>
      </c>
      <c r="C1495" t="str">
        <f t="shared" si="824"/>
        <v>marzo-abril 2031</v>
      </c>
      <c r="D1495" t="s">
        <v>83</v>
      </c>
      <c r="E1495" t="s">
        <v>83</v>
      </c>
      <c r="F1495" s="2" t="str">
        <f t="shared" si="825"/>
        <v>1/3/2031</v>
      </c>
      <c r="G1495" s="2" t="str">
        <f t="shared" si="826"/>
        <v>30/4/2031</v>
      </c>
      <c r="H1495" s="3" t="str">
        <f t="shared" si="837"/>
        <v>INSERT INTO temporalidad VALUES (747,'marzo-abril 2031','Bimensual','Bimensual','1/3/2031','30/4/2031');</v>
      </c>
    </row>
    <row r="1496" spans="1:8" x14ac:dyDescent="0.3">
      <c r="A1496">
        <v>2032</v>
      </c>
      <c r="B1496">
        <f t="shared" ref="B1496" si="848">+B1495+1</f>
        <v>748</v>
      </c>
      <c r="C1496" t="str">
        <f t="shared" si="824"/>
        <v>marzo-abril 2032</v>
      </c>
      <c r="D1496" t="s">
        <v>83</v>
      </c>
      <c r="E1496" t="s">
        <v>83</v>
      </c>
      <c r="F1496" s="2" t="str">
        <f t="shared" si="825"/>
        <v>1/3/2032</v>
      </c>
      <c r="G1496" s="2" t="str">
        <f t="shared" si="826"/>
        <v>30/4/2032</v>
      </c>
      <c r="H1496" s="3" t="str">
        <f t="shared" si="837"/>
        <v>INSERT INTO temporalidad VALUES (748,'marzo-abril 2032','Bimensual','Bimensual','1/3/2032','30/4/2032');</v>
      </c>
    </row>
    <row r="1497" spans="1:8" x14ac:dyDescent="0.3">
      <c r="A1497">
        <v>2033</v>
      </c>
      <c r="B1497">
        <v>748</v>
      </c>
      <c r="C1497" t="str">
        <f t="shared" si="824"/>
        <v>marzo-abril 2033</v>
      </c>
      <c r="D1497" t="s">
        <v>83</v>
      </c>
      <c r="E1497" t="s">
        <v>83</v>
      </c>
      <c r="F1497" s="2" t="str">
        <f t="shared" si="825"/>
        <v>1/3/2033</v>
      </c>
      <c r="G1497" s="2" t="str">
        <f t="shared" si="826"/>
        <v>30/4/2033</v>
      </c>
      <c r="H1497" s="3" t="str">
        <f t="shared" si="837"/>
        <v>INSERT INTO temporalidad VALUES (748,'marzo-abril 2033','Bimensual','Bimensual','1/3/2033','30/4/2033');</v>
      </c>
    </row>
    <row r="1498" spans="1:8" x14ac:dyDescent="0.3">
      <c r="A1498">
        <v>2034</v>
      </c>
      <c r="B1498">
        <f t="shared" ref="B1498" si="849">+B1497+1</f>
        <v>749</v>
      </c>
      <c r="C1498" t="str">
        <f t="shared" si="824"/>
        <v>marzo-abril 2034</v>
      </c>
      <c r="D1498" t="s">
        <v>83</v>
      </c>
      <c r="E1498" t="s">
        <v>83</v>
      </c>
      <c r="F1498" s="2" t="str">
        <f t="shared" si="825"/>
        <v>1/3/2034</v>
      </c>
      <c r="G1498" s="2" t="str">
        <f t="shared" si="826"/>
        <v>30/4/2034</v>
      </c>
      <c r="H1498" s="3" t="str">
        <f t="shared" si="837"/>
        <v>INSERT INTO temporalidad VALUES (749,'marzo-abril 2034','Bimensual','Bimensual','1/3/2034','30/4/2034');</v>
      </c>
    </row>
    <row r="1499" spans="1:8" x14ac:dyDescent="0.3">
      <c r="A1499">
        <v>2035</v>
      </c>
      <c r="B1499">
        <v>749</v>
      </c>
      <c r="C1499" t="str">
        <f t="shared" si="824"/>
        <v>marzo-abril 2035</v>
      </c>
      <c r="D1499" t="s">
        <v>83</v>
      </c>
      <c r="E1499" t="s">
        <v>83</v>
      </c>
      <c r="F1499" s="2" t="str">
        <f t="shared" si="825"/>
        <v>1/3/2035</v>
      </c>
      <c r="G1499" s="2" t="str">
        <f t="shared" si="826"/>
        <v>30/4/2035</v>
      </c>
      <c r="H1499" s="3" t="str">
        <f t="shared" si="837"/>
        <v>INSERT INTO temporalidad VALUES (749,'marzo-abril 2035','Bimensual','Bimensual','1/3/2035','30/4/2035');</v>
      </c>
    </row>
    <row r="1500" spans="1:8" x14ac:dyDescent="0.3">
      <c r="A1500">
        <v>2036</v>
      </c>
      <c r="B1500">
        <f t="shared" ref="B1500" si="850">+B1499+1</f>
        <v>750</v>
      </c>
      <c r="C1500" t="str">
        <f t="shared" si="824"/>
        <v>marzo-abril 2036</v>
      </c>
      <c r="D1500" t="s">
        <v>83</v>
      </c>
      <c r="E1500" t="s">
        <v>83</v>
      </c>
      <c r="F1500" s="2" t="str">
        <f t="shared" si="825"/>
        <v>1/3/2036</v>
      </c>
      <c r="G1500" s="2" t="str">
        <f t="shared" si="826"/>
        <v>30/4/2036</v>
      </c>
      <c r="H1500" s="3" t="str">
        <f t="shared" si="837"/>
        <v>INSERT INTO temporalidad VALUES (750,'marzo-abril 2036','Bimensual','Bimensual','1/3/2036','30/4/2036');</v>
      </c>
    </row>
    <row r="1501" spans="1:8" x14ac:dyDescent="0.3">
      <c r="A1501">
        <v>2037</v>
      </c>
      <c r="B1501">
        <v>750</v>
      </c>
      <c r="C1501" t="str">
        <f t="shared" si="824"/>
        <v>marzo-abril 2037</v>
      </c>
      <c r="D1501" t="s">
        <v>83</v>
      </c>
      <c r="E1501" t="s">
        <v>83</v>
      </c>
      <c r="F1501" s="2" t="str">
        <f t="shared" si="825"/>
        <v>1/3/2037</v>
      </c>
      <c r="G1501" s="2" t="str">
        <f t="shared" si="826"/>
        <v>30/4/2037</v>
      </c>
      <c r="H1501" s="3" t="str">
        <f t="shared" si="837"/>
        <v>INSERT INTO temporalidad VALUES (750,'marzo-abril 2037','Bimensual','Bimensual','1/3/2037','30/4/2037');</v>
      </c>
    </row>
    <row r="1502" spans="1:8" x14ac:dyDescent="0.3">
      <c r="A1502">
        <v>2038</v>
      </c>
      <c r="B1502">
        <f t="shared" ref="B1502" si="851">+B1501+1</f>
        <v>751</v>
      </c>
      <c r="C1502" t="str">
        <f t="shared" si="824"/>
        <v>marzo-abril 2038</v>
      </c>
      <c r="D1502" t="s">
        <v>83</v>
      </c>
      <c r="E1502" t="s">
        <v>83</v>
      </c>
      <c r="F1502" s="2" t="str">
        <f t="shared" si="825"/>
        <v>1/3/2038</v>
      </c>
      <c r="G1502" s="2" t="str">
        <f t="shared" si="826"/>
        <v>30/4/2038</v>
      </c>
      <c r="H1502" s="3" t="str">
        <f t="shared" si="837"/>
        <v>INSERT INTO temporalidad VALUES (751,'marzo-abril 2038','Bimensual','Bimensual','1/3/2038','30/4/2038');</v>
      </c>
    </row>
    <row r="1503" spans="1:8" x14ac:dyDescent="0.3">
      <c r="A1503">
        <v>2039</v>
      </c>
      <c r="B1503">
        <v>751</v>
      </c>
      <c r="C1503" t="str">
        <f t="shared" si="824"/>
        <v>marzo-abril 2039</v>
      </c>
      <c r="D1503" t="s">
        <v>83</v>
      </c>
      <c r="E1503" t="s">
        <v>83</v>
      </c>
      <c r="F1503" s="2" t="str">
        <f t="shared" si="825"/>
        <v>1/3/2039</v>
      </c>
      <c r="G1503" s="2" t="str">
        <f t="shared" si="826"/>
        <v>30/4/2039</v>
      </c>
      <c r="H1503" s="3" t="str">
        <f t="shared" si="837"/>
        <v>INSERT INTO temporalidad VALUES (751,'marzo-abril 2039','Bimensual','Bimensual','1/3/2039','30/4/2039');</v>
      </c>
    </row>
    <row r="1504" spans="1:8" x14ac:dyDescent="0.3">
      <c r="A1504">
        <v>2040</v>
      </c>
      <c r="B1504">
        <f t="shared" ref="B1504" si="852">+B1503+1</f>
        <v>752</v>
      </c>
      <c r="C1504" t="str">
        <f t="shared" si="824"/>
        <v>marzo-abril 2040</v>
      </c>
      <c r="D1504" t="s">
        <v>83</v>
      </c>
      <c r="E1504" t="s">
        <v>83</v>
      </c>
      <c r="F1504" s="2" t="str">
        <f t="shared" si="825"/>
        <v>1/3/2040</v>
      </c>
      <c r="G1504" s="2" t="str">
        <f t="shared" si="826"/>
        <v>30/4/2040</v>
      </c>
      <c r="H1504" s="3" t="str">
        <f t="shared" si="837"/>
        <v>INSERT INTO temporalidad VALUES (752,'marzo-abril 2040','Bimensual','Bimensual','1/3/2040','30/4/2040');</v>
      </c>
    </row>
    <row r="1505" spans="1:8" x14ac:dyDescent="0.3">
      <c r="A1505">
        <v>2041</v>
      </c>
      <c r="B1505">
        <v>752</v>
      </c>
      <c r="C1505" t="str">
        <f t="shared" si="824"/>
        <v>marzo-abril 2041</v>
      </c>
      <c r="D1505" t="s">
        <v>83</v>
      </c>
      <c r="E1505" t="s">
        <v>83</v>
      </c>
      <c r="F1505" s="2" t="str">
        <f t="shared" si="825"/>
        <v>1/3/2041</v>
      </c>
      <c r="G1505" s="2" t="str">
        <f t="shared" si="826"/>
        <v>30/4/2041</v>
      </c>
      <c r="H1505" s="3" t="str">
        <f t="shared" si="837"/>
        <v>INSERT INTO temporalidad VALUES (752,'marzo-abril 2041','Bimensual','Bimensual','1/3/2041','30/4/2041');</v>
      </c>
    </row>
    <row r="1506" spans="1:8" x14ac:dyDescent="0.3">
      <c r="A1506">
        <v>2042</v>
      </c>
      <c r="B1506">
        <f t="shared" ref="B1506" si="853">+B1505+1</f>
        <v>753</v>
      </c>
      <c r="C1506" t="str">
        <f t="shared" si="824"/>
        <v>marzo-abril 2042</v>
      </c>
      <c r="D1506" t="s">
        <v>83</v>
      </c>
      <c r="E1506" t="s">
        <v>83</v>
      </c>
      <c r="F1506" s="2" t="str">
        <f t="shared" si="825"/>
        <v>1/3/2042</v>
      </c>
      <c r="G1506" s="2" t="str">
        <f t="shared" si="826"/>
        <v>30/4/2042</v>
      </c>
      <c r="H1506" s="3" t="str">
        <f t="shared" si="837"/>
        <v>INSERT INTO temporalidad VALUES (753,'marzo-abril 2042','Bimensual','Bimensual','1/3/2042','30/4/2042');</v>
      </c>
    </row>
    <row r="1507" spans="1:8" x14ac:dyDescent="0.3">
      <c r="A1507">
        <v>2043</v>
      </c>
      <c r="B1507">
        <v>753</v>
      </c>
      <c r="C1507" t="str">
        <f t="shared" si="824"/>
        <v>marzo-abril 2043</v>
      </c>
      <c r="D1507" t="s">
        <v>83</v>
      </c>
      <c r="E1507" t="s">
        <v>83</v>
      </c>
      <c r="F1507" s="2" t="str">
        <f t="shared" si="825"/>
        <v>1/3/2043</v>
      </c>
      <c r="G1507" s="2" t="str">
        <f t="shared" si="826"/>
        <v>30/4/2043</v>
      </c>
      <c r="H1507" s="3" t="str">
        <f t="shared" si="837"/>
        <v>INSERT INTO temporalidad VALUES (753,'marzo-abril 2043','Bimensual','Bimensual','1/3/2043','30/4/2043');</v>
      </c>
    </row>
    <row r="1508" spans="1:8" x14ac:dyDescent="0.3">
      <c r="A1508">
        <v>2044</v>
      </c>
      <c r="B1508">
        <f t="shared" ref="B1508" si="854">+B1507+1</f>
        <v>754</v>
      </c>
      <c r="C1508" t="str">
        <f t="shared" si="824"/>
        <v>marzo-abril 2044</v>
      </c>
      <c r="D1508" t="s">
        <v>83</v>
      </c>
      <c r="E1508" t="s">
        <v>83</v>
      </c>
      <c r="F1508" s="2" t="str">
        <f t="shared" si="825"/>
        <v>1/3/2044</v>
      </c>
      <c r="G1508" s="2" t="str">
        <f t="shared" si="826"/>
        <v>30/4/2044</v>
      </c>
      <c r="H1508" s="3" t="str">
        <f t="shared" si="837"/>
        <v>INSERT INTO temporalidad VALUES (754,'marzo-abril 2044','Bimensual','Bimensual','1/3/2044','30/4/2044');</v>
      </c>
    </row>
    <row r="1509" spans="1:8" x14ac:dyDescent="0.3">
      <c r="A1509">
        <v>2045</v>
      </c>
      <c r="B1509">
        <v>754</v>
      </c>
      <c r="C1509" t="str">
        <f t="shared" si="824"/>
        <v>marzo-abril 2045</v>
      </c>
      <c r="D1509" t="s">
        <v>83</v>
      </c>
      <c r="E1509" t="s">
        <v>83</v>
      </c>
      <c r="F1509" s="2" t="str">
        <f t="shared" si="825"/>
        <v>1/3/2045</v>
      </c>
      <c r="G1509" s="2" t="str">
        <f t="shared" si="826"/>
        <v>30/4/2045</v>
      </c>
      <c r="H1509" s="3" t="str">
        <f t="shared" si="837"/>
        <v>INSERT INTO temporalidad VALUES (754,'marzo-abril 2045','Bimensual','Bimensual','1/3/2045','30/4/2045');</v>
      </c>
    </row>
    <row r="1510" spans="1:8" x14ac:dyDescent="0.3">
      <c r="A1510">
        <v>2046</v>
      </c>
      <c r="B1510">
        <f t="shared" ref="B1510" si="855">+B1509+1</f>
        <v>755</v>
      </c>
      <c r="C1510" t="str">
        <f t="shared" si="824"/>
        <v>marzo-abril 2046</v>
      </c>
      <c r="D1510" t="s">
        <v>83</v>
      </c>
      <c r="E1510" t="s">
        <v>83</v>
      </c>
      <c r="F1510" s="2" t="str">
        <f t="shared" si="825"/>
        <v>1/3/2046</v>
      </c>
      <c r="G1510" s="2" t="str">
        <f t="shared" si="826"/>
        <v>30/4/2046</v>
      </c>
      <c r="H1510" s="3" t="str">
        <f t="shared" si="837"/>
        <v>INSERT INTO temporalidad VALUES (755,'marzo-abril 2046','Bimensual','Bimensual','1/3/2046','30/4/2046');</v>
      </c>
    </row>
    <row r="1511" spans="1:8" x14ac:dyDescent="0.3">
      <c r="A1511">
        <v>2047</v>
      </c>
      <c r="B1511">
        <v>755</v>
      </c>
      <c r="C1511" t="str">
        <f t="shared" si="824"/>
        <v>marzo-abril 2047</v>
      </c>
      <c r="D1511" t="s">
        <v>83</v>
      </c>
      <c r="E1511" t="s">
        <v>83</v>
      </c>
      <c r="F1511" s="2" t="str">
        <f t="shared" si="825"/>
        <v>1/3/2047</v>
      </c>
      <c r="G1511" s="2" t="str">
        <f t="shared" si="826"/>
        <v>30/4/2047</v>
      </c>
      <c r="H1511" s="3" t="str">
        <f t="shared" si="837"/>
        <v>INSERT INTO temporalidad VALUES (755,'marzo-abril 2047','Bimensual','Bimensual','1/3/2047','30/4/2047');</v>
      </c>
    </row>
    <row r="1512" spans="1:8" x14ac:dyDescent="0.3">
      <c r="A1512">
        <v>2048</v>
      </c>
      <c r="B1512">
        <f t="shared" ref="B1512" si="856">+B1511+1</f>
        <v>756</v>
      </c>
      <c r="C1512" t="str">
        <f t="shared" si="824"/>
        <v>marzo-abril 2048</v>
      </c>
      <c r="D1512" t="s">
        <v>83</v>
      </c>
      <c r="E1512" t="s">
        <v>83</v>
      </c>
      <c r="F1512" s="2" t="str">
        <f t="shared" si="825"/>
        <v>1/3/2048</v>
      </c>
      <c r="G1512" s="2" t="str">
        <f t="shared" si="826"/>
        <v>30/4/2048</v>
      </c>
      <c r="H1512" s="3" t="str">
        <f t="shared" si="837"/>
        <v>INSERT INTO temporalidad VALUES (756,'marzo-abril 2048','Bimensual','Bimensual','1/3/2048','30/4/2048');</v>
      </c>
    </row>
    <row r="1513" spans="1:8" x14ac:dyDescent="0.3">
      <c r="A1513">
        <v>2049</v>
      </c>
      <c r="B1513">
        <v>756</v>
      </c>
      <c r="C1513" t="str">
        <f t="shared" si="824"/>
        <v>marzo-abril 2049</v>
      </c>
      <c r="D1513" t="s">
        <v>83</v>
      </c>
      <c r="E1513" t="s">
        <v>83</v>
      </c>
      <c r="F1513" s="2" t="str">
        <f t="shared" si="825"/>
        <v>1/3/2049</v>
      </c>
      <c r="G1513" s="2" t="str">
        <f t="shared" si="826"/>
        <v>30/4/2049</v>
      </c>
      <c r="H1513" s="3" t="str">
        <f t="shared" si="837"/>
        <v>INSERT INTO temporalidad VALUES (756,'marzo-abril 2049','Bimensual','Bimensual','1/3/2049','30/4/2049');</v>
      </c>
    </row>
    <row r="1514" spans="1:8" x14ac:dyDescent="0.3">
      <c r="A1514">
        <v>2050</v>
      </c>
      <c r="B1514">
        <f t="shared" ref="B1514" si="857">+B1513+1</f>
        <v>757</v>
      </c>
      <c r="C1514" t="str">
        <f t="shared" si="824"/>
        <v>marzo-abril 2050</v>
      </c>
      <c r="D1514" t="s">
        <v>83</v>
      </c>
      <c r="E1514" t="s">
        <v>83</v>
      </c>
      <c r="F1514" s="2" t="str">
        <f t="shared" si="825"/>
        <v>1/3/2050</v>
      </c>
      <c r="G1514" s="2" t="str">
        <f t="shared" si="826"/>
        <v>30/4/2050</v>
      </c>
      <c r="H1514" s="3" t="str">
        <f t="shared" si="837"/>
        <v>INSERT INTO temporalidad VALUES (757,'marzo-abril 2050','Bimensual','Bimensual','1/3/2050','30/4/2050');</v>
      </c>
    </row>
    <row r="1515" spans="1:8" x14ac:dyDescent="0.3">
      <c r="A1515">
        <v>1990</v>
      </c>
      <c r="B1515">
        <v>757</v>
      </c>
      <c r="C1515" t="str">
        <f t="shared" ref="C1515:C1575" si="858">+"mayo-junio "&amp;A1515</f>
        <v>mayo-junio 1990</v>
      </c>
      <c r="D1515" t="s">
        <v>83</v>
      </c>
      <c r="E1515" t="s">
        <v>83</v>
      </c>
      <c r="F1515" s="2" t="str">
        <f t="shared" ref="F1515:F1575" si="859">+"1/5/"&amp;A1515</f>
        <v>1/5/1990</v>
      </c>
      <c r="G1515" s="2" t="str">
        <f t="shared" ref="G1515:G1575" si="860">+"30/6/"&amp;A1515</f>
        <v>30/6/1990</v>
      </c>
      <c r="H1515" s="3" t="str">
        <f t="shared" si="837"/>
        <v>INSERT INTO temporalidad VALUES (757,'mayo-junio 1990','Bimensual','Bimensual','1/5/1990','30/6/1990');</v>
      </c>
    </row>
    <row r="1516" spans="1:8" x14ac:dyDescent="0.3">
      <c r="A1516">
        <v>1991</v>
      </c>
      <c r="B1516">
        <f t="shared" ref="B1516" si="861">+B1515+1</f>
        <v>758</v>
      </c>
      <c r="C1516" t="str">
        <f t="shared" si="858"/>
        <v>mayo-junio 1991</v>
      </c>
      <c r="D1516" t="s">
        <v>83</v>
      </c>
      <c r="E1516" t="s">
        <v>83</v>
      </c>
      <c r="F1516" s="2" t="str">
        <f t="shared" si="859"/>
        <v>1/5/1991</v>
      </c>
      <c r="G1516" s="2" t="str">
        <f t="shared" si="860"/>
        <v>30/6/1991</v>
      </c>
      <c r="H1516" s="3" t="str">
        <f t="shared" si="837"/>
        <v>INSERT INTO temporalidad VALUES (758,'mayo-junio 1991','Bimensual','Bimensual','1/5/1991','30/6/1991');</v>
      </c>
    </row>
    <row r="1517" spans="1:8" x14ac:dyDescent="0.3">
      <c r="A1517">
        <v>1992</v>
      </c>
      <c r="B1517">
        <v>758</v>
      </c>
      <c r="C1517" t="str">
        <f t="shared" si="858"/>
        <v>mayo-junio 1992</v>
      </c>
      <c r="D1517" t="s">
        <v>83</v>
      </c>
      <c r="E1517" t="s">
        <v>83</v>
      </c>
      <c r="F1517" s="2" t="str">
        <f t="shared" si="859"/>
        <v>1/5/1992</v>
      </c>
      <c r="G1517" s="2" t="str">
        <f t="shared" si="860"/>
        <v>30/6/1992</v>
      </c>
      <c r="H1517" s="3" t="str">
        <f t="shared" si="837"/>
        <v>INSERT INTO temporalidad VALUES (758,'mayo-junio 1992','Bimensual','Bimensual','1/5/1992','30/6/1992');</v>
      </c>
    </row>
    <row r="1518" spans="1:8" x14ac:dyDescent="0.3">
      <c r="A1518">
        <v>1993</v>
      </c>
      <c r="B1518">
        <f t="shared" ref="B1518" si="862">+B1517+1</f>
        <v>759</v>
      </c>
      <c r="C1518" t="str">
        <f t="shared" si="858"/>
        <v>mayo-junio 1993</v>
      </c>
      <c r="D1518" t="s">
        <v>83</v>
      </c>
      <c r="E1518" t="s">
        <v>83</v>
      </c>
      <c r="F1518" s="2" t="str">
        <f t="shared" si="859"/>
        <v>1/5/1993</v>
      </c>
      <c r="G1518" s="2" t="str">
        <f t="shared" si="860"/>
        <v>30/6/1993</v>
      </c>
      <c r="H1518" s="3" t="str">
        <f t="shared" si="837"/>
        <v>INSERT INTO temporalidad VALUES (759,'mayo-junio 1993','Bimensual','Bimensual','1/5/1993','30/6/1993');</v>
      </c>
    </row>
    <row r="1519" spans="1:8" x14ac:dyDescent="0.3">
      <c r="A1519">
        <v>1994</v>
      </c>
      <c r="B1519">
        <v>759</v>
      </c>
      <c r="C1519" t="str">
        <f t="shared" si="858"/>
        <v>mayo-junio 1994</v>
      </c>
      <c r="D1519" t="s">
        <v>83</v>
      </c>
      <c r="E1519" t="s">
        <v>83</v>
      </c>
      <c r="F1519" s="2" t="str">
        <f t="shared" si="859"/>
        <v>1/5/1994</v>
      </c>
      <c r="G1519" s="2" t="str">
        <f t="shared" si="860"/>
        <v>30/6/1994</v>
      </c>
      <c r="H1519" s="3" t="str">
        <f t="shared" si="837"/>
        <v>INSERT INTO temporalidad VALUES (759,'mayo-junio 1994','Bimensual','Bimensual','1/5/1994','30/6/1994');</v>
      </c>
    </row>
    <row r="1520" spans="1:8" x14ac:dyDescent="0.3">
      <c r="A1520">
        <v>1995</v>
      </c>
      <c r="B1520">
        <f t="shared" ref="B1520" si="863">+B1519+1</f>
        <v>760</v>
      </c>
      <c r="C1520" t="str">
        <f t="shared" si="858"/>
        <v>mayo-junio 1995</v>
      </c>
      <c r="D1520" t="s">
        <v>83</v>
      </c>
      <c r="E1520" t="s">
        <v>83</v>
      </c>
      <c r="F1520" s="2" t="str">
        <f t="shared" si="859"/>
        <v>1/5/1995</v>
      </c>
      <c r="G1520" s="2" t="str">
        <f t="shared" si="860"/>
        <v>30/6/1995</v>
      </c>
      <c r="H1520" s="3" t="str">
        <f t="shared" si="837"/>
        <v>INSERT INTO temporalidad VALUES (760,'mayo-junio 1995','Bimensual','Bimensual','1/5/1995','30/6/1995');</v>
      </c>
    </row>
    <row r="1521" spans="1:8" x14ac:dyDescent="0.3">
      <c r="A1521">
        <v>1996</v>
      </c>
      <c r="B1521">
        <v>760</v>
      </c>
      <c r="C1521" t="str">
        <f t="shared" si="858"/>
        <v>mayo-junio 1996</v>
      </c>
      <c r="D1521" t="s">
        <v>83</v>
      </c>
      <c r="E1521" t="s">
        <v>83</v>
      </c>
      <c r="F1521" s="2" t="str">
        <f t="shared" si="859"/>
        <v>1/5/1996</v>
      </c>
      <c r="G1521" s="2" t="str">
        <f t="shared" si="860"/>
        <v>30/6/1996</v>
      </c>
      <c r="H1521" s="3" t="str">
        <f t="shared" si="837"/>
        <v>INSERT INTO temporalidad VALUES (760,'mayo-junio 1996','Bimensual','Bimensual','1/5/1996','30/6/1996');</v>
      </c>
    </row>
    <row r="1522" spans="1:8" x14ac:dyDescent="0.3">
      <c r="A1522">
        <v>1997</v>
      </c>
      <c r="B1522">
        <f t="shared" ref="B1522" si="864">+B1521+1</f>
        <v>761</v>
      </c>
      <c r="C1522" t="str">
        <f t="shared" si="858"/>
        <v>mayo-junio 1997</v>
      </c>
      <c r="D1522" t="s">
        <v>83</v>
      </c>
      <c r="E1522" t="s">
        <v>83</v>
      </c>
      <c r="F1522" s="2" t="str">
        <f t="shared" si="859"/>
        <v>1/5/1997</v>
      </c>
      <c r="G1522" s="2" t="str">
        <f t="shared" si="860"/>
        <v>30/6/1997</v>
      </c>
      <c r="H1522" s="3" t="str">
        <f t="shared" si="837"/>
        <v>INSERT INTO temporalidad VALUES (761,'mayo-junio 1997','Bimensual','Bimensual','1/5/1997','30/6/1997');</v>
      </c>
    </row>
    <row r="1523" spans="1:8" x14ac:dyDescent="0.3">
      <c r="A1523">
        <v>1998</v>
      </c>
      <c r="B1523">
        <v>761</v>
      </c>
      <c r="C1523" t="str">
        <f t="shared" si="858"/>
        <v>mayo-junio 1998</v>
      </c>
      <c r="D1523" t="s">
        <v>83</v>
      </c>
      <c r="E1523" t="s">
        <v>83</v>
      </c>
      <c r="F1523" s="2" t="str">
        <f t="shared" si="859"/>
        <v>1/5/1998</v>
      </c>
      <c r="G1523" s="2" t="str">
        <f t="shared" si="860"/>
        <v>30/6/1998</v>
      </c>
      <c r="H1523" s="3" t="str">
        <f t="shared" si="837"/>
        <v>INSERT INTO temporalidad VALUES (761,'mayo-junio 1998','Bimensual','Bimensual','1/5/1998','30/6/1998');</v>
      </c>
    </row>
    <row r="1524" spans="1:8" x14ac:dyDescent="0.3">
      <c r="A1524">
        <v>1999</v>
      </c>
      <c r="B1524">
        <f t="shared" ref="B1524" si="865">+B1523+1</f>
        <v>762</v>
      </c>
      <c r="C1524" t="str">
        <f t="shared" si="858"/>
        <v>mayo-junio 1999</v>
      </c>
      <c r="D1524" t="s">
        <v>83</v>
      </c>
      <c r="E1524" t="s">
        <v>83</v>
      </c>
      <c r="F1524" s="2" t="str">
        <f t="shared" si="859"/>
        <v>1/5/1999</v>
      </c>
      <c r="G1524" s="2" t="str">
        <f t="shared" si="860"/>
        <v>30/6/1999</v>
      </c>
      <c r="H1524" s="3" t="str">
        <f t="shared" si="837"/>
        <v>INSERT INTO temporalidad VALUES (762,'mayo-junio 1999','Bimensual','Bimensual','1/5/1999','30/6/1999');</v>
      </c>
    </row>
    <row r="1525" spans="1:8" x14ac:dyDescent="0.3">
      <c r="A1525">
        <v>2000</v>
      </c>
      <c r="B1525">
        <v>762</v>
      </c>
      <c r="C1525" t="str">
        <f t="shared" si="858"/>
        <v>mayo-junio 2000</v>
      </c>
      <c r="D1525" t="s">
        <v>83</v>
      </c>
      <c r="E1525" t="s">
        <v>83</v>
      </c>
      <c r="F1525" s="2" t="str">
        <f t="shared" si="859"/>
        <v>1/5/2000</v>
      </c>
      <c r="G1525" s="2" t="str">
        <f t="shared" si="860"/>
        <v>30/6/2000</v>
      </c>
      <c r="H1525" s="3" t="str">
        <f t="shared" si="837"/>
        <v>INSERT INTO temporalidad VALUES (762,'mayo-junio 2000','Bimensual','Bimensual','1/5/2000','30/6/2000');</v>
      </c>
    </row>
    <row r="1526" spans="1:8" x14ac:dyDescent="0.3">
      <c r="A1526">
        <v>2001</v>
      </c>
      <c r="B1526">
        <f t="shared" ref="B1526" si="866">+B1525+1</f>
        <v>763</v>
      </c>
      <c r="C1526" t="str">
        <f t="shared" si="858"/>
        <v>mayo-junio 2001</v>
      </c>
      <c r="D1526" t="s">
        <v>83</v>
      </c>
      <c r="E1526" t="s">
        <v>83</v>
      </c>
      <c r="F1526" s="2" t="str">
        <f t="shared" si="859"/>
        <v>1/5/2001</v>
      </c>
      <c r="G1526" s="2" t="str">
        <f t="shared" si="860"/>
        <v>30/6/2001</v>
      </c>
      <c r="H1526" s="3" t="str">
        <f t="shared" si="837"/>
        <v>INSERT INTO temporalidad VALUES (763,'mayo-junio 2001','Bimensual','Bimensual','1/5/2001','30/6/2001');</v>
      </c>
    </row>
    <row r="1527" spans="1:8" x14ac:dyDescent="0.3">
      <c r="A1527">
        <v>2002</v>
      </c>
      <c r="B1527">
        <v>763</v>
      </c>
      <c r="C1527" t="str">
        <f t="shared" si="858"/>
        <v>mayo-junio 2002</v>
      </c>
      <c r="D1527" t="s">
        <v>83</v>
      </c>
      <c r="E1527" t="s">
        <v>83</v>
      </c>
      <c r="F1527" s="2" t="str">
        <f t="shared" si="859"/>
        <v>1/5/2002</v>
      </c>
      <c r="G1527" s="2" t="str">
        <f t="shared" si="860"/>
        <v>30/6/2002</v>
      </c>
      <c r="H1527" s="3" t="str">
        <f t="shared" si="837"/>
        <v>INSERT INTO temporalidad VALUES (763,'mayo-junio 2002','Bimensual','Bimensual','1/5/2002','30/6/2002');</v>
      </c>
    </row>
    <row r="1528" spans="1:8" x14ac:dyDescent="0.3">
      <c r="A1528">
        <v>2003</v>
      </c>
      <c r="B1528">
        <f t="shared" ref="B1528" si="867">+B1527+1</f>
        <v>764</v>
      </c>
      <c r="C1528" t="str">
        <f t="shared" si="858"/>
        <v>mayo-junio 2003</v>
      </c>
      <c r="D1528" t="s">
        <v>83</v>
      </c>
      <c r="E1528" t="s">
        <v>83</v>
      </c>
      <c r="F1528" s="2" t="str">
        <f t="shared" si="859"/>
        <v>1/5/2003</v>
      </c>
      <c r="G1528" s="2" t="str">
        <f t="shared" si="860"/>
        <v>30/6/2003</v>
      </c>
      <c r="H1528" s="3" t="str">
        <f t="shared" si="837"/>
        <v>INSERT INTO temporalidad VALUES (764,'mayo-junio 2003','Bimensual','Bimensual','1/5/2003','30/6/2003');</v>
      </c>
    </row>
    <row r="1529" spans="1:8" x14ac:dyDescent="0.3">
      <c r="A1529">
        <v>2004</v>
      </c>
      <c r="B1529">
        <v>764</v>
      </c>
      <c r="C1529" t="str">
        <f t="shared" si="858"/>
        <v>mayo-junio 2004</v>
      </c>
      <c r="D1529" t="s">
        <v>83</v>
      </c>
      <c r="E1529" t="s">
        <v>83</v>
      </c>
      <c r="F1529" s="2" t="str">
        <f t="shared" si="859"/>
        <v>1/5/2004</v>
      </c>
      <c r="G1529" s="2" t="str">
        <f t="shared" si="860"/>
        <v>30/6/2004</v>
      </c>
      <c r="H1529" s="3" t="str">
        <f t="shared" si="837"/>
        <v>INSERT INTO temporalidad VALUES (764,'mayo-junio 2004','Bimensual','Bimensual','1/5/2004','30/6/2004');</v>
      </c>
    </row>
    <row r="1530" spans="1:8" x14ac:dyDescent="0.3">
      <c r="A1530">
        <v>2005</v>
      </c>
      <c r="B1530">
        <f t="shared" ref="B1530" si="868">+B1529+1</f>
        <v>765</v>
      </c>
      <c r="C1530" t="str">
        <f t="shared" si="858"/>
        <v>mayo-junio 2005</v>
      </c>
      <c r="D1530" t="s">
        <v>83</v>
      </c>
      <c r="E1530" t="s">
        <v>83</v>
      </c>
      <c r="F1530" s="2" t="str">
        <f t="shared" si="859"/>
        <v>1/5/2005</v>
      </c>
      <c r="G1530" s="2" t="str">
        <f t="shared" si="860"/>
        <v>30/6/2005</v>
      </c>
      <c r="H1530" s="3" t="str">
        <f t="shared" si="837"/>
        <v>INSERT INTO temporalidad VALUES (765,'mayo-junio 2005','Bimensual','Bimensual','1/5/2005','30/6/2005');</v>
      </c>
    </row>
    <row r="1531" spans="1:8" x14ac:dyDescent="0.3">
      <c r="A1531">
        <v>2006</v>
      </c>
      <c r="B1531">
        <v>765</v>
      </c>
      <c r="C1531" t="str">
        <f t="shared" si="858"/>
        <v>mayo-junio 2006</v>
      </c>
      <c r="D1531" t="s">
        <v>83</v>
      </c>
      <c r="E1531" t="s">
        <v>83</v>
      </c>
      <c r="F1531" s="2" t="str">
        <f t="shared" si="859"/>
        <v>1/5/2006</v>
      </c>
      <c r="G1531" s="2" t="str">
        <f t="shared" si="860"/>
        <v>30/6/2006</v>
      </c>
      <c r="H1531" s="3" t="str">
        <f t="shared" si="837"/>
        <v>INSERT INTO temporalidad VALUES (765,'mayo-junio 2006','Bimensual','Bimensual','1/5/2006','30/6/2006');</v>
      </c>
    </row>
    <row r="1532" spans="1:8" x14ac:dyDescent="0.3">
      <c r="A1532">
        <v>2007</v>
      </c>
      <c r="B1532">
        <f t="shared" ref="B1532" si="869">+B1531+1</f>
        <v>766</v>
      </c>
      <c r="C1532" t="str">
        <f t="shared" si="858"/>
        <v>mayo-junio 2007</v>
      </c>
      <c r="D1532" t="s">
        <v>83</v>
      </c>
      <c r="E1532" t="s">
        <v>83</v>
      </c>
      <c r="F1532" s="2" t="str">
        <f t="shared" si="859"/>
        <v>1/5/2007</v>
      </c>
      <c r="G1532" s="2" t="str">
        <f t="shared" si="860"/>
        <v>30/6/2007</v>
      </c>
      <c r="H1532" s="3" t="str">
        <f t="shared" si="837"/>
        <v>INSERT INTO temporalidad VALUES (766,'mayo-junio 2007','Bimensual','Bimensual','1/5/2007','30/6/2007');</v>
      </c>
    </row>
    <row r="1533" spans="1:8" x14ac:dyDescent="0.3">
      <c r="A1533">
        <v>2008</v>
      </c>
      <c r="B1533">
        <v>766</v>
      </c>
      <c r="C1533" t="str">
        <f t="shared" si="858"/>
        <v>mayo-junio 2008</v>
      </c>
      <c r="D1533" t="s">
        <v>83</v>
      </c>
      <c r="E1533" t="s">
        <v>83</v>
      </c>
      <c r="F1533" s="2" t="str">
        <f t="shared" si="859"/>
        <v>1/5/2008</v>
      </c>
      <c r="G1533" s="2" t="str">
        <f t="shared" si="860"/>
        <v>30/6/2008</v>
      </c>
      <c r="H1533" s="3" t="str">
        <f t="shared" si="837"/>
        <v>INSERT INTO temporalidad VALUES (766,'mayo-junio 2008','Bimensual','Bimensual','1/5/2008','30/6/2008');</v>
      </c>
    </row>
    <row r="1534" spans="1:8" x14ac:dyDescent="0.3">
      <c r="A1534">
        <v>2009</v>
      </c>
      <c r="B1534">
        <f t="shared" ref="B1534" si="870">+B1533+1</f>
        <v>767</v>
      </c>
      <c r="C1534" t="str">
        <f t="shared" si="858"/>
        <v>mayo-junio 2009</v>
      </c>
      <c r="D1534" t="s">
        <v>83</v>
      </c>
      <c r="E1534" t="s">
        <v>83</v>
      </c>
      <c r="F1534" s="2" t="str">
        <f t="shared" si="859"/>
        <v>1/5/2009</v>
      </c>
      <c r="G1534" s="2" t="str">
        <f t="shared" si="860"/>
        <v>30/6/2009</v>
      </c>
      <c r="H1534" s="3" t="str">
        <f t="shared" si="837"/>
        <v>INSERT INTO temporalidad VALUES (767,'mayo-junio 2009','Bimensual','Bimensual','1/5/2009','30/6/2009');</v>
      </c>
    </row>
    <row r="1535" spans="1:8" x14ac:dyDescent="0.3">
      <c r="A1535">
        <v>2010</v>
      </c>
      <c r="B1535">
        <v>767</v>
      </c>
      <c r="C1535" t="str">
        <f t="shared" si="858"/>
        <v>mayo-junio 2010</v>
      </c>
      <c r="D1535" t="s">
        <v>83</v>
      </c>
      <c r="E1535" t="s">
        <v>83</v>
      </c>
      <c r="F1535" s="2" t="str">
        <f t="shared" si="859"/>
        <v>1/5/2010</v>
      </c>
      <c r="G1535" s="2" t="str">
        <f t="shared" si="860"/>
        <v>30/6/2010</v>
      </c>
      <c r="H1535" s="3" t="str">
        <f t="shared" si="837"/>
        <v>INSERT INTO temporalidad VALUES (767,'mayo-junio 2010','Bimensual','Bimensual','1/5/2010','30/6/2010');</v>
      </c>
    </row>
    <row r="1536" spans="1:8" x14ac:dyDescent="0.3">
      <c r="A1536">
        <v>2011</v>
      </c>
      <c r="B1536">
        <f t="shared" ref="B1536" si="871">+B1535+1</f>
        <v>768</v>
      </c>
      <c r="C1536" t="str">
        <f t="shared" si="858"/>
        <v>mayo-junio 2011</v>
      </c>
      <c r="D1536" t="s">
        <v>83</v>
      </c>
      <c r="E1536" t="s">
        <v>83</v>
      </c>
      <c r="F1536" s="2" t="str">
        <f t="shared" si="859"/>
        <v>1/5/2011</v>
      </c>
      <c r="G1536" s="2" t="str">
        <f t="shared" si="860"/>
        <v>30/6/2011</v>
      </c>
      <c r="H1536" s="3" t="str">
        <f t="shared" si="837"/>
        <v>INSERT INTO temporalidad VALUES (768,'mayo-junio 2011','Bimensual','Bimensual','1/5/2011','30/6/2011');</v>
      </c>
    </row>
    <row r="1537" spans="1:8" x14ac:dyDescent="0.3">
      <c r="A1537">
        <v>2012</v>
      </c>
      <c r="B1537">
        <v>768</v>
      </c>
      <c r="C1537" t="str">
        <f t="shared" si="858"/>
        <v>mayo-junio 2012</v>
      </c>
      <c r="D1537" t="s">
        <v>83</v>
      </c>
      <c r="E1537" t="s">
        <v>83</v>
      </c>
      <c r="F1537" s="2" t="str">
        <f t="shared" si="859"/>
        <v>1/5/2012</v>
      </c>
      <c r="G1537" s="2" t="str">
        <f t="shared" si="860"/>
        <v>30/6/2012</v>
      </c>
      <c r="H1537" s="3" t="str">
        <f t="shared" si="837"/>
        <v>INSERT INTO temporalidad VALUES (768,'mayo-junio 2012','Bimensual','Bimensual','1/5/2012','30/6/2012');</v>
      </c>
    </row>
    <row r="1538" spans="1:8" x14ac:dyDescent="0.3">
      <c r="A1538">
        <v>2013</v>
      </c>
      <c r="B1538">
        <f t="shared" ref="B1538" si="872">+B1537+1</f>
        <v>769</v>
      </c>
      <c r="C1538" t="str">
        <f t="shared" si="858"/>
        <v>mayo-junio 2013</v>
      </c>
      <c r="D1538" t="s">
        <v>83</v>
      </c>
      <c r="E1538" t="s">
        <v>83</v>
      </c>
      <c r="F1538" s="2" t="str">
        <f t="shared" si="859"/>
        <v>1/5/2013</v>
      </c>
      <c r="G1538" s="2" t="str">
        <f t="shared" si="860"/>
        <v>30/6/2013</v>
      </c>
      <c r="H1538" s="3" t="str">
        <f t="shared" si="837"/>
        <v>INSERT INTO temporalidad VALUES (769,'mayo-junio 2013','Bimensual','Bimensual','1/5/2013','30/6/2013');</v>
      </c>
    </row>
    <row r="1539" spans="1:8" x14ac:dyDescent="0.3">
      <c r="A1539">
        <v>2014</v>
      </c>
      <c r="B1539">
        <v>769</v>
      </c>
      <c r="C1539" t="str">
        <f t="shared" si="858"/>
        <v>mayo-junio 2014</v>
      </c>
      <c r="D1539" t="s">
        <v>83</v>
      </c>
      <c r="E1539" t="s">
        <v>83</v>
      </c>
      <c r="F1539" s="2" t="str">
        <f t="shared" si="859"/>
        <v>1/5/2014</v>
      </c>
      <c r="G1539" s="2" t="str">
        <f t="shared" si="860"/>
        <v>30/6/2014</v>
      </c>
      <c r="H1539" s="3" t="str">
        <f t="shared" ref="H1539:H1602" si="873">+"INSERT INTO "&amp;$H$2&amp;" VALUES ("&amp;B1539&amp;",'"&amp;C1539&amp;"','"&amp;D1539&amp;"','"&amp;E1539&amp;"','"&amp;F1539&amp;"','"&amp;G1539&amp;"');"</f>
        <v>INSERT INTO temporalidad VALUES (769,'mayo-junio 2014','Bimensual','Bimensual','1/5/2014','30/6/2014');</v>
      </c>
    </row>
    <row r="1540" spans="1:8" x14ac:dyDescent="0.3">
      <c r="A1540">
        <v>2015</v>
      </c>
      <c r="B1540">
        <f t="shared" ref="B1540" si="874">+B1539+1</f>
        <v>770</v>
      </c>
      <c r="C1540" t="str">
        <f t="shared" si="858"/>
        <v>mayo-junio 2015</v>
      </c>
      <c r="D1540" t="s">
        <v>83</v>
      </c>
      <c r="E1540" t="s">
        <v>83</v>
      </c>
      <c r="F1540" s="2" t="str">
        <f t="shared" si="859"/>
        <v>1/5/2015</v>
      </c>
      <c r="G1540" s="2" t="str">
        <f t="shared" si="860"/>
        <v>30/6/2015</v>
      </c>
      <c r="H1540" s="3" t="str">
        <f t="shared" si="873"/>
        <v>INSERT INTO temporalidad VALUES (770,'mayo-junio 2015','Bimensual','Bimensual','1/5/2015','30/6/2015');</v>
      </c>
    </row>
    <row r="1541" spans="1:8" x14ac:dyDescent="0.3">
      <c r="A1541">
        <v>2016</v>
      </c>
      <c r="B1541">
        <v>770</v>
      </c>
      <c r="C1541" t="str">
        <f t="shared" si="858"/>
        <v>mayo-junio 2016</v>
      </c>
      <c r="D1541" t="s">
        <v>83</v>
      </c>
      <c r="E1541" t="s">
        <v>83</v>
      </c>
      <c r="F1541" s="2" t="str">
        <f t="shared" si="859"/>
        <v>1/5/2016</v>
      </c>
      <c r="G1541" s="2" t="str">
        <f t="shared" si="860"/>
        <v>30/6/2016</v>
      </c>
      <c r="H1541" s="3" t="str">
        <f t="shared" si="873"/>
        <v>INSERT INTO temporalidad VALUES (770,'mayo-junio 2016','Bimensual','Bimensual','1/5/2016','30/6/2016');</v>
      </c>
    </row>
    <row r="1542" spans="1:8" x14ac:dyDescent="0.3">
      <c r="A1542">
        <v>2017</v>
      </c>
      <c r="B1542">
        <f t="shared" ref="B1542" si="875">+B1541+1</f>
        <v>771</v>
      </c>
      <c r="C1542" t="str">
        <f t="shared" si="858"/>
        <v>mayo-junio 2017</v>
      </c>
      <c r="D1542" t="s">
        <v>83</v>
      </c>
      <c r="E1542" t="s">
        <v>83</v>
      </c>
      <c r="F1542" s="2" t="str">
        <f t="shared" si="859"/>
        <v>1/5/2017</v>
      </c>
      <c r="G1542" s="2" t="str">
        <f t="shared" si="860"/>
        <v>30/6/2017</v>
      </c>
      <c r="H1542" s="3" t="str">
        <f t="shared" si="873"/>
        <v>INSERT INTO temporalidad VALUES (771,'mayo-junio 2017','Bimensual','Bimensual','1/5/2017','30/6/2017');</v>
      </c>
    </row>
    <row r="1543" spans="1:8" x14ac:dyDescent="0.3">
      <c r="A1543">
        <v>2018</v>
      </c>
      <c r="B1543">
        <v>771</v>
      </c>
      <c r="C1543" t="str">
        <f t="shared" si="858"/>
        <v>mayo-junio 2018</v>
      </c>
      <c r="D1543" t="s">
        <v>83</v>
      </c>
      <c r="E1543" t="s">
        <v>83</v>
      </c>
      <c r="F1543" s="2" t="str">
        <f t="shared" si="859"/>
        <v>1/5/2018</v>
      </c>
      <c r="G1543" s="2" t="str">
        <f t="shared" si="860"/>
        <v>30/6/2018</v>
      </c>
      <c r="H1543" s="3" t="str">
        <f t="shared" si="873"/>
        <v>INSERT INTO temporalidad VALUES (771,'mayo-junio 2018','Bimensual','Bimensual','1/5/2018','30/6/2018');</v>
      </c>
    </row>
    <row r="1544" spans="1:8" x14ac:dyDescent="0.3">
      <c r="A1544">
        <v>2019</v>
      </c>
      <c r="B1544">
        <f t="shared" ref="B1544" si="876">+B1543+1</f>
        <v>772</v>
      </c>
      <c r="C1544" t="str">
        <f t="shared" si="858"/>
        <v>mayo-junio 2019</v>
      </c>
      <c r="D1544" t="s">
        <v>83</v>
      </c>
      <c r="E1544" t="s">
        <v>83</v>
      </c>
      <c r="F1544" s="2" t="str">
        <f t="shared" si="859"/>
        <v>1/5/2019</v>
      </c>
      <c r="G1544" s="2" t="str">
        <f t="shared" si="860"/>
        <v>30/6/2019</v>
      </c>
      <c r="H1544" s="3" t="str">
        <f t="shared" si="873"/>
        <v>INSERT INTO temporalidad VALUES (772,'mayo-junio 2019','Bimensual','Bimensual','1/5/2019','30/6/2019');</v>
      </c>
    </row>
    <row r="1545" spans="1:8" x14ac:dyDescent="0.3">
      <c r="A1545">
        <v>2020</v>
      </c>
      <c r="B1545">
        <v>772</v>
      </c>
      <c r="C1545" t="str">
        <f t="shared" si="858"/>
        <v>mayo-junio 2020</v>
      </c>
      <c r="D1545" t="s">
        <v>83</v>
      </c>
      <c r="E1545" t="s">
        <v>83</v>
      </c>
      <c r="F1545" s="2" t="str">
        <f t="shared" si="859"/>
        <v>1/5/2020</v>
      </c>
      <c r="G1545" s="2" t="str">
        <f t="shared" si="860"/>
        <v>30/6/2020</v>
      </c>
      <c r="H1545" s="3" t="str">
        <f t="shared" si="873"/>
        <v>INSERT INTO temporalidad VALUES (772,'mayo-junio 2020','Bimensual','Bimensual','1/5/2020','30/6/2020');</v>
      </c>
    </row>
    <row r="1546" spans="1:8" x14ac:dyDescent="0.3">
      <c r="A1546">
        <v>2021</v>
      </c>
      <c r="B1546">
        <f t="shared" ref="B1546" si="877">+B1545+1</f>
        <v>773</v>
      </c>
      <c r="C1546" t="str">
        <f t="shared" si="858"/>
        <v>mayo-junio 2021</v>
      </c>
      <c r="D1546" t="s">
        <v>83</v>
      </c>
      <c r="E1546" t="s">
        <v>83</v>
      </c>
      <c r="F1546" s="2" t="str">
        <f t="shared" si="859"/>
        <v>1/5/2021</v>
      </c>
      <c r="G1546" s="2" t="str">
        <f t="shared" si="860"/>
        <v>30/6/2021</v>
      </c>
      <c r="H1546" s="3" t="str">
        <f t="shared" si="873"/>
        <v>INSERT INTO temporalidad VALUES (773,'mayo-junio 2021','Bimensual','Bimensual','1/5/2021','30/6/2021');</v>
      </c>
    </row>
    <row r="1547" spans="1:8" x14ac:dyDescent="0.3">
      <c r="A1547">
        <v>2022</v>
      </c>
      <c r="B1547">
        <v>773</v>
      </c>
      <c r="C1547" t="str">
        <f t="shared" si="858"/>
        <v>mayo-junio 2022</v>
      </c>
      <c r="D1547" t="s">
        <v>83</v>
      </c>
      <c r="E1547" t="s">
        <v>83</v>
      </c>
      <c r="F1547" s="2" t="str">
        <f t="shared" si="859"/>
        <v>1/5/2022</v>
      </c>
      <c r="G1547" s="2" t="str">
        <f t="shared" si="860"/>
        <v>30/6/2022</v>
      </c>
      <c r="H1547" s="3" t="str">
        <f t="shared" si="873"/>
        <v>INSERT INTO temporalidad VALUES (773,'mayo-junio 2022','Bimensual','Bimensual','1/5/2022','30/6/2022');</v>
      </c>
    </row>
    <row r="1548" spans="1:8" x14ac:dyDescent="0.3">
      <c r="A1548">
        <v>2023</v>
      </c>
      <c r="B1548">
        <f t="shared" ref="B1548" si="878">+B1547+1</f>
        <v>774</v>
      </c>
      <c r="C1548" t="str">
        <f t="shared" si="858"/>
        <v>mayo-junio 2023</v>
      </c>
      <c r="D1548" t="s">
        <v>83</v>
      </c>
      <c r="E1548" t="s">
        <v>83</v>
      </c>
      <c r="F1548" s="2" t="str">
        <f t="shared" si="859"/>
        <v>1/5/2023</v>
      </c>
      <c r="G1548" s="2" t="str">
        <f t="shared" si="860"/>
        <v>30/6/2023</v>
      </c>
      <c r="H1548" s="3" t="str">
        <f t="shared" si="873"/>
        <v>INSERT INTO temporalidad VALUES (774,'mayo-junio 2023','Bimensual','Bimensual','1/5/2023','30/6/2023');</v>
      </c>
    </row>
    <row r="1549" spans="1:8" x14ac:dyDescent="0.3">
      <c r="A1549">
        <v>2024</v>
      </c>
      <c r="B1549">
        <v>774</v>
      </c>
      <c r="C1549" t="str">
        <f t="shared" si="858"/>
        <v>mayo-junio 2024</v>
      </c>
      <c r="D1549" t="s">
        <v>83</v>
      </c>
      <c r="E1549" t="s">
        <v>83</v>
      </c>
      <c r="F1549" s="2" t="str">
        <f t="shared" si="859"/>
        <v>1/5/2024</v>
      </c>
      <c r="G1549" s="2" t="str">
        <f t="shared" si="860"/>
        <v>30/6/2024</v>
      </c>
      <c r="H1549" s="3" t="str">
        <f t="shared" si="873"/>
        <v>INSERT INTO temporalidad VALUES (774,'mayo-junio 2024','Bimensual','Bimensual','1/5/2024','30/6/2024');</v>
      </c>
    </row>
    <row r="1550" spans="1:8" x14ac:dyDescent="0.3">
      <c r="A1550">
        <v>2025</v>
      </c>
      <c r="B1550">
        <f t="shared" ref="B1550" si="879">+B1549+1</f>
        <v>775</v>
      </c>
      <c r="C1550" t="str">
        <f t="shared" si="858"/>
        <v>mayo-junio 2025</v>
      </c>
      <c r="D1550" t="s">
        <v>83</v>
      </c>
      <c r="E1550" t="s">
        <v>83</v>
      </c>
      <c r="F1550" s="2" t="str">
        <f t="shared" si="859"/>
        <v>1/5/2025</v>
      </c>
      <c r="G1550" s="2" t="str">
        <f t="shared" si="860"/>
        <v>30/6/2025</v>
      </c>
      <c r="H1550" s="3" t="str">
        <f t="shared" si="873"/>
        <v>INSERT INTO temporalidad VALUES (775,'mayo-junio 2025','Bimensual','Bimensual','1/5/2025','30/6/2025');</v>
      </c>
    </row>
    <row r="1551" spans="1:8" x14ac:dyDescent="0.3">
      <c r="A1551">
        <v>2026</v>
      </c>
      <c r="B1551">
        <v>775</v>
      </c>
      <c r="C1551" t="str">
        <f t="shared" si="858"/>
        <v>mayo-junio 2026</v>
      </c>
      <c r="D1551" t="s">
        <v>83</v>
      </c>
      <c r="E1551" t="s">
        <v>83</v>
      </c>
      <c r="F1551" s="2" t="str">
        <f t="shared" si="859"/>
        <v>1/5/2026</v>
      </c>
      <c r="G1551" s="2" t="str">
        <f t="shared" si="860"/>
        <v>30/6/2026</v>
      </c>
      <c r="H1551" s="3" t="str">
        <f t="shared" si="873"/>
        <v>INSERT INTO temporalidad VALUES (775,'mayo-junio 2026','Bimensual','Bimensual','1/5/2026','30/6/2026');</v>
      </c>
    </row>
    <row r="1552" spans="1:8" x14ac:dyDescent="0.3">
      <c r="A1552">
        <v>2027</v>
      </c>
      <c r="B1552">
        <f t="shared" ref="B1552" si="880">+B1551+1</f>
        <v>776</v>
      </c>
      <c r="C1552" t="str">
        <f t="shared" si="858"/>
        <v>mayo-junio 2027</v>
      </c>
      <c r="D1552" t="s">
        <v>83</v>
      </c>
      <c r="E1552" t="s">
        <v>83</v>
      </c>
      <c r="F1552" s="2" t="str">
        <f t="shared" si="859"/>
        <v>1/5/2027</v>
      </c>
      <c r="G1552" s="2" t="str">
        <f t="shared" si="860"/>
        <v>30/6/2027</v>
      </c>
      <c r="H1552" s="3" t="str">
        <f t="shared" si="873"/>
        <v>INSERT INTO temporalidad VALUES (776,'mayo-junio 2027','Bimensual','Bimensual','1/5/2027','30/6/2027');</v>
      </c>
    </row>
    <row r="1553" spans="1:8" x14ac:dyDescent="0.3">
      <c r="A1553">
        <v>2028</v>
      </c>
      <c r="B1553">
        <v>776</v>
      </c>
      <c r="C1553" t="str">
        <f t="shared" si="858"/>
        <v>mayo-junio 2028</v>
      </c>
      <c r="D1553" t="s">
        <v>83</v>
      </c>
      <c r="E1553" t="s">
        <v>83</v>
      </c>
      <c r="F1553" s="2" t="str">
        <f t="shared" si="859"/>
        <v>1/5/2028</v>
      </c>
      <c r="G1553" s="2" t="str">
        <f t="shared" si="860"/>
        <v>30/6/2028</v>
      </c>
      <c r="H1553" s="3" t="str">
        <f t="shared" si="873"/>
        <v>INSERT INTO temporalidad VALUES (776,'mayo-junio 2028','Bimensual','Bimensual','1/5/2028','30/6/2028');</v>
      </c>
    </row>
    <row r="1554" spans="1:8" x14ac:dyDescent="0.3">
      <c r="A1554">
        <v>2029</v>
      </c>
      <c r="B1554">
        <f t="shared" ref="B1554" si="881">+B1553+1</f>
        <v>777</v>
      </c>
      <c r="C1554" t="str">
        <f t="shared" si="858"/>
        <v>mayo-junio 2029</v>
      </c>
      <c r="D1554" t="s">
        <v>83</v>
      </c>
      <c r="E1554" t="s">
        <v>83</v>
      </c>
      <c r="F1554" s="2" t="str">
        <f t="shared" si="859"/>
        <v>1/5/2029</v>
      </c>
      <c r="G1554" s="2" t="str">
        <f t="shared" si="860"/>
        <v>30/6/2029</v>
      </c>
      <c r="H1554" s="3" t="str">
        <f t="shared" si="873"/>
        <v>INSERT INTO temporalidad VALUES (777,'mayo-junio 2029','Bimensual','Bimensual','1/5/2029','30/6/2029');</v>
      </c>
    </row>
    <row r="1555" spans="1:8" x14ac:dyDescent="0.3">
      <c r="A1555">
        <v>2030</v>
      </c>
      <c r="B1555">
        <v>777</v>
      </c>
      <c r="C1555" t="str">
        <f t="shared" si="858"/>
        <v>mayo-junio 2030</v>
      </c>
      <c r="D1555" t="s">
        <v>83</v>
      </c>
      <c r="E1555" t="s">
        <v>83</v>
      </c>
      <c r="F1555" s="2" t="str">
        <f t="shared" si="859"/>
        <v>1/5/2030</v>
      </c>
      <c r="G1555" s="2" t="str">
        <f t="shared" si="860"/>
        <v>30/6/2030</v>
      </c>
      <c r="H1555" s="3" t="str">
        <f t="shared" si="873"/>
        <v>INSERT INTO temporalidad VALUES (777,'mayo-junio 2030','Bimensual','Bimensual','1/5/2030','30/6/2030');</v>
      </c>
    </row>
    <row r="1556" spans="1:8" x14ac:dyDescent="0.3">
      <c r="A1556">
        <v>2031</v>
      </c>
      <c r="B1556">
        <f t="shared" ref="B1556" si="882">+B1555+1</f>
        <v>778</v>
      </c>
      <c r="C1556" t="str">
        <f t="shared" si="858"/>
        <v>mayo-junio 2031</v>
      </c>
      <c r="D1556" t="s">
        <v>83</v>
      </c>
      <c r="E1556" t="s">
        <v>83</v>
      </c>
      <c r="F1556" s="2" t="str">
        <f t="shared" si="859"/>
        <v>1/5/2031</v>
      </c>
      <c r="G1556" s="2" t="str">
        <f t="shared" si="860"/>
        <v>30/6/2031</v>
      </c>
      <c r="H1556" s="3" t="str">
        <f t="shared" si="873"/>
        <v>INSERT INTO temporalidad VALUES (778,'mayo-junio 2031','Bimensual','Bimensual','1/5/2031','30/6/2031');</v>
      </c>
    </row>
    <row r="1557" spans="1:8" x14ac:dyDescent="0.3">
      <c r="A1557">
        <v>2032</v>
      </c>
      <c r="B1557">
        <v>778</v>
      </c>
      <c r="C1557" t="str">
        <f t="shared" si="858"/>
        <v>mayo-junio 2032</v>
      </c>
      <c r="D1557" t="s">
        <v>83</v>
      </c>
      <c r="E1557" t="s">
        <v>83</v>
      </c>
      <c r="F1557" s="2" t="str">
        <f t="shared" si="859"/>
        <v>1/5/2032</v>
      </c>
      <c r="G1557" s="2" t="str">
        <f t="shared" si="860"/>
        <v>30/6/2032</v>
      </c>
      <c r="H1557" s="3" t="str">
        <f t="shared" si="873"/>
        <v>INSERT INTO temporalidad VALUES (778,'mayo-junio 2032','Bimensual','Bimensual','1/5/2032','30/6/2032');</v>
      </c>
    </row>
    <row r="1558" spans="1:8" x14ac:dyDescent="0.3">
      <c r="A1558">
        <v>2033</v>
      </c>
      <c r="B1558">
        <f t="shared" ref="B1558" si="883">+B1557+1</f>
        <v>779</v>
      </c>
      <c r="C1558" t="str">
        <f t="shared" si="858"/>
        <v>mayo-junio 2033</v>
      </c>
      <c r="D1558" t="s">
        <v>83</v>
      </c>
      <c r="E1558" t="s">
        <v>83</v>
      </c>
      <c r="F1558" s="2" t="str">
        <f t="shared" si="859"/>
        <v>1/5/2033</v>
      </c>
      <c r="G1558" s="2" t="str">
        <f t="shared" si="860"/>
        <v>30/6/2033</v>
      </c>
      <c r="H1558" s="3" t="str">
        <f t="shared" si="873"/>
        <v>INSERT INTO temporalidad VALUES (779,'mayo-junio 2033','Bimensual','Bimensual','1/5/2033','30/6/2033');</v>
      </c>
    </row>
    <row r="1559" spans="1:8" x14ac:dyDescent="0.3">
      <c r="A1559">
        <v>2034</v>
      </c>
      <c r="B1559">
        <v>779</v>
      </c>
      <c r="C1559" t="str">
        <f t="shared" si="858"/>
        <v>mayo-junio 2034</v>
      </c>
      <c r="D1559" t="s">
        <v>83</v>
      </c>
      <c r="E1559" t="s">
        <v>83</v>
      </c>
      <c r="F1559" s="2" t="str">
        <f t="shared" si="859"/>
        <v>1/5/2034</v>
      </c>
      <c r="G1559" s="2" t="str">
        <f t="shared" si="860"/>
        <v>30/6/2034</v>
      </c>
      <c r="H1559" s="3" t="str">
        <f t="shared" si="873"/>
        <v>INSERT INTO temporalidad VALUES (779,'mayo-junio 2034','Bimensual','Bimensual','1/5/2034','30/6/2034');</v>
      </c>
    </row>
    <row r="1560" spans="1:8" x14ac:dyDescent="0.3">
      <c r="A1560">
        <v>2035</v>
      </c>
      <c r="B1560">
        <f t="shared" ref="B1560" si="884">+B1559+1</f>
        <v>780</v>
      </c>
      <c r="C1560" t="str">
        <f t="shared" si="858"/>
        <v>mayo-junio 2035</v>
      </c>
      <c r="D1560" t="s">
        <v>83</v>
      </c>
      <c r="E1560" t="s">
        <v>83</v>
      </c>
      <c r="F1560" s="2" t="str">
        <f t="shared" si="859"/>
        <v>1/5/2035</v>
      </c>
      <c r="G1560" s="2" t="str">
        <f t="shared" si="860"/>
        <v>30/6/2035</v>
      </c>
      <c r="H1560" s="3" t="str">
        <f t="shared" si="873"/>
        <v>INSERT INTO temporalidad VALUES (780,'mayo-junio 2035','Bimensual','Bimensual','1/5/2035','30/6/2035');</v>
      </c>
    </row>
    <row r="1561" spans="1:8" x14ac:dyDescent="0.3">
      <c r="A1561">
        <v>2036</v>
      </c>
      <c r="B1561">
        <v>780</v>
      </c>
      <c r="C1561" t="str">
        <f t="shared" si="858"/>
        <v>mayo-junio 2036</v>
      </c>
      <c r="D1561" t="s">
        <v>83</v>
      </c>
      <c r="E1561" t="s">
        <v>83</v>
      </c>
      <c r="F1561" s="2" t="str">
        <f t="shared" si="859"/>
        <v>1/5/2036</v>
      </c>
      <c r="G1561" s="2" t="str">
        <f t="shared" si="860"/>
        <v>30/6/2036</v>
      </c>
      <c r="H1561" s="3" t="str">
        <f t="shared" si="873"/>
        <v>INSERT INTO temporalidad VALUES (780,'mayo-junio 2036','Bimensual','Bimensual','1/5/2036','30/6/2036');</v>
      </c>
    </row>
    <row r="1562" spans="1:8" x14ac:dyDescent="0.3">
      <c r="A1562">
        <v>2037</v>
      </c>
      <c r="B1562">
        <f t="shared" ref="B1562" si="885">+B1561+1</f>
        <v>781</v>
      </c>
      <c r="C1562" t="str">
        <f t="shared" si="858"/>
        <v>mayo-junio 2037</v>
      </c>
      <c r="D1562" t="s">
        <v>83</v>
      </c>
      <c r="E1562" t="s">
        <v>83</v>
      </c>
      <c r="F1562" s="2" t="str">
        <f t="shared" si="859"/>
        <v>1/5/2037</v>
      </c>
      <c r="G1562" s="2" t="str">
        <f t="shared" si="860"/>
        <v>30/6/2037</v>
      </c>
      <c r="H1562" s="3" t="str">
        <f t="shared" si="873"/>
        <v>INSERT INTO temporalidad VALUES (781,'mayo-junio 2037','Bimensual','Bimensual','1/5/2037','30/6/2037');</v>
      </c>
    </row>
    <row r="1563" spans="1:8" x14ac:dyDescent="0.3">
      <c r="A1563">
        <v>2038</v>
      </c>
      <c r="B1563">
        <v>781</v>
      </c>
      <c r="C1563" t="str">
        <f t="shared" si="858"/>
        <v>mayo-junio 2038</v>
      </c>
      <c r="D1563" t="s">
        <v>83</v>
      </c>
      <c r="E1563" t="s">
        <v>83</v>
      </c>
      <c r="F1563" s="2" t="str">
        <f t="shared" si="859"/>
        <v>1/5/2038</v>
      </c>
      <c r="G1563" s="2" t="str">
        <f t="shared" si="860"/>
        <v>30/6/2038</v>
      </c>
      <c r="H1563" s="3" t="str">
        <f t="shared" si="873"/>
        <v>INSERT INTO temporalidad VALUES (781,'mayo-junio 2038','Bimensual','Bimensual','1/5/2038','30/6/2038');</v>
      </c>
    </row>
    <row r="1564" spans="1:8" x14ac:dyDescent="0.3">
      <c r="A1564">
        <v>2039</v>
      </c>
      <c r="B1564">
        <f t="shared" ref="B1564" si="886">+B1563+1</f>
        <v>782</v>
      </c>
      <c r="C1564" t="str">
        <f t="shared" si="858"/>
        <v>mayo-junio 2039</v>
      </c>
      <c r="D1564" t="s">
        <v>83</v>
      </c>
      <c r="E1564" t="s">
        <v>83</v>
      </c>
      <c r="F1564" s="2" t="str">
        <f t="shared" si="859"/>
        <v>1/5/2039</v>
      </c>
      <c r="G1564" s="2" t="str">
        <f t="shared" si="860"/>
        <v>30/6/2039</v>
      </c>
      <c r="H1564" s="3" t="str">
        <f t="shared" si="873"/>
        <v>INSERT INTO temporalidad VALUES (782,'mayo-junio 2039','Bimensual','Bimensual','1/5/2039','30/6/2039');</v>
      </c>
    </row>
    <row r="1565" spans="1:8" x14ac:dyDescent="0.3">
      <c r="A1565">
        <v>2040</v>
      </c>
      <c r="B1565">
        <v>782</v>
      </c>
      <c r="C1565" t="str">
        <f t="shared" si="858"/>
        <v>mayo-junio 2040</v>
      </c>
      <c r="D1565" t="s">
        <v>83</v>
      </c>
      <c r="E1565" t="s">
        <v>83</v>
      </c>
      <c r="F1565" s="2" t="str">
        <f t="shared" si="859"/>
        <v>1/5/2040</v>
      </c>
      <c r="G1565" s="2" t="str">
        <f t="shared" si="860"/>
        <v>30/6/2040</v>
      </c>
      <c r="H1565" s="3" t="str">
        <f t="shared" si="873"/>
        <v>INSERT INTO temporalidad VALUES (782,'mayo-junio 2040','Bimensual','Bimensual','1/5/2040','30/6/2040');</v>
      </c>
    </row>
    <row r="1566" spans="1:8" x14ac:dyDescent="0.3">
      <c r="A1566">
        <v>2041</v>
      </c>
      <c r="B1566">
        <f t="shared" ref="B1566" si="887">+B1565+1</f>
        <v>783</v>
      </c>
      <c r="C1566" t="str">
        <f t="shared" si="858"/>
        <v>mayo-junio 2041</v>
      </c>
      <c r="D1566" t="s">
        <v>83</v>
      </c>
      <c r="E1566" t="s">
        <v>83</v>
      </c>
      <c r="F1566" s="2" t="str">
        <f t="shared" si="859"/>
        <v>1/5/2041</v>
      </c>
      <c r="G1566" s="2" t="str">
        <f t="shared" si="860"/>
        <v>30/6/2041</v>
      </c>
      <c r="H1566" s="3" t="str">
        <f t="shared" si="873"/>
        <v>INSERT INTO temporalidad VALUES (783,'mayo-junio 2041','Bimensual','Bimensual','1/5/2041','30/6/2041');</v>
      </c>
    </row>
    <row r="1567" spans="1:8" x14ac:dyDescent="0.3">
      <c r="A1567">
        <v>2042</v>
      </c>
      <c r="B1567">
        <v>783</v>
      </c>
      <c r="C1567" t="str">
        <f t="shared" si="858"/>
        <v>mayo-junio 2042</v>
      </c>
      <c r="D1567" t="s">
        <v>83</v>
      </c>
      <c r="E1567" t="s">
        <v>83</v>
      </c>
      <c r="F1567" s="2" t="str">
        <f t="shared" si="859"/>
        <v>1/5/2042</v>
      </c>
      <c r="G1567" s="2" t="str">
        <f t="shared" si="860"/>
        <v>30/6/2042</v>
      </c>
      <c r="H1567" s="3" t="str">
        <f t="shared" si="873"/>
        <v>INSERT INTO temporalidad VALUES (783,'mayo-junio 2042','Bimensual','Bimensual','1/5/2042','30/6/2042');</v>
      </c>
    </row>
    <row r="1568" spans="1:8" x14ac:dyDescent="0.3">
      <c r="A1568">
        <v>2043</v>
      </c>
      <c r="B1568">
        <f t="shared" ref="B1568" si="888">+B1567+1</f>
        <v>784</v>
      </c>
      <c r="C1568" t="str">
        <f t="shared" si="858"/>
        <v>mayo-junio 2043</v>
      </c>
      <c r="D1568" t="s">
        <v>83</v>
      </c>
      <c r="E1568" t="s">
        <v>83</v>
      </c>
      <c r="F1568" s="2" t="str">
        <f t="shared" si="859"/>
        <v>1/5/2043</v>
      </c>
      <c r="G1568" s="2" t="str">
        <f t="shared" si="860"/>
        <v>30/6/2043</v>
      </c>
      <c r="H1568" s="3" t="str">
        <f t="shared" si="873"/>
        <v>INSERT INTO temporalidad VALUES (784,'mayo-junio 2043','Bimensual','Bimensual','1/5/2043','30/6/2043');</v>
      </c>
    </row>
    <row r="1569" spans="1:8" x14ac:dyDescent="0.3">
      <c r="A1569">
        <v>2044</v>
      </c>
      <c r="B1569">
        <v>784</v>
      </c>
      <c r="C1569" t="str">
        <f t="shared" si="858"/>
        <v>mayo-junio 2044</v>
      </c>
      <c r="D1569" t="s">
        <v>83</v>
      </c>
      <c r="E1569" t="s">
        <v>83</v>
      </c>
      <c r="F1569" s="2" t="str">
        <f t="shared" si="859"/>
        <v>1/5/2044</v>
      </c>
      <c r="G1569" s="2" t="str">
        <f t="shared" si="860"/>
        <v>30/6/2044</v>
      </c>
      <c r="H1569" s="3" t="str">
        <f t="shared" si="873"/>
        <v>INSERT INTO temporalidad VALUES (784,'mayo-junio 2044','Bimensual','Bimensual','1/5/2044','30/6/2044');</v>
      </c>
    </row>
    <row r="1570" spans="1:8" x14ac:dyDescent="0.3">
      <c r="A1570">
        <v>2045</v>
      </c>
      <c r="B1570">
        <f t="shared" ref="B1570" si="889">+B1569+1</f>
        <v>785</v>
      </c>
      <c r="C1570" t="str">
        <f t="shared" si="858"/>
        <v>mayo-junio 2045</v>
      </c>
      <c r="D1570" t="s">
        <v>83</v>
      </c>
      <c r="E1570" t="s">
        <v>83</v>
      </c>
      <c r="F1570" s="2" t="str">
        <f t="shared" si="859"/>
        <v>1/5/2045</v>
      </c>
      <c r="G1570" s="2" t="str">
        <f t="shared" si="860"/>
        <v>30/6/2045</v>
      </c>
      <c r="H1570" s="3" t="str">
        <f t="shared" si="873"/>
        <v>INSERT INTO temporalidad VALUES (785,'mayo-junio 2045','Bimensual','Bimensual','1/5/2045','30/6/2045');</v>
      </c>
    </row>
    <row r="1571" spans="1:8" x14ac:dyDescent="0.3">
      <c r="A1571">
        <v>2046</v>
      </c>
      <c r="B1571">
        <v>785</v>
      </c>
      <c r="C1571" t="str">
        <f t="shared" si="858"/>
        <v>mayo-junio 2046</v>
      </c>
      <c r="D1571" t="s">
        <v>83</v>
      </c>
      <c r="E1571" t="s">
        <v>83</v>
      </c>
      <c r="F1571" s="2" t="str">
        <f t="shared" si="859"/>
        <v>1/5/2046</v>
      </c>
      <c r="G1571" s="2" t="str">
        <f t="shared" si="860"/>
        <v>30/6/2046</v>
      </c>
      <c r="H1571" s="3" t="str">
        <f t="shared" si="873"/>
        <v>INSERT INTO temporalidad VALUES (785,'mayo-junio 2046','Bimensual','Bimensual','1/5/2046','30/6/2046');</v>
      </c>
    </row>
    <row r="1572" spans="1:8" x14ac:dyDescent="0.3">
      <c r="A1572">
        <v>2047</v>
      </c>
      <c r="B1572">
        <f t="shared" ref="B1572" si="890">+B1571+1</f>
        <v>786</v>
      </c>
      <c r="C1572" t="str">
        <f t="shared" si="858"/>
        <v>mayo-junio 2047</v>
      </c>
      <c r="D1572" t="s">
        <v>83</v>
      </c>
      <c r="E1572" t="s">
        <v>83</v>
      </c>
      <c r="F1572" s="2" t="str">
        <f t="shared" si="859"/>
        <v>1/5/2047</v>
      </c>
      <c r="G1572" s="2" t="str">
        <f t="shared" si="860"/>
        <v>30/6/2047</v>
      </c>
      <c r="H1572" s="3" t="str">
        <f t="shared" si="873"/>
        <v>INSERT INTO temporalidad VALUES (786,'mayo-junio 2047','Bimensual','Bimensual','1/5/2047','30/6/2047');</v>
      </c>
    </row>
    <row r="1573" spans="1:8" x14ac:dyDescent="0.3">
      <c r="A1573">
        <v>2048</v>
      </c>
      <c r="B1573">
        <v>786</v>
      </c>
      <c r="C1573" t="str">
        <f t="shared" si="858"/>
        <v>mayo-junio 2048</v>
      </c>
      <c r="D1573" t="s">
        <v>83</v>
      </c>
      <c r="E1573" t="s">
        <v>83</v>
      </c>
      <c r="F1573" s="2" t="str">
        <f t="shared" si="859"/>
        <v>1/5/2048</v>
      </c>
      <c r="G1573" s="2" t="str">
        <f t="shared" si="860"/>
        <v>30/6/2048</v>
      </c>
      <c r="H1573" s="3" t="str">
        <f t="shared" si="873"/>
        <v>INSERT INTO temporalidad VALUES (786,'mayo-junio 2048','Bimensual','Bimensual','1/5/2048','30/6/2048');</v>
      </c>
    </row>
    <row r="1574" spans="1:8" x14ac:dyDescent="0.3">
      <c r="A1574">
        <v>2049</v>
      </c>
      <c r="B1574">
        <f t="shared" ref="B1574" si="891">+B1573+1</f>
        <v>787</v>
      </c>
      <c r="C1574" t="str">
        <f t="shared" si="858"/>
        <v>mayo-junio 2049</v>
      </c>
      <c r="D1574" t="s">
        <v>83</v>
      </c>
      <c r="E1574" t="s">
        <v>83</v>
      </c>
      <c r="F1574" s="2" t="str">
        <f t="shared" si="859"/>
        <v>1/5/2049</v>
      </c>
      <c r="G1574" s="2" t="str">
        <f t="shared" si="860"/>
        <v>30/6/2049</v>
      </c>
      <c r="H1574" s="3" t="str">
        <f t="shared" si="873"/>
        <v>INSERT INTO temporalidad VALUES (787,'mayo-junio 2049','Bimensual','Bimensual','1/5/2049','30/6/2049');</v>
      </c>
    </row>
    <row r="1575" spans="1:8" x14ac:dyDescent="0.3">
      <c r="A1575">
        <v>2050</v>
      </c>
      <c r="B1575">
        <v>787</v>
      </c>
      <c r="C1575" t="str">
        <f t="shared" si="858"/>
        <v>mayo-junio 2050</v>
      </c>
      <c r="D1575" t="s">
        <v>83</v>
      </c>
      <c r="E1575" t="s">
        <v>83</v>
      </c>
      <c r="F1575" s="2" t="str">
        <f t="shared" si="859"/>
        <v>1/5/2050</v>
      </c>
      <c r="G1575" s="2" t="str">
        <f t="shared" si="860"/>
        <v>30/6/2050</v>
      </c>
      <c r="H1575" s="3" t="str">
        <f t="shared" si="873"/>
        <v>INSERT INTO temporalidad VALUES (787,'mayo-junio 2050','Bimensual','Bimensual','1/5/2050','30/6/2050');</v>
      </c>
    </row>
    <row r="1576" spans="1:8" x14ac:dyDescent="0.3">
      <c r="A1576">
        <v>1990</v>
      </c>
      <c r="B1576">
        <f t="shared" ref="B1576" si="892">+B1575+1</f>
        <v>788</v>
      </c>
      <c r="C1576" t="str">
        <f t="shared" ref="C1576:C1636" si="893">+"julio-agosto "&amp;A1576</f>
        <v>julio-agosto 1990</v>
      </c>
      <c r="D1576" t="s">
        <v>83</v>
      </c>
      <c r="E1576" t="s">
        <v>83</v>
      </c>
      <c r="F1576" s="2" t="str">
        <f t="shared" ref="F1576:F1636" si="894">+"1/7/"&amp;A1576</f>
        <v>1/7/1990</v>
      </c>
      <c r="G1576" s="2" t="str">
        <f t="shared" ref="G1576:G1636" si="895">+"31/8/"&amp;A1576</f>
        <v>31/8/1990</v>
      </c>
      <c r="H1576" s="3" t="str">
        <f t="shared" si="873"/>
        <v>INSERT INTO temporalidad VALUES (788,'julio-agosto 1990','Bimensual','Bimensual','1/7/1990','31/8/1990');</v>
      </c>
    </row>
    <row r="1577" spans="1:8" x14ac:dyDescent="0.3">
      <c r="A1577">
        <v>1991</v>
      </c>
      <c r="B1577">
        <v>788</v>
      </c>
      <c r="C1577" t="str">
        <f t="shared" si="893"/>
        <v>julio-agosto 1991</v>
      </c>
      <c r="D1577" t="s">
        <v>83</v>
      </c>
      <c r="E1577" t="s">
        <v>83</v>
      </c>
      <c r="F1577" s="2" t="str">
        <f t="shared" si="894"/>
        <v>1/7/1991</v>
      </c>
      <c r="G1577" s="2" t="str">
        <f t="shared" si="895"/>
        <v>31/8/1991</v>
      </c>
      <c r="H1577" s="3" t="str">
        <f t="shared" si="873"/>
        <v>INSERT INTO temporalidad VALUES (788,'julio-agosto 1991','Bimensual','Bimensual','1/7/1991','31/8/1991');</v>
      </c>
    </row>
    <row r="1578" spans="1:8" x14ac:dyDescent="0.3">
      <c r="A1578">
        <v>1992</v>
      </c>
      <c r="B1578">
        <f t="shared" ref="B1578" si="896">+B1577+1</f>
        <v>789</v>
      </c>
      <c r="C1578" t="str">
        <f t="shared" si="893"/>
        <v>julio-agosto 1992</v>
      </c>
      <c r="D1578" t="s">
        <v>83</v>
      </c>
      <c r="E1578" t="s">
        <v>83</v>
      </c>
      <c r="F1578" s="2" t="str">
        <f t="shared" si="894"/>
        <v>1/7/1992</v>
      </c>
      <c r="G1578" s="2" t="str">
        <f t="shared" si="895"/>
        <v>31/8/1992</v>
      </c>
      <c r="H1578" s="3" t="str">
        <f t="shared" si="873"/>
        <v>INSERT INTO temporalidad VALUES (789,'julio-agosto 1992','Bimensual','Bimensual','1/7/1992','31/8/1992');</v>
      </c>
    </row>
    <row r="1579" spans="1:8" x14ac:dyDescent="0.3">
      <c r="A1579">
        <v>1993</v>
      </c>
      <c r="B1579">
        <v>789</v>
      </c>
      <c r="C1579" t="str">
        <f t="shared" si="893"/>
        <v>julio-agosto 1993</v>
      </c>
      <c r="D1579" t="s">
        <v>83</v>
      </c>
      <c r="E1579" t="s">
        <v>83</v>
      </c>
      <c r="F1579" s="2" t="str">
        <f t="shared" si="894"/>
        <v>1/7/1993</v>
      </c>
      <c r="G1579" s="2" t="str">
        <f t="shared" si="895"/>
        <v>31/8/1993</v>
      </c>
      <c r="H1579" s="3" t="str">
        <f t="shared" si="873"/>
        <v>INSERT INTO temporalidad VALUES (789,'julio-agosto 1993','Bimensual','Bimensual','1/7/1993','31/8/1993');</v>
      </c>
    </row>
    <row r="1580" spans="1:8" x14ac:dyDescent="0.3">
      <c r="A1580">
        <v>1994</v>
      </c>
      <c r="B1580">
        <f t="shared" ref="B1580" si="897">+B1579+1</f>
        <v>790</v>
      </c>
      <c r="C1580" t="str">
        <f t="shared" si="893"/>
        <v>julio-agosto 1994</v>
      </c>
      <c r="D1580" t="s">
        <v>83</v>
      </c>
      <c r="E1580" t="s">
        <v>83</v>
      </c>
      <c r="F1580" s="2" t="str">
        <f t="shared" si="894"/>
        <v>1/7/1994</v>
      </c>
      <c r="G1580" s="2" t="str">
        <f t="shared" si="895"/>
        <v>31/8/1994</v>
      </c>
      <c r="H1580" s="3" t="str">
        <f t="shared" si="873"/>
        <v>INSERT INTO temporalidad VALUES (790,'julio-agosto 1994','Bimensual','Bimensual','1/7/1994','31/8/1994');</v>
      </c>
    </row>
    <row r="1581" spans="1:8" x14ac:dyDescent="0.3">
      <c r="A1581">
        <v>1995</v>
      </c>
      <c r="B1581">
        <v>790</v>
      </c>
      <c r="C1581" t="str">
        <f t="shared" si="893"/>
        <v>julio-agosto 1995</v>
      </c>
      <c r="D1581" t="s">
        <v>83</v>
      </c>
      <c r="E1581" t="s">
        <v>83</v>
      </c>
      <c r="F1581" s="2" t="str">
        <f t="shared" si="894"/>
        <v>1/7/1995</v>
      </c>
      <c r="G1581" s="2" t="str">
        <f t="shared" si="895"/>
        <v>31/8/1995</v>
      </c>
      <c r="H1581" s="3" t="str">
        <f t="shared" si="873"/>
        <v>INSERT INTO temporalidad VALUES (790,'julio-agosto 1995','Bimensual','Bimensual','1/7/1995','31/8/1995');</v>
      </c>
    </row>
    <row r="1582" spans="1:8" x14ac:dyDescent="0.3">
      <c r="A1582">
        <v>1996</v>
      </c>
      <c r="B1582">
        <f t="shared" ref="B1582" si="898">+B1581+1</f>
        <v>791</v>
      </c>
      <c r="C1582" t="str">
        <f t="shared" si="893"/>
        <v>julio-agosto 1996</v>
      </c>
      <c r="D1582" t="s">
        <v>83</v>
      </c>
      <c r="E1582" t="s">
        <v>83</v>
      </c>
      <c r="F1582" s="2" t="str">
        <f t="shared" si="894"/>
        <v>1/7/1996</v>
      </c>
      <c r="G1582" s="2" t="str">
        <f t="shared" si="895"/>
        <v>31/8/1996</v>
      </c>
      <c r="H1582" s="3" t="str">
        <f t="shared" si="873"/>
        <v>INSERT INTO temporalidad VALUES (791,'julio-agosto 1996','Bimensual','Bimensual','1/7/1996','31/8/1996');</v>
      </c>
    </row>
    <row r="1583" spans="1:8" x14ac:dyDescent="0.3">
      <c r="A1583">
        <v>1997</v>
      </c>
      <c r="B1583">
        <v>791</v>
      </c>
      <c r="C1583" t="str">
        <f t="shared" si="893"/>
        <v>julio-agosto 1997</v>
      </c>
      <c r="D1583" t="s">
        <v>83</v>
      </c>
      <c r="E1583" t="s">
        <v>83</v>
      </c>
      <c r="F1583" s="2" t="str">
        <f t="shared" si="894"/>
        <v>1/7/1997</v>
      </c>
      <c r="G1583" s="2" t="str">
        <f t="shared" si="895"/>
        <v>31/8/1997</v>
      </c>
      <c r="H1583" s="3" t="str">
        <f t="shared" si="873"/>
        <v>INSERT INTO temporalidad VALUES (791,'julio-agosto 1997','Bimensual','Bimensual','1/7/1997','31/8/1997');</v>
      </c>
    </row>
    <row r="1584" spans="1:8" x14ac:dyDescent="0.3">
      <c r="A1584">
        <v>1998</v>
      </c>
      <c r="B1584">
        <f t="shared" ref="B1584" si="899">+B1583+1</f>
        <v>792</v>
      </c>
      <c r="C1584" t="str">
        <f t="shared" si="893"/>
        <v>julio-agosto 1998</v>
      </c>
      <c r="D1584" t="s">
        <v>83</v>
      </c>
      <c r="E1584" t="s">
        <v>83</v>
      </c>
      <c r="F1584" s="2" t="str">
        <f t="shared" si="894"/>
        <v>1/7/1998</v>
      </c>
      <c r="G1584" s="2" t="str">
        <f t="shared" si="895"/>
        <v>31/8/1998</v>
      </c>
      <c r="H1584" s="3" t="str">
        <f t="shared" si="873"/>
        <v>INSERT INTO temporalidad VALUES (792,'julio-agosto 1998','Bimensual','Bimensual','1/7/1998','31/8/1998');</v>
      </c>
    </row>
    <row r="1585" spans="1:8" x14ac:dyDescent="0.3">
      <c r="A1585">
        <v>1999</v>
      </c>
      <c r="B1585">
        <v>792</v>
      </c>
      <c r="C1585" t="str">
        <f t="shared" si="893"/>
        <v>julio-agosto 1999</v>
      </c>
      <c r="D1585" t="s">
        <v>83</v>
      </c>
      <c r="E1585" t="s">
        <v>83</v>
      </c>
      <c r="F1585" s="2" t="str">
        <f t="shared" si="894"/>
        <v>1/7/1999</v>
      </c>
      <c r="G1585" s="2" t="str">
        <f t="shared" si="895"/>
        <v>31/8/1999</v>
      </c>
      <c r="H1585" s="3" t="str">
        <f t="shared" si="873"/>
        <v>INSERT INTO temporalidad VALUES (792,'julio-agosto 1999','Bimensual','Bimensual','1/7/1999','31/8/1999');</v>
      </c>
    </row>
    <row r="1586" spans="1:8" x14ac:dyDescent="0.3">
      <c r="A1586">
        <v>2000</v>
      </c>
      <c r="B1586">
        <f t="shared" ref="B1586" si="900">+B1585+1</f>
        <v>793</v>
      </c>
      <c r="C1586" t="str">
        <f t="shared" si="893"/>
        <v>julio-agosto 2000</v>
      </c>
      <c r="D1586" t="s">
        <v>83</v>
      </c>
      <c r="E1586" t="s">
        <v>83</v>
      </c>
      <c r="F1586" s="2" t="str">
        <f t="shared" si="894"/>
        <v>1/7/2000</v>
      </c>
      <c r="G1586" s="2" t="str">
        <f t="shared" si="895"/>
        <v>31/8/2000</v>
      </c>
      <c r="H1586" s="3" t="str">
        <f t="shared" si="873"/>
        <v>INSERT INTO temporalidad VALUES (793,'julio-agosto 2000','Bimensual','Bimensual','1/7/2000','31/8/2000');</v>
      </c>
    </row>
    <row r="1587" spans="1:8" x14ac:dyDescent="0.3">
      <c r="A1587">
        <v>2001</v>
      </c>
      <c r="B1587">
        <v>793</v>
      </c>
      <c r="C1587" t="str">
        <f t="shared" si="893"/>
        <v>julio-agosto 2001</v>
      </c>
      <c r="D1587" t="s">
        <v>83</v>
      </c>
      <c r="E1587" t="s">
        <v>83</v>
      </c>
      <c r="F1587" s="2" t="str">
        <f t="shared" si="894"/>
        <v>1/7/2001</v>
      </c>
      <c r="G1587" s="2" t="str">
        <f t="shared" si="895"/>
        <v>31/8/2001</v>
      </c>
      <c r="H1587" s="3" t="str">
        <f t="shared" si="873"/>
        <v>INSERT INTO temporalidad VALUES (793,'julio-agosto 2001','Bimensual','Bimensual','1/7/2001','31/8/2001');</v>
      </c>
    </row>
    <row r="1588" spans="1:8" x14ac:dyDescent="0.3">
      <c r="A1588">
        <v>2002</v>
      </c>
      <c r="B1588">
        <f t="shared" ref="B1588" si="901">+B1587+1</f>
        <v>794</v>
      </c>
      <c r="C1588" t="str">
        <f t="shared" si="893"/>
        <v>julio-agosto 2002</v>
      </c>
      <c r="D1588" t="s">
        <v>83</v>
      </c>
      <c r="E1588" t="s">
        <v>83</v>
      </c>
      <c r="F1588" s="2" t="str">
        <f t="shared" si="894"/>
        <v>1/7/2002</v>
      </c>
      <c r="G1588" s="2" t="str">
        <f t="shared" si="895"/>
        <v>31/8/2002</v>
      </c>
      <c r="H1588" s="3" t="str">
        <f t="shared" si="873"/>
        <v>INSERT INTO temporalidad VALUES (794,'julio-agosto 2002','Bimensual','Bimensual','1/7/2002','31/8/2002');</v>
      </c>
    </row>
    <row r="1589" spans="1:8" x14ac:dyDescent="0.3">
      <c r="A1589">
        <v>2003</v>
      </c>
      <c r="B1589">
        <v>794</v>
      </c>
      <c r="C1589" t="str">
        <f t="shared" si="893"/>
        <v>julio-agosto 2003</v>
      </c>
      <c r="D1589" t="s">
        <v>83</v>
      </c>
      <c r="E1589" t="s">
        <v>83</v>
      </c>
      <c r="F1589" s="2" t="str">
        <f t="shared" si="894"/>
        <v>1/7/2003</v>
      </c>
      <c r="G1589" s="2" t="str">
        <f t="shared" si="895"/>
        <v>31/8/2003</v>
      </c>
      <c r="H1589" s="3" t="str">
        <f t="shared" si="873"/>
        <v>INSERT INTO temporalidad VALUES (794,'julio-agosto 2003','Bimensual','Bimensual','1/7/2003','31/8/2003');</v>
      </c>
    </row>
    <row r="1590" spans="1:8" x14ac:dyDescent="0.3">
      <c r="A1590">
        <v>2004</v>
      </c>
      <c r="B1590">
        <f t="shared" ref="B1590" si="902">+B1589+1</f>
        <v>795</v>
      </c>
      <c r="C1590" t="str">
        <f t="shared" si="893"/>
        <v>julio-agosto 2004</v>
      </c>
      <c r="D1590" t="s">
        <v>83</v>
      </c>
      <c r="E1590" t="s">
        <v>83</v>
      </c>
      <c r="F1590" s="2" t="str">
        <f t="shared" si="894"/>
        <v>1/7/2004</v>
      </c>
      <c r="G1590" s="2" t="str">
        <f t="shared" si="895"/>
        <v>31/8/2004</v>
      </c>
      <c r="H1590" s="3" t="str">
        <f t="shared" si="873"/>
        <v>INSERT INTO temporalidad VALUES (795,'julio-agosto 2004','Bimensual','Bimensual','1/7/2004','31/8/2004');</v>
      </c>
    </row>
    <row r="1591" spans="1:8" x14ac:dyDescent="0.3">
      <c r="A1591">
        <v>2005</v>
      </c>
      <c r="B1591">
        <v>795</v>
      </c>
      <c r="C1591" t="str">
        <f t="shared" si="893"/>
        <v>julio-agosto 2005</v>
      </c>
      <c r="D1591" t="s">
        <v>83</v>
      </c>
      <c r="E1591" t="s">
        <v>83</v>
      </c>
      <c r="F1591" s="2" t="str">
        <f t="shared" si="894"/>
        <v>1/7/2005</v>
      </c>
      <c r="G1591" s="2" t="str">
        <f t="shared" si="895"/>
        <v>31/8/2005</v>
      </c>
      <c r="H1591" s="3" t="str">
        <f t="shared" si="873"/>
        <v>INSERT INTO temporalidad VALUES (795,'julio-agosto 2005','Bimensual','Bimensual','1/7/2005','31/8/2005');</v>
      </c>
    </row>
    <row r="1592" spans="1:8" x14ac:dyDescent="0.3">
      <c r="A1592">
        <v>2006</v>
      </c>
      <c r="B1592">
        <f t="shared" ref="B1592" si="903">+B1591+1</f>
        <v>796</v>
      </c>
      <c r="C1592" t="str">
        <f t="shared" si="893"/>
        <v>julio-agosto 2006</v>
      </c>
      <c r="D1592" t="s">
        <v>83</v>
      </c>
      <c r="E1592" t="s">
        <v>83</v>
      </c>
      <c r="F1592" s="2" t="str">
        <f t="shared" si="894"/>
        <v>1/7/2006</v>
      </c>
      <c r="G1592" s="2" t="str">
        <f t="shared" si="895"/>
        <v>31/8/2006</v>
      </c>
      <c r="H1592" s="3" t="str">
        <f t="shared" si="873"/>
        <v>INSERT INTO temporalidad VALUES (796,'julio-agosto 2006','Bimensual','Bimensual','1/7/2006','31/8/2006');</v>
      </c>
    </row>
    <row r="1593" spans="1:8" x14ac:dyDescent="0.3">
      <c r="A1593">
        <v>2007</v>
      </c>
      <c r="B1593">
        <v>796</v>
      </c>
      <c r="C1593" t="str">
        <f t="shared" si="893"/>
        <v>julio-agosto 2007</v>
      </c>
      <c r="D1593" t="s">
        <v>83</v>
      </c>
      <c r="E1593" t="s">
        <v>83</v>
      </c>
      <c r="F1593" s="2" t="str">
        <f t="shared" si="894"/>
        <v>1/7/2007</v>
      </c>
      <c r="G1593" s="2" t="str">
        <f t="shared" si="895"/>
        <v>31/8/2007</v>
      </c>
      <c r="H1593" s="3" t="str">
        <f t="shared" si="873"/>
        <v>INSERT INTO temporalidad VALUES (796,'julio-agosto 2007','Bimensual','Bimensual','1/7/2007','31/8/2007');</v>
      </c>
    </row>
    <row r="1594" spans="1:8" x14ac:dyDescent="0.3">
      <c r="A1594">
        <v>2008</v>
      </c>
      <c r="B1594">
        <f t="shared" ref="B1594" si="904">+B1593+1</f>
        <v>797</v>
      </c>
      <c r="C1594" t="str">
        <f t="shared" si="893"/>
        <v>julio-agosto 2008</v>
      </c>
      <c r="D1594" t="s">
        <v>83</v>
      </c>
      <c r="E1594" t="s">
        <v>83</v>
      </c>
      <c r="F1594" s="2" t="str">
        <f t="shared" si="894"/>
        <v>1/7/2008</v>
      </c>
      <c r="G1594" s="2" t="str">
        <f t="shared" si="895"/>
        <v>31/8/2008</v>
      </c>
      <c r="H1594" s="3" t="str">
        <f t="shared" si="873"/>
        <v>INSERT INTO temporalidad VALUES (797,'julio-agosto 2008','Bimensual','Bimensual','1/7/2008','31/8/2008');</v>
      </c>
    </row>
    <row r="1595" spans="1:8" x14ac:dyDescent="0.3">
      <c r="A1595">
        <v>2009</v>
      </c>
      <c r="B1595">
        <v>797</v>
      </c>
      <c r="C1595" t="str">
        <f t="shared" si="893"/>
        <v>julio-agosto 2009</v>
      </c>
      <c r="D1595" t="s">
        <v>83</v>
      </c>
      <c r="E1595" t="s">
        <v>83</v>
      </c>
      <c r="F1595" s="2" t="str">
        <f t="shared" si="894"/>
        <v>1/7/2009</v>
      </c>
      <c r="G1595" s="2" t="str">
        <f t="shared" si="895"/>
        <v>31/8/2009</v>
      </c>
      <c r="H1595" s="3" t="str">
        <f t="shared" si="873"/>
        <v>INSERT INTO temporalidad VALUES (797,'julio-agosto 2009','Bimensual','Bimensual','1/7/2009','31/8/2009');</v>
      </c>
    </row>
    <row r="1596" spans="1:8" x14ac:dyDescent="0.3">
      <c r="A1596">
        <v>2010</v>
      </c>
      <c r="B1596">
        <f t="shared" ref="B1596" si="905">+B1595+1</f>
        <v>798</v>
      </c>
      <c r="C1596" t="str">
        <f t="shared" si="893"/>
        <v>julio-agosto 2010</v>
      </c>
      <c r="D1596" t="s">
        <v>83</v>
      </c>
      <c r="E1596" t="s">
        <v>83</v>
      </c>
      <c r="F1596" s="2" t="str">
        <f t="shared" si="894"/>
        <v>1/7/2010</v>
      </c>
      <c r="G1596" s="2" t="str">
        <f t="shared" si="895"/>
        <v>31/8/2010</v>
      </c>
      <c r="H1596" s="3" t="str">
        <f t="shared" si="873"/>
        <v>INSERT INTO temporalidad VALUES (798,'julio-agosto 2010','Bimensual','Bimensual','1/7/2010','31/8/2010');</v>
      </c>
    </row>
    <row r="1597" spans="1:8" x14ac:dyDescent="0.3">
      <c r="A1597">
        <v>2011</v>
      </c>
      <c r="B1597">
        <v>798</v>
      </c>
      <c r="C1597" t="str">
        <f t="shared" si="893"/>
        <v>julio-agosto 2011</v>
      </c>
      <c r="D1597" t="s">
        <v>83</v>
      </c>
      <c r="E1597" t="s">
        <v>83</v>
      </c>
      <c r="F1597" s="2" t="str">
        <f t="shared" si="894"/>
        <v>1/7/2011</v>
      </c>
      <c r="G1597" s="2" t="str">
        <f t="shared" si="895"/>
        <v>31/8/2011</v>
      </c>
      <c r="H1597" s="3" t="str">
        <f t="shared" si="873"/>
        <v>INSERT INTO temporalidad VALUES (798,'julio-agosto 2011','Bimensual','Bimensual','1/7/2011','31/8/2011');</v>
      </c>
    </row>
    <row r="1598" spans="1:8" x14ac:dyDescent="0.3">
      <c r="A1598">
        <v>2012</v>
      </c>
      <c r="B1598">
        <f t="shared" ref="B1598" si="906">+B1597+1</f>
        <v>799</v>
      </c>
      <c r="C1598" t="str">
        <f t="shared" si="893"/>
        <v>julio-agosto 2012</v>
      </c>
      <c r="D1598" t="s">
        <v>83</v>
      </c>
      <c r="E1598" t="s">
        <v>83</v>
      </c>
      <c r="F1598" s="2" t="str">
        <f t="shared" si="894"/>
        <v>1/7/2012</v>
      </c>
      <c r="G1598" s="2" t="str">
        <f t="shared" si="895"/>
        <v>31/8/2012</v>
      </c>
      <c r="H1598" s="3" t="str">
        <f t="shared" si="873"/>
        <v>INSERT INTO temporalidad VALUES (799,'julio-agosto 2012','Bimensual','Bimensual','1/7/2012','31/8/2012');</v>
      </c>
    </row>
    <row r="1599" spans="1:8" x14ac:dyDescent="0.3">
      <c r="A1599">
        <v>2013</v>
      </c>
      <c r="B1599">
        <v>799</v>
      </c>
      <c r="C1599" t="str">
        <f t="shared" si="893"/>
        <v>julio-agosto 2013</v>
      </c>
      <c r="D1599" t="s">
        <v>83</v>
      </c>
      <c r="E1599" t="s">
        <v>83</v>
      </c>
      <c r="F1599" s="2" t="str">
        <f t="shared" si="894"/>
        <v>1/7/2013</v>
      </c>
      <c r="G1599" s="2" t="str">
        <f t="shared" si="895"/>
        <v>31/8/2013</v>
      </c>
      <c r="H1599" s="3" t="str">
        <f t="shared" si="873"/>
        <v>INSERT INTO temporalidad VALUES (799,'julio-agosto 2013','Bimensual','Bimensual','1/7/2013','31/8/2013');</v>
      </c>
    </row>
    <row r="1600" spans="1:8" x14ac:dyDescent="0.3">
      <c r="A1600">
        <v>2014</v>
      </c>
      <c r="B1600">
        <f t="shared" ref="B1600" si="907">+B1599+1</f>
        <v>800</v>
      </c>
      <c r="C1600" t="str">
        <f t="shared" si="893"/>
        <v>julio-agosto 2014</v>
      </c>
      <c r="D1600" t="s">
        <v>83</v>
      </c>
      <c r="E1600" t="s">
        <v>83</v>
      </c>
      <c r="F1600" s="2" t="str">
        <f t="shared" si="894"/>
        <v>1/7/2014</v>
      </c>
      <c r="G1600" s="2" t="str">
        <f t="shared" si="895"/>
        <v>31/8/2014</v>
      </c>
      <c r="H1600" s="3" t="str">
        <f t="shared" si="873"/>
        <v>INSERT INTO temporalidad VALUES (800,'julio-agosto 2014','Bimensual','Bimensual','1/7/2014','31/8/2014');</v>
      </c>
    </row>
    <row r="1601" spans="1:8" x14ac:dyDescent="0.3">
      <c r="A1601">
        <v>2015</v>
      </c>
      <c r="B1601">
        <v>800</v>
      </c>
      <c r="C1601" t="str">
        <f t="shared" si="893"/>
        <v>julio-agosto 2015</v>
      </c>
      <c r="D1601" t="s">
        <v>83</v>
      </c>
      <c r="E1601" t="s">
        <v>83</v>
      </c>
      <c r="F1601" s="2" t="str">
        <f t="shared" si="894"/>
        <v>1/7/2015</v>
      </c>
      <c r="G1601" s="2" t="str">
        <f t="shared" si="895"/>
        <v>31/8/2015</v>
      </c>
      <c r="H1601" s="3" t="str">
        <f t="shared" si="873"/>
        <v>INSERT INTO temporalidad VALUES (800,'julio-agosto 2015','Bimensual','Bimensual','1/7/2015','31/8/2015');</v>
      </c>
    </row>
    <row r="1602" spans="1:8" x14ac:dyDescent="0.3">
      <c r="A1602">
        <v>2016</v>
      </c>
      <c r="B1602">
        <f t="shared" ref="B1602" si="908">+B1601+1</f>
        <v>801</v>
      </c>
      <c r="C1602" t="str">
        <f t="shared" si="893"/>
        <v>julio-agosto 2016</v>
      </c>
      <c r="D1602" t="s">
        <v>83</v>
      </c>
      <c r="E1602" t="s">
        <v>83</v>
      </c>
      <c r="F1602" s="2" t="str">
        <f t="shared" si="894"/>
        <v>1/7/2016</v>
      </c>
      <c r="G1602" s="2" t="str">
        <f t="shared" si="895"/>
        <v>31/8/2016</v>
      </c>
      <c r="H1602" s="3" t="str">
        <f t="shared" si="873"/>
        <v>INSERT INTO temporalidad VALUES (801,'julio-agosto 2016','Bimensual','Bimensual','1/7/2016','31/8/2016');</v>
      </c>
    </row>
    <row r="1603" spans="1:8" x14ac:dyDescent="0.3">
      <c r="A1603">
        <v>2017</v>
      </c>
      <c r="B1603">
        <v>801</v>
      </c>
      <c r="C1603" t="str">
        <f t="shared" si="893"/>
        <v>julio-agosto 2017</v>
      </c>
      <c r="D1603" t="s">
        <v>83</v>
      </c>
      <c r="E1603" t="s">
        <v>83</v>
      </c>
      <c r="F1603" s="2" t="str">
        <f t="shared" si="894"/>
        <v>1/7/2017</v>
      </c>
      <c r="G1603" s="2" t="str">
        <f t="shared" si="895"/>
        <v>31/8/2017</v>
      </c>
      <c r="H1603" s="3" t="str">
        <f t="shared" ref="H1603:H1666" si="909">+"INSERT INTO "&amp;$H$2&amp;" VALUES ("&amp;B1603&amp;",'"&amp;C1603&amp;"','"&amp;D1603&amp;"','"&amp;E1603&amp;"','"&amp;F1603&amp;"','"&amp;G1603&amp;"');"</f>
        <v>INSERT INTO temporalidad VALUES (801,'julio-agosto 2017','Bimensual','Bimensual','1/7/2017','31/8/2017');</v>
      </c>
    </row>
    <row r="1604" spans="1:8" x14ac:dyDescent="0.3">
      <c r="A1604">
        <v>2018</v>
      </c>
      <c r="B1604">
        <f t="shared" ref="B1604" si="910">+B1603+1</f>
        <v>802</v>
      </c>
      <c r="C1604" t="str">
        <f t="shared" si="893"/>
        <v>julio-agosto 2018</v>
      </c>
      <c r="D1604" t="s">
        <v>83</v>
      </c>
      <c r="E1604" t="s">
        <v>83</v>
      </c>
      <c r="F1604" s="2" t="str">
        <f t="shared" si="894"/>
        <v>1/7/2018</v>
      </c>
      <c r="G1604" s="2" t="str">
        <f t="shared" si="895"/>
        <v>31/8/2018</v>
      </c>
      <c r="H1604" s="3" t="str">
        <f t="shared" si="909"/>
        <v>INSERT INTO temporalidad VALUES (802,'julio-agosto 2018','Bimensual','Bimensual','1/7/2018','31/8/2018');</v>
      </c>
    </row>
    <row r="1605" spans="1:8" x14ac:dyDescent="0.3">
      <c r="A1605">
        <v>2019</v>
      </c>
      <c r="B1605">
        <v>802</v>
      </c>
      <c r="C1605" t="str">
        <f t="shared" si="893"/>
        <v>julio-agosto 2019</v>
      </c>
      <c r="D1605" t="s">
        <v>83</v>
      </c>
      <c r="E1605" t="s">
        <v>83</v>
      </c>
      <c r="F1605" s="2" t="str">
        <f t="shared" si="894"/>
        <v>1/7/2019</v>
      </c>
      <c r="G1605" s="2" t="str">
        <f t="shared" si="895"/>
        <v>31/8/2019</v>
      </c>
      <c r="H1605" s="3" t="str">
        <f t="shared" si="909"/>
        <v>INSERT INTO temporalidad VALUES (802,'julio-agosto 2019','Bimensual','Bimensual','1/7/2019','31/8/2019');</v>
      </c>
    </row>
    <row r="1606" spans="1:8" x14ac:dyDescent="0.3">
      <c r="A1606">
        <v>2020</v>
      </c>
      <c r="B1606">
        <f t="shared" ref="B1606" si="911">+B1605+1</f>
        <v>803</v>
      </c>
      <c r="C1606" t="str">
        <f t="shared" si="893"/>
        <v>julio-agosto 2020</v>
      </c>
      <c r="D1606" t="s">
        <v>83</v>
      </c>
      <c r="E1606" t="s">
        <v>83</v>
      </c>
      <c r="F1606" s="2" t="str">
        <f t="shared" si="894"/>
        <v>1/7/2020</v>
      </c>
      <c r="G1606" s="2" t="str">
        <f t="shared" si="895"/>
        <v>31/8/2020</v>
      </c>
      <c r="H1606" s="3" t="str">
        <f t="shared" si="909"/>
        <v>INSERT INTO temporalidad VALUES (803,'julio-agosto 2020','Bimensual','Bimensual','1/7/2020','31/8/2020');</v>
      </c>
    </row>
    <row r="1607" spans="1:8" x14ac:dyDescent="0.3">
      <c r="A1607">
        <v>2021</v>
      </c>
      <c r="B1607">
        <v>803</v>
      </c>
      <c r="C1607" t="str">
        <f t="shared" si="893"/>
        <v>julio-agosto 2021</v>
      </c>
      <c r="D1607" t="s">
        <v>83</v>
      </c>
      <c r="E1607" t="s">
        <v>83</v>
      </c>
      <c r="F1607" s="2" t="str">
        <f t="shared" si="894"/>
        <v>1/7/2021</v>
      </c>
      <c r="G1607" s="2" t="str">
        <f t="shared" si="895"/>
        <v>31/8/2021</v>
      </c>
      <c r="H1607" s="3" t="str">
        <f t="shared" si="909"/>
        <v>INSERT INTO temporalidad VALUES (803,'julio-agosto 2021','Bimensual','Bimensual','1/7/2021','31/8/2021');</v>
      </c>
    </row>
    <row r="1608" spans="1:8" x14ac:dyDescent="0.3">
      <c r="A1608">
        <v>2022</v>
      </c>
      <c r="B1608">
        <f t="shared" ref="B1608" si="912">+B1607+1</f>
        <v>804</v>
      </c>
      <c r="C1608" t="str">
        <f t="shared" si="893"/>
        <v>julio-agosto 2022</v>
      </c>
      <c r="D1608" t="s">
        <v>83</v>
      </c>
      <c r="E1608" t="s">
        <v>83</v>
      </c>
      <c r="F1608" s="2" t="str">
        <f t="shared" si="894"/>
        <v>1/7/2022</v>
      </c>
      <c r="G1608" s="2" t="str">
        <f t="shared" si="895"/>
        <v>31/8/2022</v>
      </c>
      <c r="H1608" s="3" t="str">
        <f t="shared" si="909"/>
        <v>INSERT INTO temporalidad VALUES (804,'julio-agosto 2022','Bimensual','Bimensual','1/7/2022','31/8/2022');</v>
      </c>
    </row>
    <row r="1609" spans="1:8" x14ac:dyDescent="0.3">
      <c r="A1609">
        <v>2023</v>
      </c>
      <c r="B1609">
        <v>804</v>
      </c>
      <c r="C1609" t="str">
        <f t="shared" si="893"/>
        <v>julio-agosto 2023</v>
      </c>
      <c r="D1609" t="s">
        <v>83</v>
      </c>
      <c r="E1609" t="s">
        <v>83</v>
      </c>
      <c r="F1609" s="2" t="str">
        <f t="shared" si="894"/>
        <v>1/7/2023</v>
      </c>
      <c r="G1609" s="2" t="str">
        <f t="shared" si="895"/>
        <v>31/8/2023</v>
      </c>
      <c r="H1609" s="3" t="str">
        <f t="shared" si="909"/>
        <v>INSERT INTO temporalidad VALUES (804,'julio-agosto 2023','Bimensual','Bimensual','1/7/2023','31/8/2023');</v>
      </c>
    </row>
    <row r="1610" spans="1:8" x14ac:dyDescent="0.3">
      <c r="A1610">
        <v>2024</v>
      </c>
      <c r="B1610">
        <f t="shared" ref="B1610" si="913">+B1609+1</f>
        <v>805</v>
      </c>
      <c r="C1610" t="str">
        <f t="shared" si="893"/>
        <v>julio-agosto 2024</v>
      </c>
      <c r="D1610" t="s">
        <v>83</v>
      </c>
      <c r="E1610" t="s">
        <v>83</v>
      </c>
      <c r="F1610" s="2" t="str">
        <f t="shared" si="894"/>
        <v>1/7/2024</v>
      </c>
      <c r="G1610" s="2" t="str">
        <f t="shared" si="895"/>
        <v>31/8/2024</v>
      </c>
      <c r="H1610" s="3" t="str">
        <f t="shared" si="909"/>
        <v>INSERT INTO temporalidad VALUES (805,'julio-agosto 2024','Bimensual','Bimensual','1/7/2024','31/8/2024');</v>
      </c>
    </row>
    <row r="1611" spans="1:8" x14ac:dyDescent="0.3">
      <c r="A1611">
        <v>2025</v>
      </c>
      <c r="B1611">
        <v>805</v>
      </c>
      <c r="C1611" t="str">
        <f t="shared" si="893"/>
        <v>julio-agosto 2025</v>
      </c>
      <c r="D1611" t="s">
        <v>83</v>
      </c>
      <c r="E1611" t="s">
        <v>83</v>
      </c>
      <c r="F1611" s="2" t="str">
        <f t="shared" si="894"/>
        <v>1/7/2025</v>
      </c>
      <c r="G1611" s="2" t="str">
        <f t="shared" si="895"/>
        <v>31/8/2025</v>
      </c>
      <c r="H1611" s="3" t="str">
        <f t="shared" si="909"/>
        <v>INSERT INTO temporalidad VALUES (805,'julio-agosto 2025','Bimensual','Bimensual','1/7/2025','31/8/2025');</v>
      </c>
    </row>
    <row r="1612" spans="1:8" x14ac:dyDescent="0.3">
      <c r="A1612">
        <v>2026</v>
      </c>
      <c r="B1612">
        <f t="shared" ref="B1612" si="914">+B1611+1</f>
        <v>806</v>
      </c>
      <c r="C1612" t="str">
        <f t="shared" si="893"/>
        <v>julio-agosto 2026</v>
      </c>
      <c r="D1612" t="s">
        <v>83</v>
      </c>
      <c r="E1612" t="s">
        <v>83</v>
      </c>
      <c r="F1612" s="2" t="str">
        <f t="shared" si="894"/>
        <v>1/7/2026</v>
      </c>
      <c r="G1612" s="2" t="str">
        <f t="shared" si="895"/>
        <v>31/8/2026</v>
      </c>
      <c r="H1612" s="3" t="str">
        <f t="shared" si="909"/>
        <v>INSERT INTO temporalidad VALUES (806,'julio-agosto 2026','Bimensual','Bimensual','1/7/2026','31/8/2026');</v>
      </c>
    </row>
    <row r="1613" spans="1:8" x14ac:dyDescent="0.3">
      <c r="A1613">
        <v>2027</v>
      </c>
      <c r="B1613">
        <v>806</v>
      </c>
      <c r="C1613" t="str">
        <f t="shared" si="893"/>
        <v>julio-agosto 2027</v>
      </c>
      <c r="D1613" t="s">
        <v>83</v>
      </c>
      <c r="E1613" t="s">
        <v>83</v>
      </c>
      <c r="F1613" s="2" t="str">
        <f t="shared" si="894"/>
        <v>1/7/2027</v>
      </c>
      <c r="G1613" s="2" t="str">
        <f t="shared" si="895"/>
        <v>31/8/2027</v>
      </c>
      <c r="H1613" s="3" t="str">
        <f t="shared" si="909"/>
        <v>INSERT INTO temporalidad VALUES (806,'julio-agosto 2027','Bimensual','Bimensual','1/7/2027','31/8/2027');</v>
      </c>
    </row>
    <row r="1614" spans="1:8" x14ac:dyDescent="0.3">
      <c r="A1614">
        <v>2028</v>
      </c>
      <c r="B1614">
        <f t="shared" ref="B1614" si="915">+B1613+1</f>
        <v>807</v>
      </c>
      <c r="C1614" t="str">
        <f t="shared" si="893"/>
        <v>julio-agosto 2028</v>
      </c>
      <c r="D1614" t="s">
        <v>83</v>
      </c>
      <c r="E1614" t="s">
        <v>83</v>
      </c>
      <c r="F1614" s="2" t="str">
        <f t="shared" si="894"/>
        <v>1/7/2028</v>
      </c>
      <c r="G1614" s="2" t="str">
        <f t="shared" si="895"/>
        <v>31/8/2028</v>
      </c>
      <c r="H1614" s="3" t="str">
        <f t="shared" si="909"/>
        <v>INSERT INTO temporalidad VALUES (807,'julio-agosto 2028','Bimensual','Bimensual','1/7/2028','31/8/2028');</v>
      </c>
    </row>
    <row r="1615" spans="1:8" x14ac:dyDescent="0.3">
      <c r="A1615">
        <v>2029</v>
      </c>
      <c r="B1615">
        <v>807</v>
      </c>
      <c r="C1615" t="str">
        <f t="shared" si="893"/>
        <v>julio-agosto 2029</v>
      </c>
      <c r="D1615" t="s">
        <v>83</v>
      </c>
      <c r="E1615" t="s">
        <v>83</v>
      </c>
      <c r="F1615" s="2" t="str">
        <f t="shared" si="894"/>
        <v>1/7/2029</v>
      </c>
      <c r="G1615" s="2" t="str">
        <f t="shared" si="895"/>
        <v>31/8/2029</v>
      </c>
      <c r="H1615" s="3" t="str">
        <f t="shared" si="909"/>
        <v>INSERT INTO temporalidad VALUES (807,'julio-agosto 2029','Bimensual','Bimensual','1/7/2029','31/8/2029');</v>
      </c>
    </row>
    <row r="1616" spans="1:8" x14ac:dyDescent="0.3">
      <c r="A1616">
        <v>2030</v>
      </c>
      <c r="B1616">
        <f t="shared" ref="B1616" si="916">+B1615+1</f>
        <v>808</v>
      </c>
      <c r="C1616" t="str">
        <f t="shared" si="893"/>
        <v>julio-agosto 2030</v>
      </c>
      <c r="D1616" t="s">
        <v>83</v>
      </c>
      <c r="E1616" t="s">
        <v>83</v>
      </c>
      <c r="F1616" s="2" t="str">
        <f t="shared" si="894"/>
        <v>1/7/2030</v>
      </c>
      <c r="G1616" s="2" t="str">
        <f t="shared" si="895"/>
        <v>31/8/2030</v>
      </c>
      <c r="H1616" s="3" t="str">
        <f t="shared" si="909"/>
        <v>INSERT INTO temporalidad VALUES (808,'julio-agosto 2030','Bimensual','Bimensual','1/7/2030','31/8/2030');</v>
      </c>
    </row>
    <row r="1617" spans="1:8" x14ac:dyDescent="0.3">
      <c r="A1617">
        <v>2031</v>
      </c>
      <c r="B1617">
        <v>808</v>
      </c>
      <c r="C1617" t="str">
        <f t="shared" si="893"/>
        <v>julio-agosto 2031</v>
      </c>
      <c r="D1617" t="s">
        <v>83</v>
      </c>
      <c r="E1617" t="s">
        <v>83</v>
      </c>
      <c r="F1617" s="2" t="str">
        <f t="shared" si="894"/>
        <v>1/7/2031</v>
      </c>
      <c r="G1617" s="2" t="str">
        <f t="shared" si="895"/>
        <v>31/8/2031</v>
      </c>
      <c r="H1617" s="3" t="str">
        <f t="shared" si="909"/>
        <v>INSERT INTO temporalidad VALUES (808,'julio-agosto 2031','Bimensual','Bimensual','1/7/2031','31/8/2031');</v>
      </c>
    </row>
    <row r="1618" spans="1:8" x14ac:dyDescent="0.3">
      <c r="A1618">
        <v>2032</v>
      </c>
      <c r="B1618">
        <f t="shared" ref="B1618" si="917">+B1617+1</f>
        <v>809</v>
      </c>
      <c r="C1618" t="str">
        <f t="shared" si="893"/>
        <v>julio-agosto 2032</v>
      </c>
      <c r="D1618" t="s">
        <v>83</v>
      </c>
      <c r="E1618" t="s">
        <v>83</v>
      </c>
      <c r="F1618" s="2" t="str">
        <f t="shared" si="894"/>
        <v>1/7/2032</v>
      </c>
      <c r="G1618" s="2" t="str">
        <f t="shared" si="895"/>
        <v>31/8/2032</v>
      </c>
      <c r="H1618" s="3" t="str">
        <f t="shared" si="909"/>
        <v>INSERT INTO temporalidad VALUES (809,'julio-agosto 2032','Bimensual','Bimensual','1/7/2032','31/8/2032');</v>
      </c>
    </row>
    <row r="1619" spans="1:8" x14ac:dyDescent="0.3">
      <c r="A1619">
        <v>2033</v>
      </c>
      <c r="B1619">
        <v>809</v>
      </c>
      <c r="C1619" t="str">
        <f t="shared" si="893"/>
        <v>julio-agosto 2033</v>
      </c>
      <c r="D1619" t="s">
        <v>83</v>
      </c>
      <c r="E1619" t="s">
        <v>83</v>
      </c>
      <c r="F1619" s="2" t="str">
        <f t="shared" si="894"/>
        <v>1/7/2033</v>
      </c>
      <c r="G1619" s="2" t="str">
        <f t="shared" si="895"/>
        <v>31/8/2033</v>
      </c>
      <c r="H1619" s="3" t="str">
        <f t="shared" si="909"/>
        <v>INSERT INTO temporalidad VALUES (809,'julio-agosto 2033','Bimensual','Bimensual','1/7/2033','31/8/2033');</v>
      </c>
    </row>
    <row r="1620" spans="1:8" x14ac:dyDescent="0.3">
      <c r="A1620">
        <v>2034</v>
      </c>
      <c r="B1620">
        <f t="shared" ref="B1620" si="918">+B1619+1</f>
        <v>810</v>
      </c>
      <c r="C1620" t="str">
        <f t="shared" si="893"/>
        <v>julio-agosto 2034</v>
      </c>
      <c r="D1620" t="s">
        <v>83</v>
      </c>
      <c r="E1620" t="s">
        <v>83</v>
      </c>
      <c r="F1620" s="2" t="str">
        <f t="shared" si="894"/>
        <v>1/7/2034</v>
      </c>
      <c r="G1620" s="2" t="str">
        <f t="shared" si="895"/>
        <v>31/8/2034</v>
      </c>
      <c r="H1620" s="3" t="str">
        <f t="shared" si="909"/>
        <v>INSERT INTO temporalidad VALUES (810,'julio-agosto 2034','Bimensual','Bimensual','1/7/2034','31/8/2034');</v>
      </c>
    </row>
    <row r="1621" spans="1:8" x14ac:dyDescent="0.3">
      <c r="A1621">
        <v>2035</v>
      </c>
      <c r="B1621">
        <v>810</v>
      </c>
      <c r="C1621" t="str">
        <f t="shared" si="893"/>
        <v>julio-agosto 2035</v>
      </c>
      <c r="D1621" t="s">
        <v>83</v>
      </c>
      <c r="E1621" t="s">
        <v>83</v>
      </c>
      <c r="F1621" s="2" t="str">
        <f t="shared" si="894"/>
        <v>1/7/2035</v>
      </c>
      <c r="G1621" s="2" t="str">
        <f t="shared" si="895"/>
        <v>31/8/2035</v>
      </c>
      <c r="H1621" s="3" t="str">
        <f t="shared" si="909"/>
        <v>INSERT INTO temporalidad VALUES (810,'julio-agosto 2035','Bimensual','Bimensual','1/7/2035','31/8/2035');</v>
      </c>
    </row>
    <row r="1622" spans="1:8" x14ac:dyDescent="0.3">
      <c r="A1622">
        <v>2036</v>
      </c>
      <c r="B1622">
        <f t="shared" ref="B1622" si="919">+B1621+1</f>
        <v>811</v>
      </c>
      <c r="C1622" t="str">
        <f t="shared" si="893"/>
        <v>julio-agosto 2036</v>
      </c>
      <c r="D1622" t="s">
        <v>83</v>
      </c>
      <c r="E1622" t="s">
        <v>83</v>
      </c>
      <c r="F1622" s="2" t="str">
        <f t="shared" si="894"/>
        <v>1/7/2036</v>
      </c>
      <c r="G1622" s="2" t="str">
        <f t="shared" si="895"/>
        <v>31/8/2036</v>
      </c>
      <c r="H1622" s="3" t="str">
        <f t="shared" si="909"/>
        <v>INSERT INTO temporalidad VALUES (811,'julio-agosto 2036','Bimensual','Bimensual','1/7/2036','31/8/2036');</v>
      </c>
    </row>
    <row r="1623" spans="1:8" x14ac:dyDescent="0.3">
      <c r="A1623">
        <v>2037</v>
      </c>
      <c r="B1623">
        <v>811</v>
      </c>
      <c r="C1623" t="str">
        <f t="shared" si="893"/>
        <v>julio-agosto 2037</v>
      </c>
      <c r="D1623" t="s">
        <v>83</v>
      </c>
      <c r="E1623" t="s">
        <v>83</v>
      </c>
      <c r="F1623" s="2" t="str">
        <f t="shared" si="894"/>
        <v>1/7/2037</v>
      </c>
      <c r="G1623" s="2" t="str">
        <f t="shared" si="895"/>
        <v>31/8/2037</v>
      </c>
      <c r="H1623" s="3" t="str">
        <f t="shared" si="909"/>
        <v>INSERT INTO temporalidad VALUES (811,'julio-agosto 2037','Bimensual','Bimensual','1/7/2037','31/8/2037');</v>
      </c>
    </row>
    <row r="1624" spans="1:8" x14ac:dyDescent="0.3">
      <c r="A1624">
        <v>2038</v>
      </c>
      <c r="B1624">
        <f t="shared" ref="B1624" si="920">+B1623+1</f>
        <v>812</v>
      </c>
      <c r="C1624" t="str">
        <f t="shared" si="893"/>
        <v>julio-agosto 2038</v>
      </c>
      <c r="D1624" t="s">
        <v>83</v>
      </c>
      <c r="E1624" t="s">
        <v>83</v>
      </c>
      <c r="F1624" s="2" t="str">
        <f t="shared" si="894"/>
        <v>1/7/2038</v>
      </c>
      <c r="G1624" s="2" t="str">
        <f t="shared" si="895"/>
        <v>31/8/2038</v>
      </c>
      <c r="H1624" s="3" t="str">
        <f t="shared" si="909"/>
        <v>INSERT INTO temporalidad VALUES (812,'julio-agosto 2038','Bimensual','Bimensual','1/7/2038','31/8/2038');</v>
      </c>
    </row>
    <row r="1625" spans="1:8" x14ac:dyDescent="0.3">
      <c r="A1625">
        <v>2039</v>
      </c>
      <c r="B1625">
        <v>812</v>
      </c>
      <c r="C1625" t="str">
        <f t="shared" si="893"/>
        <v>julio-agosto 2039</v>
      </c>
      <c r="D1625" t="s">
        <v>83</v>
      </c>
      <c r="E1625" t="s">
        <v>83</v>
      </c>
      <c r="F1625" s="2" t="str">
        <f t="shared" si="894"/>
        <v>1/7/2039</v>
      </c>
      <c r="G1625" s="2" t="str">
        <f t="shared" si="895"/>
        <v>31/8/2039</v>
      </c>
      <c r="H1625" s="3" t="str">
        <f t="shared" si="909"/>
        <v>INSERT INTO temporalidad VALUES (812,'julio-agosto 2039','Bimensual','Bimensual','1/7/2039','31/8/2039');</v>
      </c>
    </row>
    <row r="1626" spans="1:8" x14ac:dyDescent="0.3">
      <c r="A1626">
        <v>2040</v>
      </c>
      <c r="B1626">
        <f t="shared" ref="B1626" si="921">+B1625+1</f>
        <v>813</v>
      </c>
      <c r="C1626" t="str">
        <f t="shared" si="893"/>
        <v>julio-agosto 2040</v>
      </c>
      <c r="D1626" t="s">
        <v>83</v>
      </c>
      <c r="E1626" t="s">
        <v>83</v>
      </c>
      <c r="F1626" s="2" t="str">
        <f t="shared" si="894"/>
        <v>1/7/2040</v>
      </c>
      <c r="G1626" s="2" t="str">
        <f t="shared" si="895"/>
        <v>31/8/2040</v>
      </c>
      <c r="H1626" s="3" t="str">
        <f t="shared" si="909"/>
        <v>INSERT INTO temporalidad VALUES (813,'julio-agosto 2040','Bimensual','Bimensual','1/7/2040','31/8/2040');</v>
      </c>
    </row>
    <row r="1627" spans="1:8" x14ac:dyDescent="0.3">
      <c r="A1627">
        <v>2041</v>
      </c>
      <c r="B1627">
        <v>813</v>
      </c>
      <c r="C1627" t="str">
        <f t="shared" si="893"/>
        <v>julio-agosto 2041</v>
      </c>
      <c r="D1627" t="s">
        <v>83</v>
      </c>
      <c r="E1627" t="s">
        <v>83</v>
      </c>
      <c r="F1627" s="2" t="str">
        <f t="shared" si="894"/>
        <v>1/7/2041</v>
      </c>
      <c r="G1627" s="2" t="str">
        <f t="shared" si="895"/>
        <v>31/8/2041</v>
      </c>
      <c r="H1627" s="3" t="str">
        <f t="shared" si="909"/>
        <v>INSERT INTO temporalidad VALUES (813,'julio-agosto 2041','Bimensual','Bimensual','1/7/2041','31/8/2041');</v>
      </c>
    </row>
    <row r="1628" spans="1:8" x14ac:dyDescent="0.3">
      <c r="A1628">
        <v>2042</v>
      </c>
      <c r="B1628">
        <f t="shared" ref="B1628" si="922">+B1627+1</f>
        <v>814</v>
      </c>
      <c r="C1628" t="str">
        <f t="shared" si="893"/>
        <v>julio-agosto 2042</v>
      </c>
      <c r="D1628" t="s">
        <v>83</v>
      </c>
      <c r="E1628" t="s">
        <v>83</v>
      </c>
      <c r="F1628" s="2" t="str">
        <f t="shared" si="894"/>
        <v>1/7/2042</v>
      </c>
      <c r="G1628" s="2" t="str">
        <f t="shared" si="895"/>
        <v>31/8/2042</v>
      </c>
      <c r="H1628" s="3" t="str">
        <f t="shared" si="909"/>
        <v>INSERT INTO temporalidad VALUES (814,'julio-agosto 2042','Bimensual','Bimensual','1/7/2042','31/8/2042');</v>
      </c>
    </row>
    <row r="1629" spans="1:8" x14ac:dyDescent="0.3">
      <c r="A1629">
        <v>2043</v>
      </c>
      <c r="B1629">
        <v>814</v>
      </c>
      <c r="C1629" t="str">
        <f t="shared" si="893"/>
        <v>julio-agosto 2043</v>
      </c>
      <c r="D1629" t="s">
        <v>83</v>
      </c>
      <c r="E1629" t="s">
        <v>83</v>
      </c>
      <c r="F1629" s="2" t="str">
        <f t="shared" si="894"/>
        <v>1/7/2043</v>
      </c>
      <c r="G1629" s="2" t="str">
        <f t="shared" si="895"/>
        <v>31/8/2043</v>
      </c>
      <c r="H1629" s="3" t="str">
        <f t="shared" si="909"/>
        <v>INSERT INTO temporalidad VALUES (814,'julio-agosto 2043','Bimensual','Bimensual','1/7/2043','31/8/2043');</v>
      </c>
    </row>
    <row r="1630" spans="1:8" x14ac:dyDescent="0.3">
      <c r="A1630">
        <v>2044</v>
      </c>
      <c r="B1630">
        <f t="shared" ref="B1630" si="923">+B1629+1</f>
        <v>815</v>
      </c>
      <c r="C1630" t="str">
        <f t="shared" si="893"/>
        <v>julio-agosto 2044</v>
      </c>
      <c r="D1630" t="s">
        <v>83</v>
      </c>
      <c r="E1630" t="s">
        <v>83</v>
      </c>
      <c r="F1630" s="2" t="str">
        <f t="shared" si="894"/>
        <v>1/7/2044</v>
      </c>
      <c r="G1630" s="2" t="str">
        <f t="shared" si="895"/>
        <v>31/8/2044</v>
      </c>
      <c r="H1630" s="3" t="str">
        <f t="shared" si="909"/>
        <v>INSERT INTO temporalidad VALUES (815,'julio-agosto 2044','Bimensual','Bimensual','1/7/2044','31/8/2044');</v>
      </c>
    </row>
    <row r="1631" spans="1:8" x14ac:dyDescent="0.3">
      <c r="A1631">
        <v>2045</v>
      </c>
      <c r="B1631">
        <v>815</v>
      </c>
      <c r="C1631" t="str">
        <f t="shared" si="893"/>
        <v>julio-agosto 2045</v>
      </c>
      <c r="D1631" t="s">
        <v>83</v>
      </c>
      <c r="E1631" t="s">
        <v>83</v>
      </c>
      <c r="F1631" s="2" t="str">
        <f t="shared" si="894"/>
        <v>1/7/2045</v>
      </c>
      <c r="G1631" s="2" t="str">
        <f t="shared" si="895"/>
        <v>31/8/2045</v>
      </c>
      <c r="H1631" s="3" t="str">
        <f t="shared" si="909"/>
        <v>INSERT INTO temporalidad VALUES (815,'julio-agosto 2045','Bimensual','Bimensual','1/7/2045','31/8/2045');</v>
      </c>
    </row>
    <row r="1632" spans="1:8" x14ac:dyDescent="0.3">
      <c r="A1632">
        <v>2046</v>
      </c>
      <c r="B1632">
        <f t="shared" ref="B1632" si="924">+B1631+1</f>
        <v>816</v>
      </c>
      <c r="C1632" t="str">
        <f t="shared" si="893"/>
        <v>julio-agosto 2046</v>
      </c>
      <c r="D1632" t="s">
        <v>83</v>
      </c>
      <c r="E1632" t="s">
        <v>83</v>
      </c>
      <c r="F1632" s="2" t="str">
        <f t="shared" si="894"/>
        <v>1/7/2046</v>
      </c>
      <c r="G1632" s="2" t="str">
        <f t="shared" si="895"/>
        <v>31/8/2046</v>
      </c>
      <c r="H1632" s="3" t="str">
        <f t="shared" si="909"/>
        <v>INSERT INTO temporalidad VALUES (816,'julio-agosto 2046','Bimensual','Bimensual','1/7/2046','31/8/2046');</v>
      </c>
    </row>
    <row r="1633" spans="1:8" x14ac:dyDescent="0.3">
      <c r="A1633">
        <v>2047</v>
      </c>
      <c r="B1633">
        <v>816</v>
      </c>
      <c r="C1633" t="str">
        <f t="shared" si="893"/>
        <v>julio-agosto 2047</v>
      </c>
      <c r="D1633" t="s">
        <v>83</v>
      </c>
      <c r="E1633" t="s">
        <v>83</v>
      </c>
      <c r="F1633" s="2" t="str">
        <f t="shared" si="894"/>
        <v>1/7/2047</v>
      </c>
      <c r="G1633" s="2" t="str">
        <f t="shared" si="895"/>
        <v>31/8/2047</v>
      </c>
      <c r="H1633" s="3" t="str">
        <f t="shared" si="909"/>
        <v>INSERT INTO temporalidad VALUES (816,'julio-agosto 2047','Bimensual','Bimensual','1/7/2047','31/8/2047');</v>
      </c>
    </row>
    <row r="1634" spans="1:8" x14ac:dyDescent="0.3">
      <c r="A1634">
        <v>2048</v>
      </c>
      <c r="B1634">
        <f t="shared" ref="B1634" si="925">+B1633+1</f>
        <v>817</v>
      </c>
      <c r="C1634" t="str">
        <f t="shared" si="893"/>
        <v>julio-agosto 2048</v>
      </c>
      <c r="D1634" t="s">
        <v>83</v>
      </c>
      <c r="E1634" t="s">
        <v>83</v>
      </c>
      <c r="F1634" s="2" t="str">
        <f t="shared" si="894"/>
        <v>1/7/2048</v>
      </c>
      <c r="G1634" s="2" t="str">
        <f t="shared" si="895"/>
        <v>31/8/2048</v>
      </c>
      <c r="H1634" s="3" t="str">
        <f t="shared" si="909"/>
        <v>INSERT INTO temporalidad VALUES (817,'julio-agosto 2048','Bimensual','Bimensual','1/7/2048','31/8/2048');</v>
      </c>
    </row>
    <row r="1635" spans="1:8" x14ac:dyDescent="0.3">
      <c r="A1635">
        <v>2049</v>
      </c>
      <c r="B1635">
        <v>817</v>
      </c>
      <c r="C1635" t="str">
        <f t="shared" si="893"/>
        <v>julio-agosto 2049</v>
      </c>
      <c r="D1635" t="s">
        <v>83</v>
      </c>
      <c r="E1635" t="s">
        <v>83</v>
      </c>
      <c r="F1635" s="2" t="str">
        <f t="shared" si="894"/>
        <v>1/7/2049</v>
      </c>
      <c r="G1635" s="2" t="str">
        <f t="shared" si="895"/>
        <v>31/8/2049</v>
      </c>
      <c r="H1635" s="3" t="str">
        <f t="shared" si="909"/>
        <v>INSERT INTO temporalidad VALUES (817,'julio-agosto 2049','Bimensual','Bimensual','1/7/2049','31/8/2049');</v>
      </c>
    </row>
    <row r="1636" spans="1:8" x14ac:dyDescent="0.3">
      <c r="A1636">
        <v>2050</v>
      </c>
      <c r="B1636">
        <f t="shared" ref="B1636" si="926">+B1635+1</f>
        <v>818</v>
      </c>
      <c r="C1636" t="str">
        <f t="shared" si="893"/>
        <v>julio-agosto 2050</v>
      </c>
      <c r="D1636" t="s">
        <v>83</v>
      </c>
      <c r="E1636" t="s">
        <v>83</v>
      </c>
      <c r="F1636" s="2" t="str">
        <f t="shared" si="894"/>
        <v>1/7/2050</v>
      </c>
      <c r="G1636" s="2" t="str">
        <f t="shared" si="895"/>
        <v>31/8/2050</v>
      </c>
      <c r="H1636" s="3" t="str">
        <f t="shared" si="909"/>
        <v>INSERT INTO temporalidad VALUES (818,'julio-agosto 2050','Bimensual','Bimensual','1/7/2050','31/8/2050');</v>
      </c>
    </row>
    <row r="1637" spans="1:8" x14ac:dyDescent="0.3">
      <c r="A1637">
        <v>1990</v>
      </c>
      <c r="B1637">
        <v>818</v>
      </c>
      <c r="C1637" t="str">
        <f t="shared" ref="C1637:C1697" si="927">+"septiembre-octubre "&amp;A1637</f>
        <v>septiembre-octubre 1990</v>
      </c>
      <c r="D1637" t="s">
        <v>83</v>
      </c>
      <c r="E1637" t="s">
        <v>83</v>
      </c>
      <c r="F1637" s="2" t="str">
        <f t="shared" ref="F1637:F1697" si="928">+"1/9/"&amp;A1637</f>
        <v>1/9/1990</v>
      </c>
      <c r="G1637" s="2" t="str">
        <f t="shared" ref="G1637:G1697" si="929">+"31/10/"&amp;A1637</f>
        <v>31/10/1990</v>
      </c>
      <c r="H1637" s="3" t="str">
        <f t="shared" si="909"/>
        <v>INSERT INTO temporalidad VALUES (818,'septiembre-octubre 1990','Bimensual','Bimensual','1/9/1990','31/10/1990');</v>
      </c>
    </row>
    <row r="1638" spans="1:8" x14ac:dyDescent="0.3">
      <c r="A1638">
        <v>1991</v>
      </c>
      <c r="B1638">
        <f t="shared" ref="B1638" si="930">+B1637+1</f>
        <v>819</v>
      </c>
      <c r="C1638" t="str">
        <f t="shared" si="927"/>
        <v>septiembre-octubre 1991</v>
      </c>
      <c r="D1638" t="s">
        <v>83</v>
      </c>
      <c r="E1638" t="s">
        <v>83</v>
      </c>
      <c r="F1638" s="2" t="str">
        <f t="shared" si="928"/>
        <v>1/9/1991</v>
      </c>
      <c r="G1638" s="2" t="str">
        <f t="shared" si="929"/>
        <v>31/10/1991</v>
      </c>
      <c r="H1638" s="3" t="str">
        <f t="shared" si="909"/>
        <v>INSERT INTO temporalidad VALUES (819,'septiembre-octubre 1991','Bimensual','Bimensual','1/9/1991','31/10/1991');</v>
      </c>
    </row>
    <row r="1639" spans="1:8" x14ac:dyDescent="0.3">
      <c r="A1639">
        <v>1992</v>
      </c>
      <c r="B1639">
        <v>819</v>
      </c>
      <c r="C1639" t="str">
        <f t="shared" si="927"/>
        <v>septiembre-octubre 1992</v>
      </c>
      <c r="D1639" t="s">
        <v>83</v>
      </c>
      <c r="E1639" t="s">
        <v>83</v>
      </c>
      <c r="F1639" s="2" t="str">
        <f t="shared" si="928"/>
        <v>1/9/1992</v>
      </c>
      <c r="G1639" s="2" t="str">
        <f t="shared" si="929"/>
        <v>31/10/1992</v>
      </c>
      <c r="H1639" s="3" t="str">
        <f t="shared" si="909"/>
        <v>INSERT INTO temporalidad VALUES (819,'septiembre-octubre 1992','Bimensual','Bimensual','1/9/1992','31/10/1992');</v>
      </c>
    </row>
    <row r="1640" spans="1:8" x14ac:dyDescent="0.3">
      <c r="A1640">
        <v>1993</v>
      </c>
      <c r="B1640">
        <f t="shared" ref="B1640" si="931">+B1639+1</f>
        <v>820</v>
      </c>
      <c r="C1640" t="str">
        <f t="shared" si="927"/>
        <v>septiembre-octubre 1993</v>
      </c>
      <c r="D1640" t="s">
        <v>83</v>
      </c>
      <c r="E1640" t="s">
        <v>83</v>
      </c>
      <c r="F1640" s="2" t="str">
        <f t="shared" si="928"/>
        <v>1/9/1993</v>
      </c>
      <c r="G1640" s="2" t="str">
        <f t="shared" si="929"/>
        <v>31/10/1993</v>
      </c>
      <c r="H1640" s="3" t="str">
        <f t="shared" si="909"/>
        <v>INSERT INTO temporalidad VALUES (820,'septiembre-octubre 1993','Bimensual','Bimensual','1/9/1993','31/10/1993');</v>
      </c>
    </row>
    <row r="1641" spans="1:8" x14ac:dyDescent="0.3">
      <c r="A1641">
        <v>1994</v>
      </c>
      <c r="B1641">
        <v>820</v>
      </c>
      <c r="C1641" t="str">
        <f t="shared" si="927"/>
        <v>septiembre-octubre 1994</v>
      </c>
      <c r="D1641" t="s">
        <v>83</v>
      </c>
      <c r="E1641" t="s">
        <v>83</v>
      </c>
      <c r="F1641" s="2" t="str">
        <f t="shared" si="928"/>
        <v>1/9/1994</v>
      </c>
      <c r="G1641" s="2" t="str">
        <f t="shared" si="929"/>
        <v>31/10/1994</v>
      </c>
      <c r="H1641" s="3" t="str">
        <f t="shared" si="909"/>
        <v>INSERT INTO temporalidad VALUES (820,'septiembre-octubre 1994','Bimensual','Bimensual','1/9/1994','31/10/1994');</v>
      </c>
    </row>
    <row r="1642" spans="1:8" x14ac:dyDescent="0.3">
      <c r="A1642">
        <v>1995</v>
      </c>
      <c r="B1642">
        <f t="shared" ref="B1642" si="932">+B1641+1</f>
        <v>821</v>
      </c>
      <c r="C1642" t="str">
        <f t="shared" si="927"/>
        <v>septiembre-octubre 1995</v>
      </c>
      <c r="D1642" t="s">
        <v>83</v>
      </c>
      <c r="E1642" t="s">
        <v>83</v>
      </c>
      <c r="F1642" s="2" t="str">
        <f t="shared" si="928"/>
        <v>1/9/1995</v>
      </c>
      <c r="G1642" s="2" t="str">
        <f t="shared" si="929"/>
        <v>31/10/1995</v>
      </c>
      <c r="H1642" s="3" t="str">
        <f t="shared" si="909"/>
        <v>INSERT INTO temporalidad VALUES (821,'septiembre-octubre 1995','Bimensual','Bimensual','1/9/1995','31/10/1995');</v>
      </c>
    </row>
    <row r="1643" spans="1:8" x14ac:dyDescent="0.3">
      <c r="A1643">
        <v>1996</v>
      </c>
      <c r="B1643">
        <v>821</v>
      </c>
      <c r="C1643" t="str">
        <f t="shared" si="927"/>
        <v>septiembre-octubre 1996</v>
      </c>
      <c r="D1643" t="s">
        <v>83</v>
      </c>
      <c r="E1643" t="s">
        <v>83</v>
      </c>
      <c r="F1643" s="2" t="str">
        <f t="shared" si="928"/>
        <v>1/9/1996</v>
      </c>
      <c r="G1643" s="2" t="str">
        <f t="shared" si="929"/>
        <v>31/10/1996</v>
      </c>
      <c r="H1643" s="3" t="str">
        <f t="shared" si="909"/>
        <v>INSERT INTO temporalidad VALUES (821,'septiembre-octubre 1996','Bimensual','Bimensual','1/9/1996','31/10/1996');</v>
      </c>
    </row>
    <row r="1644" spans="1:8" x14ac:dyDescent="0.3">
      <c r="A1644">
        <v>1997</v>
      </c>
      <c r="B1644">
        <f t="shared" ref="B1644" si="933">+B1643+1</f>
        <v>822</v>
      </c>
      <c r="C1644" t="str">
        <f t="shared" si="927"/>
        <v>septiembre-octubre 1997</v>
      </c>
      <c r="D1644" t="s">
        <v>83</v>
      </c>
      <c r="E1644" t="s">
        <v>83</v>
      </c>
      <c r="F1644" s="2" t="str">
        <f t="shared" si="928"/>
        <v>1/9/1997</v>
      </c>
      <c r="G1644" s="2" t="str">
        <f t="shared" si="929"/>
        <v>31/10/1997</v>
      </c>
      <c r="H1644" s="3" t="str">
        <f t="shared" si="909"/>
        <v>INSERT INTO temporalidad VALUES (822,'septiembre-octubre 1997','Bimensual','Bimensual','1/9/1997','31/10/1997');</v>
      </c>
    </row>
    <row r="1645" spans="1:8" x14ac:dyDescent="0.3">
      <c r="A1645">
        <v>1998</v>
      </c>
      <c r="B1645">
        <v>822</v>
      </c>
      <c r="C1645" t="str">
        <f t="shared" si="927"/>
        <v>septiembre-octubre 1998</v>
      </c>
      <c r="D1645" t="s">
        <v>83</v>
      </c>
      <c r="E1645" t="s">
        <v>83</v>
      </c>
      <c r="F1645" s="2" t="str">
        <f t="shared" si="928"/>
        <v>1/9/1998</v>
      </c>
      <c r="G1645" s="2" t="str">
        <f t="shared" si="929"/>
        <v>31/10/1998</v>
      </c>
      <c r="H1645" s="3" t="str">
        <f t="shared" si="909"/>
        <v>INSERT INTO temporalidad VALUES (822,'septiembre-octubre 1998','Bimensual','Bimensual','1/9/1998','31/10/1998');</v>
      </c>
    </row>
    <row r="1646" spans="1:8" x14ac:dyDescent="0.3">
      <c r="A1646">
        <v>1999</v>
      </c>
      <c r="B1646">
        <f t="shared" ref="B1646" si="934">+B1645+1</f>
        <v>823</v>
      </c>
      <c r="C1646" t="str">
        <f t="shared" si="927"/>
        <v>septiembre-octubre 1999</v>
      </c>
      <c r="D1646" t="s">
        <v>83</v>
      </c>
      <c r="E1646" t="s">
        <v>83</v>
      </c>
      <c r="F1646" s="2" t="str">
        <f t="shared" si="928"/>
        <v>1/9/1999</v>
      </c>
      <c r="G1646" s="2" t="str">
        <f t="shared" si="929"/>
        <v>31/10/1999</v>
      </c>
      <c r="H1646" s="3" t="str">
        <f t="shared" si="909"/>
        <v>INSERT INTO temporalidad VALUES (823,'septiembre-octubre 1999','Bimensual','Bimensual','1/9/1999','31/10/1999');</v>
      </c>
    </row>
    <row r="1647" spans="1:8" x14ac:dyDescent="0.3">
      <c r="A1647">
        <v>2000</v>
      </c>
      <c r="B1647">
        <v>823</v>
      </c>
      <c r="C1647" t="str">
        <f t="shared" si="927"/>
        <v>septiembre-octubre 2000</v>
      </c>
      <c r="D1647" t="s">
        <v>83</v>
      </c>
      <c r="E1647" t="s">
        <v>83</v>
      </c>
      <c r="F1647" s="2" t="str">
        <f t="shared" si="928"/>
        <v>1/9/2000</v>
      </c>
      <c r="G1647" s="2" t="str">
        <f t="shared" si="929"/>
        <v>31/10/2000</v>
      </c>
      <c r="H1647" s="3" t="str">
        <f t="shared" si="909"/>
        <v>INSERT INTO temporalidad VALUES (823,'septiembre-octubre 2000','Bimensual','Bimensual','1/9/2000','31/10/2000');</v>
      </c>
    </row>
    <row r="1648" spans="1:8" x14ac:dyDescent="0.3">
      <c r="A1648">
        <v>2001</v>
      </c>
      <c r="B1648">
        <f t="shared" ref="B1648" si="935">+B1647+1</f>
        <v>824</v>
      </c>
      <c r="C1648" t="str">
        <f t="shared" si="927"/>
        <v>septiembre-octubre 2001</v>
      </c>
      <c r="D1648" t="s">
        <v>83</v>
      </c>
      <c r="E1648" t="s">
        <v>83</v>
      </c>
      <c r="F1648" s="2" t="str">
        <f t="shared" si="928"/>
        <v>1/9/2001</v>
      </c>
      <c r="G1648" s="2" t="str">
        <f t="shared" si="929"/>
        <v>31/10/2001</v>
      </c>
      <c r="H1648" s="3" t="str">
        <f t="shared" si="909"/>
        <v>INSERT INTO temporalidad VALUES (824,'septiembre-octubre 2001','Bimensual','Bimensual','1/9/2001','31/10/2001');</v>
      </c>
    </row>
    <row r="1649" spans="1:8" x14ac:dyDescent="0.3">
      <c r="A1649">
        <v>2002</v>
      </c>
      <c r="B1649">
        <v>824</v>
      </c>
      <c r="C1649" t="str">
        <f t="shared" si="927"/>
        <v>septiembre-octubre 2002</v>
      </c>
      <c r="D1649" t="s">
        <v>83</v>
      </c>
      <c r="E1649" t="s">
        <v>83</v>
      </c>
      <c r="F1649" s="2" t="str">
        <f t="shared" si="928"/>
        <v>1/9/2002</v>
      </c>
      <c r="G1649" s="2" t="str">
        <f t="shared" si="929"/>
        <v>31/10/2002</v>
      </c>
      <c r="H1649" s="3" t="str">
        <f t="shared" si="909"/>
        <v>INSERT INTO temporalidad VALUES (824,'septiembre-octubre 2002','Bimensual','Bimensual','1/9/2002','31/10/2002');</v>
      </c>
    </row>
    <row r="1650" spans="1:8" x14ac:dyDescent="0.3">
      <c r="A1650">
        <v>2003</v>
      </c>
      <c r="B1650">
        <f t="shared" ref="B1650" si="936">+B1649+1</f>
        <v>825</v>
      </c>
      <c r="C1650" t="str">
        <f t="shared" si="927"/>
        <v>septiembre-octubre 2003</v>
      </c>
      <c r="D1650" t="s">
        <v>83</v>
      </c>
      <c r="E1650" t="s">
        <v>83</v>
      </c>
      <c r="F1650" s="2" t="str">
        <f t="shared" si="928"/>
        <v>1/9/2003</v>
      </c>
      <c r="G1650" s="2" t="str">
        <f t="shared" si="929"/>
        <v>31/10/2003</v>
      </c>
      <c r="H1650" s="3" t="str">
        <f t="shared" si="909"/>
        <v>INSERT INTO temporalidad VALUES (825,'septiembre-octubre 2003','Bimensual','Bimensual','1/9/2003','31/10/2003');</v>
      </c>
    </row>
    <row r="1651" spans="1:8" x14ac:dyDescent="0.3">
      <c r="A1651">
        <v>2004</v>
      </c>
      <c r="B1651">
        <v>825</v>
      </c>
      <c r="C1651" t="str">
        <f t="shared" si="927"/>
        <v>septiembre-octubre 2004</v>
      </c>
      <c r="D1651" t="s">
        <v>83</v>
      </c>
      <c r="E1651" t="s">
        <v>83</v>
      </c>
      <c r="F1651" s="2" t="str">
        <f t="shared" si="928"/>
        <v>1/9/2004</v>
      </c>
      <c r="G1651" s="2" t="str">
        <f t="shared" si="929"/>
        <v>31/10/2004</v>
      </c>
      <c r="H1651" s="3" t="str">
        <f t="shared" si="909"/>
        <v>INSERT INTO temporalidad VALUES (825,'septiembre-octubre 2004','Bimensual','Bimensual','1/9/2004','31/10/2004');</v>
      </c>
    </row>
    <row r="1652" spans="1:8" x14ac:dyDescent="0.3">
      <c r="A1652">
        <v>2005</v>
      </c>
      <c r="B1652">
        <f t="shared" ref="B1652" si="937">+B1651+1</f>
        <v>826</v>
      </c>
      <c r="C1652" t="str">
        <f t="shared" si="927"/>
        <v>septiembre-octubre 2005</v>
      </c>
      <c r="D1652" t="s">
        <v>83</v>
      </c>
      <c r="E1652" t="s">
        <v>83</v>
      </c>
      <c r="F1652" s="2" t="str">
        <f t="shared" si="928"/>
        <v>1/9/2005</v>
      </c>
      <c r="G1652" s="2" t="str">
        <f t="shared" si="929"/>
        <v>31/10/2005</v>
      </c>
      <c r="H1652" s="3" t="str">
        <f t="shared" si="909"/>
        <v>INSERT INTO temporalidad VALUES (826,'septiembre-octubre 2005','Bimensual','Bimensual','1/9/2005','31/10/2005');</v>
      </c>
    </row>
    <row r="1653" spans="1:8" x14ac:dyDescent="0.3">
      <c r="A1653">
        <v>2006</v>
      </c>
      <c r="B1653">
        <v>826</v>
      </c>
      <c r="C1653" t="str">
        <f t="shared" si="927"/>
        <v>septiembre-octubre 2006</v>
      </c>
      <c r="D1653" t="s">
        <v>83</v>
      </c>
      <c r="E1653" t="s">
        <v>83</v>
      </c>
      <c r="F1653" s="2" t="str">
        <f t="shared" si="928"/>
        <v>1/9/2006</v>
      </c>
      <c r="G1653" s="2" t="str">
        <f t="shared" si="929"/>
        <v>31/10/2006</v>
      </c>
      <c r="H1653" s="3" t="str">
        <f t="shared" si="909"/>
        <v>INSERT INTO temporalidad VALUES (826,'septiembre-octubre 2006','Bimensual','Bimensual','1/9/2006','31/10/2006');</v>
      </c>
    </row>
    <row r="1654" spans="1:8" x14ac:dyDescent="0.3">
      <c r="A1654">
        <v>2007</v>
      </c>
      <c r="B1654">
        <f t="shared" ref="B1654" si="938">+B1653+1</f>
        <v>827</v>
      </c>
      <c r="C1654" t="str">
        <f t="shared" si="927"/>
        <v>septiembre-octubre 2007</v>
      </c>
      <c r="D1654" t="s">
        <v>83</v>
      </c>
      <c r="E1654" t="s">
        <v>83</v>
      </c>
      <c r="F1654" s="2" t="str">
        <f t="shared" si="928"/>
        <v>1/9/2007</v>
      </c>
      <c r="G1654" s="2" t="str">
        <f t="shared" si="929"/>
        <v>31/10/2007</v>
      </c>
      <c r="H1654" s="3" t="str">
        <f t="shared" si="909"/>
        <v>INSERT INTO temporalidad VALUES (827,'septiembre-octubre 2007','Bimensual','Bimensual','1/9/2007','31/10/2007');</v>
      </c>
    </row>
    <row r="1655" spans="1:8" x14ac:dyDescent="0.3">
      <c r="A1655">
        <v>2008</v>
      </c>
      <c r="B1655">
        <v>827</v>
      </c>
      <c r="C1655" t="str">
        <f t="shared" si="927"/>
        <v>septiembre-octubre 2008</v>
      </c>
      <c r="D1655" t="s">
        <v>83</v>
      </c>
      <c r="E1655" t="s">
        <v>83</v>
      </c>
      <c r="F1655" s="2" t="str">
        <f t="shared" si="928"/>
        <v>1/9/2008</v>
      </c>
      <c r="G1655" s="2" t="str">
        <f t="shared" si="929"/>
        <v>31/10/2008</v>
      </c>
      <c r="H1655" s="3" t="str">
        <f t="shared" si="909"/>
        <v>INSERT INTO temporalidad VALUES (827,'septiembre-octubre 2008','Bimensual','Bimensual','1/9/2008','31/10/2008');</v>
      </c>
    </row>
    <row r="1656" spans="1:8" x14ac:dyDescent="0.3">
      <c r="A1656">
        <v>2009</v>
      </c>
      <c r="B1656">
        <f t="shared" ref="B1656" si="939">+B1655+1</f>
        <v>828</v>
      </c>
      <c r="C1656" t="str">
        <f t="shared" si="927"/>
        <v>septiembre-octubre 2009</v>
      </c>
      <c r="D1656" t="s">
        <v>83</v>
      </c>
      <c r="E1656" t="s">
        <v>83</v>
      </c>
      <c r="F1656" s="2" t="str">
        <f t="shared" si="928"/>
        <v>1/9/2009</v>
      </c>
      <c r="G1656" s="2" t="str">
        <f t="shared" si="929"/>
        <v>31/10/2009</v>
      </c>
      <c r="H1656" s="3" t="str">
        <f t="shared" si="909"/>
        <v>INSERT INTO temporalidad VALUES (828,'septiembre-octubre 2009','Bimensual','Bimensual','1/9/2009','31/10/2009');</v>
      </c>
    </row>
    <row r="1657" spans="1:8" x14ac:dyDescent="0.3">
      <c r="A1657">
        <v>2010</v>
      </c>
      <c r="B1657">
        <v>828</v>
      </c>
      <c r="C1657" t="str">
        <f t="shared" si="927"/>
        <v>septiembre-octubre 2010</v>
      </c>
      <c r="D1657" t="s">
        <v>83</v>
      </c>
      <c r="E1657" t="s">
        <v>83</v>
      </c>
      <c r="F1657" s="2" t="str">
        <f t="shared" si="928"/>
        <v>1/9/2010</v>
      </c>
      <c r="G1657" s="2" t="str">
        <f t="shared" si="929"/>
        <v>31/10/2010</v>
      </c>
      <c r="H1657" s="3" t="str">
        <f t="shared" si="909"/>
        <v>INSERT INTO temporalidad VALUES (828,'septiembre-octubre 2010','Bimensual','Bimensual','1/9/2010','31/10/2010');</v>
      </c>
    </row>
    <row r="1658" spans="1:8" x14ac:dyDescent="0.3">
      <c r="A1658">
        <v>2011</v>
      </c>
      <c r="B1658">
        <f t="shared" ref="B1658" si="940">+B1657+1</f>
        <v>829</v>
      </c>
      <c r="C1658" t="str">
        <f t="shared" si="927"/>
        <v>septiembre-octubre 2011</v>
      </c>
      <c r="D1658" t="s">
        <v>83</v>
      </c>
      <c r="E1658" t="s">
        <v>83</v>
      </c>
      <c r="F1658" s="2" t="str">
        <f t="shared" si="928"/>
        <v>1/9/2011</v>
      </c>
      <c r="G1658" s="2" t="str">
        <f t="shared" si="929"/>
        <v>31/10/2011</v>
      </c>
      <c r="H1658" s="3" t="str">
        <f t="shared" si="909"/>
        <v>INSERT INTO temporalidad VALUES (829,'septiembre-octubre 2011','Bimensual','Bimensual','1/9/2011','31/10/2011');</v>
      </c>
    </row>
    <row r="1659" spans="1:8" x14ac:dyDescent="0.3">
      <c r="A1659">
        <v>2012</v>
      </c>
      <c r="B1659">
        <v>829</v>
      </c>
      <c r="C1659" t="str">
        <f t="shared" si="927"/>
        <v>septiembre-octubre 2012</v>
      </c>
      <c r="D1659" t="s">
        <v>83</v>
      </c>
      <c r="E1659" t="s">
        <v>83</v>
      </c>
      <c r="F1659" s="2" t="str">
        <f t="shared" si="928"/>
        <v>1/9/2012</v>
      </c>
      <c r="G1659" s="2" t="str">
        <f t="shared" si="929"/>
        <v>31/10/2012</v>
      </c>
      <c r="H1659" s="3" t="str">
        <f t="shared" si="909"/>
        <v>INSERT INTO temporalidad VALUES (829,'septiembre-octubre 2012','Bimensual','Bimensual','1/9/2012','31/10/2012');</v>
      </c>
    </row>
    <row r="1660" spans="1:8" x14ac:dyDescent="0.3">
      <c r="A1660">
        <v>2013</v>
      </c>
      <c r="B1660">
        <f t="shared" ref="B1660" si="941">+B1659+1</f>
        <v>830</v>
      </c>
      <c r="C1660" t="str">
        <f t="shared" si="927"/>
        <v>septiembre-octubre 2013</v>
      </c>
      <c r="D1660" t="s">
        <v>83</v>
      </c>
      <c r="E1660" t="s">
        <v>83</v>
      </c>
      <c r="F1660" s="2" t="str">
        <f t="shared" si="928"/>
        <v>1/9/2013</v>
      </c>
      <c r="G1660" s="2" t="str">
        <f t="shared" si="929"/>
        <v>31/10/2013</v>
      </c>
      <c r="H1660" s="3" t="str">
        <f t="shared" si="909"/>
        <v>INSERT INTO temporalidad VALUES (830,'septiembre-octubre 2013','Bimensual','Bimensual','1/9/2013','31/10/2013');</v>
      </c>
    </row>
    <row r="1661" spans="1:8" x14ac:dyDescent="0.3">
      <c r="A1661">
        <v>2014</v>
      </c>
      <c r="B1661">
        <v>830</v>
      </c>
      <c r="C1661" t="str">
        <f t="shared" si="927"/>
        <v>septiembre-octubre 2014</v>
      </c>
      <c r="D1661" t="s">
        <v>83</v>
      </c>
      <c r="E1661" t="s">
        <v>83</v>
      </c>
      <c r="F1661" s="2" t="str">
        <f t="shared" si="928"/>
        <v>1/9/2014</v>
      </c>
      <c r="G1661" s="2" t="str">
        <f t="shared" si="929"/>
        <v>31/10/2014</v>
      </c>
      <c r="H1661" s="3" t="str">
        <f t="shared" si="909"/>
        <v>INSERT INTO temporalidad VALUES (830,'septiembre-octubre 2014','Bimensual','Bimensual','1/9/2014','31/10/2014');</v>
      </c>
    </row>
    <row r="1662" spans="1:8" x14ac:dyDescent="0.3">
      <c r="A1662">
        <v>2015</v>
      </c>
      <c r="B1662">
        <f t="shared" ref="B1662" si="942">+B1661+1</f>
        <v>831</v>
      </c>
      <c r="C1662" t="str">
        <f t="shared" si="927"/>
        <v>septiembre-octubre 2015</v>
      </c>
      <c r="D1662" t="s">
        <v>83</v>
      </c>
      <c r="E1662" t="s">
        <v>83</v>
      </c>
      <c r="F1662" s="2" t="str">
        <f t="shared" si="928"/>
        <v>1/9/2015</v>
      </c>
      <c r="G1662" s="2" t="str">
        <f t="shared" si="929"/>
        <v>31/10/2015</v>
      </c>
      <c r="H1662" s="3" t="str">
        <f t="shared" si="909"/>
        <v>INSERT INTO temporalidad VALUES (831,'septiembre-octubre 2015','Bimensual','Bimensual','1/9/2015','31/10/2015');</v>
      </c>
    </row>
    <row r="1663" spans="1:8" x14ac:dyDescent="0.3">
      <c r="A1663">
        <v>2016</v>
      </c>
      <c r="B1663">
        <v>831</v>
      </c>
      <c r="C1663" t="str">
        <f t="shared" si="927"/>
        <v>septiembre-octubre 2016</v>
      </c>
      <c r="D1663" t="s">
        <v>83</v>
      </c>
      <c r="E1663" t="s">
        <v>83</v>
      </c>
      <c r="F1663" s="2" t="str">
        <f t="shared" si="928"/>
        <v>1/9/2016</v>
      </c>
      <c r="G1663" s="2" t="str">
        <f t="shared" si="929"/>
        <v>31/10/2016</v>
      </c>
      <c r="H1663" s="3" t="str">
        <f t="shared" si="909"/>
        <v>INSERT INTO temporalidad VALUES (831,'septiembre-octubre 2016','Bimensual','Bimensual','1/9/2016','31/10/2016');</v>
      </c>
    </row>
    <row r="1664" spans="1:8" x14ac:dyDescent="0.3">
      <c r="A1664">
        <v>2017</v>
      </c>
      <c r="B1664">
        <f t="shared" ref="B1664" si="943">+B1663+1</f>
        <v>832</v>
      </c>
      <c r="C1664" t="str">
        <f t="shared" si="927"/>
        <v>septiembre-octubre 2017</v>
      </c>
      <c r="D1664" t="s">
        <v>83</v>
      </c>
      <c r="E1664" t="s">
        <v>83</v>
      </c>
      <c r="F1664" s="2" t="str">
        <f t="shared" si="928"/>
        <v>1/9/2017</v>
      </c>
      <c r="G1664" s="2" t="str">
        <f t="shared" si="929"/>
        <v>31/10/2017</v>
      </c>
      <c r="H1664" s="3" t="str">
        <f t="shared" si="909"/>
        <v>INSERT INTO temporalidad VALUES (832,'septiembre-octubre 2017','Bimensual','Bimensual','1/9/2017','31/10/2017');</v>
      </c>
    </row>
    <row r="1665" spans="1:8" x14ac:dyDescent="0.3">
      <c r="A1665">
        <v>2018</v>
      </c>
      <c r="B1665">
        <v>832</v>
      </c>
      <c r="C1665" t="str">
        <f t="shared" si="927"/>
        <v>septiembre-octubre 2018</v>
      </c>
      <c r="D1665" t="s">
        <v>83</v>
      </c>
      <c r="E1665" t="s">
        <v>83</v>
      </c>
      <c r="F1665" s="2" t="str">
        <f t="shared" si="928"/>
        <v>1/9/2018</v>
      </c>
      <c r="G1665" s="2" t="str">
        <f t="shared" si="929"/>
        <v>31/10/2018</v>
      </c>
      <c r="H1665" s="3" t="str">
        <f t="shared" si="909"/>
        <v>INSERT INTO temporalidad VALUES (832,'septiembre-octubre 2018','Bimensual','Bimensual','1/9/2018','31/10/2018');</v>
      </c>
    </row>
    <row r="1666" spans="1:8" x14ac:dyDescent="0.3">
      <c r="A1666">
        <v>2019</v>
      </c>
      <c r="B1666">
        <f t="shared" ref="B1666" si="944">+B1665+1</f>
        <v>833</v>
      </c>
      <c r="C1666" t="str">
        <f t="shared" si="927"/>
        <v>septiembre-octubre 2019</v>
      </c>
      <c r="D1666" t="s">
        <v>83</v>
      </c>
      <c r="E1666" t="s">
        <v>83</v>
      </c>
      <c r="F1666" s="2" t="str">
        <f t="shared" si="928"/>
        <v>1/9/2019</v>
      </c>
      <c r="G1666" s="2" t="str">
        <f t="shared" si="929"/>
        <v>31/10/2019</v>
      </c>
      <c r="H1666" s="3" t="str">
        <f t="shared" si="909"/>
        <v>INSERT INTO temporalidad VALUES (833,'septiembre-octubre 2019','Bimensual','Bimensual','1/9/2019','31/10/2019');</v>
      </c>
    </row>
    <row r="1667" spans="1:8" x14ac:dyDescent="0.3">
      <c r="A1667">
        <v>2020</v>
      </c>
      <c r="B1667">
        <v>833</v>
      </c>
      <c r="C1667" t="str">
        <f t="shared" si="927"/>
        <v>septiembre-octubre 2020</v>
      </c>
      <c r="D1667" t="s">
        <v>83</v>
      </c>
      <c r="E1667" t="s">
        <v>83</v>
      </c>
      <c r="F1667" s="2" t="str">
        <f t="shared" si="928"/>
        <v>1/9/2020</v>
      </c>
      <c r="G1667" s="2" t="str">
        <f t="shared" si="929"/>
        <v>31/10/2020</v>
      </c>
      <c r="H1667" s="3" t="str">
        <f t="shared" ref="H1667:H1730" si="945">+"INSERT INTO "&amp;$H$2&amp;" VALUES ("&amp;B1667&amp;",'"&amp;C1667&amp;"','"&amp;D1667&amp;"','"&amp;E1667&amp;"','"&amp;F1667&amp;"','"&amp;G1667&amp;"');"</f>
        <v>INSERT INTO temporalidad VALUES (833,'septiembre-octubre 2020','Bimensual','Bimensual','1/9/2020','31/10/2020');</v>
      </c>
    </row>
    <row r="1668" spans="1:8" x14ac:dyDescent="0.3">
      <c r="A1668">
        <v>2021</v>
      </c>
      <c r="B1668">
        <f t="shared" ref="B1668" si="946">+B1667+1</f>
        <v>834</v>
      </c>
      <c r="C1668" t="str">
        <f t="shared" si="927"/>
        <v>septiembre-octubre 2021</v>
      </c>
      <c r="D1668" t="s">
        <v>83</v>
      </c>
      <c r="E1668" t="s">
        <v>83</v>
      </c>
      <c r="F1668" s="2" t="str">
        <f t="shared" si="928"/>
        <v>1/9/2021</v>
      </c>
      <c r="G1668" s="2" t="str">
        <f t="shared" si="929"/>
        <v>31/10/2021</v>
      </c>
      <c r="H1668" s="3" t="str">
        <f t="shared" si="945"/>
        <v>INSERT INTO temporalidad VALUES (834,'septiembre-octubre 2021','Bimensual','Bimensual','1/9/2021','31/10/2021');</v>
      </c>
    </row>
    <row r="1669" spans="1:8" x14ac:dyDescent="0.3">
      <c r="A1669">
        <v>2022</v>
      </c>
      <c r="B1669">
        <v>834</v>
      </c>
      <c r="C1669" t="str">
        <f t="shared" si="927"/>
        <v>septiembre-octubre 2022</v>
      </c>
      <c r="D1669" t="s">
        <v>83</v>
      </c>
      <c r="E1669" t="s">
        <v>83</v>
      </c>
      <c r="F1669" s="2" t="str">
        <f t="shared" si="928"/>
        <v>1/9/2022</v>
      </c>
      <c r="G1669" s="2" t="str">
        <f t="shared" si="929"/>
        <v>31/10/2022</v>
      </c>
      <c r="H1669" s="3" t="str">
        <f t="shared" si="945"/>
        <v>INSERT INTO temporalidad VALUES (834,'septiembre-octubre 2022','Bimensual','Bimensual','1/9/2022','31/10/2022');</v>
      </c>
    </row>
    <row r="1670" spans="1:8" x14ac:dyDescent="0.3">
      <c r="A1670">
        <v>2023</v>
      </c>
      <c r="B1670">
        <f t="shared" ref="B1670" si="947">+B1669+1</f>
        <v>835</v>
      </c>
      <c r="C1670" t="str">
        <f t="shared" si="927"/>
        <v>septiembre-octubre 2023</v>
      </c>
      <c r="D1670" t="s">
        <v>83</v>
      </c>
      <c r="E1670" t="s">
        <v>83</v>
      </c>
      <c r="F1670" s="2" t="str">
        <f t="shared" si="928"/>
        <v>1/9/2023</v>
      </c>
      <c r="G1670" s="2" t="str">
        <f t="shared" si="929"/>
        <v>31/10/2023</v>
      </c>
      <c r="H1670" s="3" t="str">
        <f t="shared" si="945"/>
        <v>INSERT INTO temporalidad VALUES (835,'septiembre-octubre 2023','Bimensual','Bimensual','1/9/2023','31/10/2023');</v>
      </c>
    </row>
    <row r="1671" spans="1:8" x14ac:dyDescent="0.3">
      <c r="A1671">
        <v>2024</v>
      </c>
      <c r="B1671">
        <v>835</v>
      </c>
      <c r="C1671" t="str">
        <f t="shared" si="927"/>
        <v>septiembre-octubre 2024</v>
      </c>
      <c r="D1671" t="s">
        <v>83</v>
      </c>
      <c r="E1671" t="s">
        <v>83</v>
      </c>
      <c r="F1671" s="2" t="str">
        <f t="shared" si="928"/>
        <v>1/9/2024</v>
      </c>
      <c r="G1671" s="2" t="str">
        <f t="shared" si="929"/>
        <v>31/10/2024</v>
      </c>
      <c r="H1671" s="3" t="str">
        <f t="shared" si="945"/>
        <v>INSERT INTO temporalidad VALUES (835,'septiembre-octubre 2024','Bimensual','Bimensual','1/9/2024','31/10/2024');</v>
      </c>
    </row>
    <row r="1672" spans="1:8" x14ac:dyDescent="0.3">
      <c r="A1672">
        <v>2025</v>
      </c>
      <c r="B1672">
        <f t="shared" ref="B1672" si="948">+B1671+1</f>
        <v>836</v>
      </c>
      <c r="C1672" t="str">
        <f t="shared" si="927"/>
        <v>septiembre-octubre 2025</v>
      </c>
      <c r="D1672" t="s">
        <v>83</v>
      </c>
      <c r="E1672" t="s">
        <v>83</v>
      </c>
      <c r="F1672" s="2" t="str">
        <f t="shared" si="928"/>
        <v>1/9/2025</v>
      </c>
      <c r="G1672" s="2" t="str">
        <f t="shared" si="929"/>
        <v>31/10/2025</v>
      </c>
      <c r="H1672" s="3" t="str">
        <f t="shared" si="945"/>
        <v>INSERT INTO temporalidad VALUES (836,'septiembre-octubre 2025','Bimensual','Bimensual','1/9/2025','31/10/2025');</v>
      </c>
    </row>
    <row r="1673" spans="1:8" x14ac:dyDescent="0.3">
      <c r="A1673">
        <v>2026</v>
      </c>
      <c r="B1673">
        <v>836</v>
      </c>
      <c r="C1673" t="str">
        <f t="shared" si="927"/>
        <v>septiembre-octubre 2026</v>
      </c>
      <c r="D1673" t="s">
        <v>83</v>
      </c>
      <c r="E1673" t="s">
        <v>83</v>
      </c>
      <c r="F1673" s="2" t="str">
        <f t="shared" si="928"/>
        <v>1/9/2026</v>
      </c>
      <c r="G1673" s="2" t="str">
        <f t="shared" si="929"/>
        <v>31/10/2026</v>
      </c>
      <c r="H1673" s="3" t="str">
        <f t="shared" si="945"/>
        <v>INSERT INTO temporalidad VALUES (836,'septiembre-octubre 2026','Bimensual','Bimensual','1/9/2026','31/10/2026');</v>
      </c>
    </row>
    <row r="1674" spans="1:8" x14ac:dyDescent="0.3">
      <c r="A1674">
        <v>2027</v>
      </c>
      <c r="B1674">
        <f t="shared" ref="B1674" si="949">+B1673+1</f>
        <v>837</v>
      </c>
      <c r="C1674" t="str">
        <f t="shared" si="927"/>
        <v>septiembre-octubre 2027</v>
      </c>
      <c r="D1674" t="s">
        <v>83</v>
      </c>
      <c r="E1674" t="s">
        <v>83</v>
      </c>
      <c r="F1674" s="2" t="str">
        <f t="shared" si="928"/>
        <v>1/9/2027</v>
      </c>
      <c r="G1674" s="2" t="str">
        <f t="shared" si="929"/>
        <v>31/10/2027</v>
      </c>
      <c r="H1674" s="3" t="str">
        <f t="shared" si="945"/>
        <v>INSERT INTO temporalidad VALUES (837,'septiembre-octubre 2027','Bimensual','Bimensual','1/9/2027','31/10/2027');</v>
      </c>
    </row>
    <row r="1675" spans="1:8" x14ac:dyDescent="0.3">
      <c r="A1675">
        <v>2028</v>
      </c>
      <c r="B1675">
        <v>837</v>
      </c>
      <c r="C1675" t="str">
        <f t="shared" si="927"/>
        <v>septiembre-octubre 2028</v>
      </c>
      <c r="D1675" t="s">
        <v>83</v>
      </c>
      <c r="E1675" t="s">
        <v>83</v>
      </c>
      <c r="F1675" s="2" t="str">
        <f t="shared" si="928"/>
        <v>1/9/2028</v>
      </c>
      <c r="G1675" s="2" t="str">
        <f t="shared" si="929"/>
        <v>31/10/2028</v>
      </c>
      <c r="H1675" s="3" t="str">
        <f t="shared" si="945"/>
        <v>INSERT INTO temporalidad VALUES (837,'septiembre-octubre 2028','Bimensual','Bimensual','1/9/2028','31/10/2028');</v>
      </c>
    </row>
    <row r="1676" spans="1:8" x14ac:dyDescent="0.3">
      <c r="A1676">
        <v>2029</v>
      </c>
      <c r="B1676">
        <f t="shared" ref="B1676" si="950">+B1675+1</f>
        <v>838</v>
      </c>
      <c r="C1676" t="str">
        <f t="shared" si="927"/>
        <v>septiembre-octubre 2029</v>
      </c>
      <c r="D1676" t="s">
        <v>83</v>
      </c>
      <c r="E1676" t="s">
        <v>83</v>
      </c>
      <c r="F1676" s="2" t="str">
        <f t="shared" si="928"/>
        <v>1/9/2029</v>
      </c>
      <c r="G1676" s="2" t="str">
        <f t="shared" si="929"/>
        <v>31/10/2029</v>
      </c>
      <c r="H1676" s="3" t="str">
        <f t="shared" si="945"/>
        <v>INSERT INTO temporalidad VALUES (838,'septiembre-octubre 2029','Bimensual','Bimensual','1/9/2029','31/10/2029');</v>
      </c>
    </row>
    <row r="1677" spans="1:8" x14ac:dyDescent="0.3">
      <c r="A1677">
        <v>2030</v>
      </c>
      <c r="B1677">
        <v>838</v>
      </c>
      <c r="C1677" t="str">
        <f t="shared" si="927"/>
        <v>septiembre-octubre 2030</v>
      </c>
      <c r="D1677" t="s">
        <v>83</v>
      </c>
      <c r="E1677" t="s">
        <v>83</v>
      </c>
      <c r="F1677" s="2" t="str">
        <f t="shared" si="928"/>
        <v>1/9/2030</v>
      </c>
      <c r="G1677" s="2" t="str">
        <f t="shared" si="929"/>
        <v>31/10/2030</v>
      </c>
      <c r="H1677" s="3" t="str">
        <f t="shared" si="945"/>
        <v>INSERT INTO temporalidad VALUES (838,'septiembre-octubre 2030','Bimensual','Bimensual','1/9/2030','31/10/2030');</v>
      </c>
    </row>
    <row r="1678" spans="1:8" x14ac:dyDescent="0.3">
      <c r="A1678">
        <v>2031</v>
      </c>
      <c r="B1678">
        <f t="shared" ref="B1678" si="951">+B1677+1</f>
        <v>839</v>
      </c>
      <c r="C1678" t="str">
        <f t="shared" si="927"/>
        <v>septiembre-octubre 2031</v>
      </c>
      <c r="D1678" t="s">
        <v>83</v>
      </c>
      <c r="E1678" t="s">
        <v>83</v>
      </c>
      <c r="F1678" s="2" t="str">
        <f t="shared" si="928"/>
        <v>1/9/2031</v>
      </c>
      <c r="G1678" s="2" t="str">
        <f t="shared" si="929"/>
        <v>31/10/2031</v>
      </c>
      <c r="H1678" s="3" t="str">
        <f t="shared" si="945"/>
        <v>INSERT INTO temporalidad VALUES (839,'septiembre-octubre 2031','Bimensual','Bimensual','1/9/2031','31/10/2031');</v>
      </c>
    </row>
    <row r="1679" spans="1:8" x14ac:dyDescent="0.3">
      <c r="A1679">
        <v>2032</v>
      </c>
      <c r="B1679">
        <v>839</v>
      </c>
      <c r="C1679" t="str">
        <f t="shared" si="927"/>
        <v>septiembre-octubre 2032</v>
      </c>
      <c r="D1679" t="s">
        <v>83</v>
      </c>
      <c r="E1679" t="s">
        <v>83</v>
      </c>
      <c r="F1679" s="2" t="str">
        <f t="shared" si="928"/>
        <v>1/9/2032</v>
      </c>
      <c r="G1679" s="2" t="str">
        <f t="shared" si="929"/>
        <v>31/10/2032</v>
      </c>
      <c r="H1679" s="3" t="str">
        <f t="shared" si="945"/>
        <v>INSERT INTO temporalidad VALUES (839,'septiembre-octubre 2032','Bimensual','Bimensual','1/9/2032','31/10/2032');</v>
      </c>
    </row>
    <row r="1680" spans="1:8" x14ac:dyDescent="0.3">
      <c r="A1680">
        <v>2033</v>
      </c>
      <c r="B1680">
        <f t="shared" ref="B1680" si="952">+B1679+1</f>
        <v>840</v>
      </c>
      <c r="C1680" t="str">
        <f t="shared" si="927"/>
        <v>septiembre-octubre 2033</v>
      </c>
      <c r="D1680" t="s">
        <v>83</v>
      </c>
      <c r="E1680" t="s">
        <v>83</v>
      </c>
      <c r="F1680" s="2" t="str">
        <f t="shared" si="928"/>
        <v>1/9/2033</v>
      </c>
      <c r="G1680" s="2" t="str">
        <f t="shared" si="929"/>
        <v>31/10/2033</v>
      </c>
      <c r="H1680" s="3" t="str">
        <f t="shared" si="945"/>
        <v>INSERT INTO temporalidad VALUES (840,'septiembre-octubre 2033','Bimensual','Bimensual','1/9/2033','31/10/2033');</v>
      </c>
    </row>
    <row r="1681" spans="1:8" x14ac:dyDescent="0.3">
      <c r="A1681">
        <v>2034</v>
      </c>
      <c r="B1681">
        <v>840</v>
      </c>
      <c r="C1681" t="str">
        <f t="shared" si="927"/>
        <v>septiembre-octubre 2034</v>
      </c>
      <c r="D1681" t="s">
        <v>83</v>
      </c>
      <c r="E1681" t="s">
        <v>83</v>
      </c>
      <c r="F1681" s="2" t="str">
        <f t="shared" si="928"/>
        <v>1/9/2034</v>
      </c>
      <c r="G1681" s="2" t="str">
        <f t="shared" si="929"/>
        <v>31/10/2034</v>
      </c>
      <c r="H1681" s="3" t="str">
        <f t="shared" si="945"/>
        <v>INSERT INTO temporalidad VALUES (840,'septiembre-octubre 2034','Bimensual','Bimensual','1/9/2034','31/10/2034');</v>
      </c>
    </row>
    <row r="1682" spans="1:8" x14ac:dyDescent="0.3">
      <c r="A1682">
        <v>2035</v>
      </c>
      <c r="B1682">
        <f t="shared" ref="B1682" si="953">+B1681+1</f>
        <v>841</v>
      </c>
      <c r="C1682" t="str">
        <f t="shared" si="927"/>
        <v>septiembre-octubre 2035</v>
      </c>
      <c r="D1682" t="s">
        <v>83</v>
      </c>
      <c r="E1682" t="s">
        <v>83</v>
      </c>
      <c r="F1682" s="2" t="str">
        <f t="shared" si="928"/>
        <v>1/9/2035</v>
      </c>
      <c r="G1682" s="2" t="str">
        <f t="shared" si="929"/>
        <v>31/10/2035</v>
      </c>
      <c r="H1682" s="3" t="str">
        <f t="shared" si="945"/>
        <v>INSERT INTO temporalidad VALUES (841,'septiembre-octubre 2035','Bimensual','Bimensual','1/9/2035','31/10/2035');</v>
      </c>
    </row>
    <row r="1683" spans="1:8" x14ac:dyDescent="0.3">
      <c r="A1683">
        <v>2036</v>
      </c>
      <c r="B1683">
        <v>841</v>
      </c>
      <c r="C1683" t="str">
        <f t="shared" si="927"/>
        <v>septiembre-octubre 2036</v>
      </c>
      <c r="D1683" t="s">
        <v>83</v>
      </c>
      <c r="E1683" t="s">
        <v>83</v>
      </c>
      <c r="F1683" s="2" t="str">
        <f t="shared" si="928"/>
        <v>1/9/2036</v>
      </c>
      <c r="G1683" s="2" t="str">
        <f t="shared" si="929"/>
        <v>31/10/2036</v>
      </c>
      <c r="H1683" s="3" t="str">
        <f t="shared" si="945"/>
        <v>INSERT INTO temporalidad VALUES (841,'septiembre-octubre 2036','Bimensual','Bimensual','1/9/2036','31/10/2036');</v>
      </c>
    </row>
    <row r="1684" spans="1:8" x14ac:dyDescent="0.3">
      <c r="A1684">
        <v>2037</v>
      </c>
      <c r="B1684">
        <f t="shared" ref="B1684" si="954">+B1683+1</f>
        <v>842</v>
      </c>
      <c r="C1684" t="str">
        <f t="shared" si="927"/>
        <v>septiembre-octubre 2037</v>
      </c>
      <c r="D1684" t="s">
        <v>83</v>
      </c>
      <c r="E1684" t="s">
        <v>83</v>
      </c>
      <c r="F1684" s="2" t="str">
        <f t="shared" si="928"/>
        <v>1/9/2037</v>
      </c>
      <c r="G1684" s="2" t="str">
        <f t="shared" si="929"/>
        <v>31/10/2037</v>
      </c>
      <c r="H1684" s="3" t="str">
        <f t="shared" si="945"/>
        <v>INSERT INTO temporalidad VALUES (842,'septiembre-octubre 2037','Bimensual','Bimensual','1/9/2037','31/10/2037');</v>
      </c>
    </row>
    <row r="1685" spans="1:8" x14ac:dyDescent="0.3">
      <c r="A1685">
        <v>2038</v>
      </c>
      <c r="B1685">
        <v>842</v>
      </c>
      <c r="C1685" t="str">
        <f t="shared" si="927"/>
        <v>septiembre-octubre 2038</v>
      </c>
      <c r="D1685" t="s">
        <v>83</v>
      </c>
      <c r="E1685" t="s">
        <v>83</v>
      </c>
      <c r="F1685" s="2" t="str">
        <f t="shared" si="928"/>
        <v>1/9/2038</v>
      </c>
      <c r="G1685" s="2" t="str">
        <f t="shared" si="929"/>
        <v>31/10/2038</v>
      </c>
      <c r="H1685" s="3" t="str">
        <f t="shared" si="945"/>
        <v>INSERT INTO temporalidad VALUES (842,'septiembre-octubre 2038','Bimensual','Bimensual','1/9/2038','31/10/2038');</v>
      </c>
    </row>
    <row r="1686" spans="1:8" x14ac:dyDescent="0.3">
      <c r="A1686">
        <v>2039</v>
      </c>
      <c r="B1686">
        <f t="shared" ref="B1686" si="955">+B1685+1</f>
        <v>843</v>
      </c>
      <c r="C1686" t="str">
        <f t="shared" si="927"/>
        <v>septiembre-octubre 2039</v>
      </c>
      <c r="D1686" t="s">
        <v>83</v>
      </c>
      <c r="E1686" t="s">
        <v>83</v>
      </c>
      <c r="F1686" s="2" t="str">
        <f t="shared" si="928"/>
        <v>1/9/2039</v>
      </c>
      <c r="G1686" s="2" t="str">
        <f t="shared" si="929"/>
        <v>31/10/2039</v>
      </c>
      <c r="H1686" s="3" t="str">
        <f t="shared" si="945"/>
        <v>INSERT INTO temporalidad VALUES (843,'septiembre-octubre 2039','Bimensual','Bimensual','1/9/2039','31/10/2039');</v>
      </c>
    </row>
    <row r="1687" spans="1:8" x14ac:dyDescent="0.3">
      <c r="A1687">
        <v>2040</v>
      </c>
      <c r="B1687">
        <v>843</v>
      </c>
      <c r="C1687" t="str">
        <f t="shared" si="927"/>
        <v>septiembre-octubre 2040</v>
      </c>
      <c r="D1687" t="s">
        <v>83</v>
      </c>
      <c r="E1687" t="s">
        <v>83</v>
      </c>
      <c r="F1687" s="2" t="str">
        <f t="shared" si="928"/>
        <v>1/9/2040</v>
      </c>
      <c r="G1687" s="2" t="str">
        <f t="shared" si="929"/>
        <v>31/10/2040</v>
      </c>
      <c r="H1687" s="3" t="str">
        <f t="shared" si="945"/>
        <v>INSERT INTO temporalidad VALUES (843,'septiembre-octubre 2040','Bimensual','Bimensual','1/9/2040','31/10/2040');</v>
      </c>
    </row>
    <row r="1688" spans="1:8" x14ac:dyDescent="0.3">
      <c r="A1688">
        <v>2041</v>
      </c>
      <c r="B1688">
        <f t="shared" ref="B1688" si="956">+B1687+1</f>
        <v>844</v>
      </c>
      <c r="C1688" t="str">
        <f t="shared" si="927"/>
        <v>septiembre-octubre 2041</v>
      </c>
      <c r="D1688" t="s">
        <v>83</v>
      </c>
      <c r="E1688" t="s">
        <v>83</v>
      </c>
      <c r="F1688" s="2" t="str">
        <f t="shared" si="928"/>
        <v>1/9/2041</v>
      </c>
      <c r="G1688" s="2" t="str">
        <f t="shared" si="929"/>
        <v>31/10/2041</v>
      </c>
      <c r="H1688" s="3" t="str">
        <f t="shared" si="945"/>
        <v>INSERT INTO temporalidad VALUES (844,'septiembre-octubre 2041','Bimensual','Bimensual','1/9/2041','31/10/2041');</v>
      </c>
    </row>
    <row r="1689" spans="1:8" x14ac:dyDescent="0.3">
      <c r="A1689">
        <v>2042</v>
      </c>
      <c r="B1689">
        <v>844</v>
      </c>
      <c r="C1689" t="str">
        <f t="shared" si="927"/>
        <v>septiembre-octubre 2042</v>
      </c>
      <c r="D1689" t="s">
        <v>83</v>
      </c>
      <c r="E1689" t="s">
        <v>83</v>
      </c>
      <c r="F1689" s="2" t="str">
        <f t="shared" si="928"/>
        <v>1/9/2042</v>
      </c>
      <c r="G1689" s="2" t="str">
        <f t="shared" si="929"/>
        <v>31/10/2042</v>
      </c>
      <c r="H1689" s="3" t="str">
        <f t="shared" si="945"/>
        <v>INSERT INTO temporalidad VALUES (844,'septiembre-octubre 2042','Bimensual','Bimensual','1/9/2042','31/10/2042');</v>
      </c>
    </row>
    <row r="1690" spans="1:8" x14ac:dyDescent="0.3">
      <c r="A1690">
        <v>2043</v>
      </c>
      <c r="B1690">
        <f t="shared" ref="B1690" si="957">+B1689+1</f>
        <v>845</v>
      </c>
      <c r="C1690" t="str">
        <f t="shared" si="927"/>
        <v>septiembre-octubre 2043</v>
      </c>
      <c r="D1690" t="s">
        <v>83</v>
      </c>
      <c r="E1690" t="s">
        <v>83</v>
      </c>
      <c r="F1690" s="2" t="str">
        <f t="shared" si="928"/>
        <v>1/9/2043</v>
      </c>
      <c r="G1690" s="2" t="str">
        <f t="shared" si="929"/>
        <v>31/10/2043</v>
      </c>
      <c r="H1690" s="3" t="str">
        <f t="shared" si="945"/>
        <v>INSERT INTO temporalidad VALUES (845,'septiembre-octubre 2043','Bimensual','Bimensual','1/9/2043','31/10/2043');</v>
      </c>
    </row>
    <row r="1691" spans="1:8" x14ac:dyDescent="0.3">
      <c r="A1691">
        <v>2044</v>
      </c>
      <c r="B1691">
        <v>845</v>
      </c>
      <c r="C1691" t="str">
        <f t="shared" si="927"/>
        <v>septiembre-octubre 2044</v>
      </c>
      <c r="D1691" t="s">
        <v>83</v>
      </c>
      <c r="E1691" t="s">
        <v>83</v>
      </c>
      <c r="F1691" s="2" t="str">
        <f t="shared" si="928"/>
        <v>1/9/2044</v>
      </c>
      <c r="G1691" s="2" t="str">
        <f t="shared" si="929"/>
        <v>31/10/2044</v>
      </c>
      <c r="H1691" s="3" t="str">
        <f t="shared" si="945"/>
        <v>INSERT INTO temporalidad VALUES (845,'septiembre-octubre 2044','Bimensual','Bimensual','1/9/2044','31/10/2044');</v>
      </c>
    </row>
    <row r="1692" spans="1:8" x14ac:dyDescent="0.3">
      <c r="A1692">
        <v>2045</v>
      </c>
      <c r="B1692">
        <f t="shared" ref="B1692" si="958">+B1691+1</f>
        <v>846</v>
      </c>
      <c r="C1692" t="str">
        <f t="shared" si="927"/>
        <v>septiembre-octubre 2045</v>
      </c>
      <c r="D1692" t="s">
        <v>83</v>
      </c>
      <c r="E1692" t="s">
        <v>83</v>
      </c>
      <c r="F1692" s="2" t="str">
        <f t="shared" si="928"/>
        <v>1/9/2045</v>
      </c>
      <c r="G1692" s="2" t="str">
        <f t="shared" si="929"/>
        <v>31/10/2045</v>
      </c>
      <c r="H1692" s="3" t="str">
        <f t="shared" si="945"/>
        <v>INSERT INTO temporalidad VALUES (846,'septiembre-octubre 2045','Bimensual','Bimensual','1/9/2045','31/10/2045');</v>
      </c>
    </row>
    <row r="1693" spans="1:8" x14ac:dyDescent="0.3">
      <c r="A1693">
        <v>2046</v>
      </c>
      <c r="B1693">
        <v>846</v>
      </c>
      <c r="C1693" t="str">
        <f t="shared" si="927"/>
        <v>septiembre-octubre 2046</v>
      </c>
      <c r="D1693" t="s">
        <v>83</v>
      </c>
      <c r="E1693" t="s">
        <v>83</v>
      </c>
      <c r="F1693" s="2" t="str">
        <f t="shared" si="928"/>
        <v>1/9/2046</v>
      </c>
      <c r="G1693" s="2" t="str">
        <f t="shared" si="929"/>
        <v>31/10/2046</v>
      </c>
      <c r="H1693" s="3" t="str">
        <f t="shared" si="945"/>
        <v>INSERT INTO temporalidad VALUES (846,'septiembre-octubre 2046','Bimensual','Bimensual','1/9/2046','31/10/2046');</v>
      </c>
    </row>
    <row r="1694" spans="1:8" x14ac:dyDescent="0.3">
      <c r="A1694">
        <v>2047</v>
      </c>
      <c r="B1694">
        <f t="shared" ref="B1694" si="959">+B1693+1</f>
        <v>847</v>
      </c>
      <c r="C1694" t="str">
        <f t="shared" si="927"/>
        <v>septiembre-octubre 2047</v>
      </c>
      <c r="D1694" t="s">
        <v>83</v>
      </c>
      <c r="E1694" t="s">
        <v>83</v>
      </c>
      <c r="F1694" s="2" t="str">
        <f t="shared" si="928"/>
        <v>1/9/2047</v>
      </c>
      <c r="G1694" s="2" t="str">
        <f t="shared" si="929"/>
        <v>31/10/2047</v>
      </c>
      <c r="H1694" s="3" t="str">
        <f t="shared" si="945"/>
        <v>INSERT INTO temporalidad VALUES (847,'septiembre-octubre 2047','Bimensual','Bimensual','1/9/2047','31/10/2047');</v>
      </c>
    </row>
    <row r="1695" spans="1:8" x14ac:dyDescent="0.3">
      <c r="A1695">
        <v>2048</v>
      </c>
      <c r="B1695">
        <v>847</v>
      </c>
      <c r="C1695" t="str">
        <f t="shared" si="927"/>
        <v>septiembre-octubre 2048</v>
      </c>
      <c r="D1695" t="s">
        <v>83</v>
      </c>
      <c r="E1695" t="s">
        <v>83</v>
      </c>
      <c r="F1695" s="2" t="str">
        <f t="shared" si="928"/>
        <v>1/9/2048</v>
      </c>
      <c r="G1695" s="2" t="str">
        <f t="shared" si="929"/>
        <v>31/10/2048</v>
      </c>
      <c r="H1695" s="3" t="str">
        <f t="shared" si="945"/>
        <v>INSERT INTO temporalidad VALUES (847,'septiembre-octubre 2048','Bimensual','Bimensual','1/9/2048','31/10/2048');</v>
      </c>
    </row>
    <row r="1696" spans="1:8" x14ac:dyDescent="0.3">
      <c r="A1696">
        <v>2049</v>
      </c>
      <c r="B1696">
        <f t="shared" ref="B1696" si="960">+B1695+1</f>
        <v>848</v>
      </c>
      <c r="C1696" t="str">
        <f t="shared" si="927"/>
        <v>septiembre-octubre 2049</v>
      </c>
      <c r="D1696" t="s">
        <v>83</v>
      </c>
      <c r="E1696" t="s">
        <v>83</v>
      </c>
      <c r="F1696" s="2" t="str">
        <f t="shared" si="928"/>
        <v>1/9/2049</v>
      </c>
      <c r="G1696" s="2" t="str">
        <f t="shared" si="929"/>
        <v>31/10/2049</v>
      </c>
      <c r="H1696" s="3" t="str">
        <f t="shared" si="945"/>
        <v>INSERT INTO temporalidad VALUES (848,'septiembre-octubre 2049','Bimensual','Bimensual','1/9/2049','31/10/2049');</v>
      </c>
    </row>
    <row r="1697" spans="1:8" x14ac:dyDescent="0.3">
      <c r="A1697">
        <v>2050</v>
      </c>
      <c r="B1697">
        <v>848</v>
      </c>
      <c r="C1697" t="str">
        <f t="shared" si="927"/>
        <v>septiembre-octubre 2050</v>
      </c>
      <c r="D1697" t="s">
        <v>83</v>
      </c>
      <c r="E1697" t="s">
        <v>83</v>
      </c>
      <c r="F1697" s="2" t="str">
        <f t="shared" si="928"/>
        <v>1/9/2050</v>
      </c>
      <c r="G1697" s="2" t="str">
        <f t="shared" si="929"/>
        <v>31/10/2050</v>
      </c>
      <c r="H1697" s="3" t="str">
        <f t="shared" si="945"/>
        <v>INSERT INTO temporalidad VALUES (848,'septiembre-octubre 2050','Bimensual','Bimensual','1/9/2050','31/10/2050');</v>
      </c>
    </row>
    <row r="1698" spans="1:8" x14ac:dyDescent="0.3">
      <c r="A1698">
        <v>1990</v>
      </c>
      <c r="B1698">
        <f t="shared" ref="B1698" si="961">+B1697+1</f>
        <v>849</v>
      </c>
      <c r="C1698" t="str">
        <f t="shared" ref="C1698:C1758" si="96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963">+"1/11/"&amp;A1698</f>
        <v>1/11/1990</v>
      </c>
      <c r="G1698" s="2" t="str">
        <f t="shared" ref="G1698:G1758" si="964">+"31/12/"&amp;A1698</f>
        <v>31/12/1990</v>
      </c>
      <c r="H1698" s="3" t="str">
        <f t="shared" si="945"/>
        <v>INSERT INTO temporalidad VALUES (849,'noviembre-diciembre 1990','Bimensual','Bimensual','1/11/1990','31/12/1990');</v>
      </c>
    </row>
    <row r="1699" spans="1:8" x14ac:dyDescent="0.3">
      <c r="A1699">
        <v>1991</v>
      </c>
      <c r="B1699">
        <v>849</v>
      </c>
      <c r="C1699" t="str">
        <f t="shared" si="962"/>
        <v>noviembre-diciembre 1991</v>
      </c>
      <c r="D1699" t="s">
        <v>83</v>
      </c>
      <c r="E1699" t="s">
        <v>83</v>
      </c>
      <c r="F1699" s="2" t="str">
        <f t="shared" si="963"/>
        <v>1/11/1991</v>
      </c>
      <c r="G1699" s="2" t="str">
        <f t="shared" si="964"/>
        <v>31/12/1991</v>
      </c>
      <c r="H1699" s="3" t="str">
        <f t="shared" si="945"/>
        <v>INSERT INTO temporalidad VALUES (849,'noviembre-diciembre 1991','Bimensual','Bimensual','1/11/1991','31/12/1991');</v>
      </c>
    </row>
    <row r="1700" spans="1:8" x14ac:dyDescent="0.3">
      <c r="A1700">
        <v>1992</v>
      </c>
      <c r="B1700">
        <f t="shared" ref="B1700" si="965">+B1699+1</f>
        <v>850</v>
      </c>
      <c r="C1700" t="str">
        <f t="shared" si="962"/>
        <v>noviembre-diciembre 1992</v>
      </c>
      <c r="D1700" t="s">
        <v>83</v>
      </c>
      <c r="E1700" t="s">
        <v>83</v>
      </c>
      <c r="F1700" s="2" t="str">
        <f t="shared" si="963"/>
        <v>1/11/1992</v>
      </c>
      <c r="G1700" s="2" t="str">
        <f t="shared" si="964"/>
        <v>31/12/1992</v>
      </c>
      <c r="H1700" s="3" t="str">
        <f t="shared" si="945"/>
        <v>INSERT INTO temporalidad VALUES (850,'noviembre-diciembre 1992','Bimensual','Bimensual','1/11/1992','31/12/1992');</v>
      </c>
    </row>
    <row r="1701" spans="1:8" x14ac:dyDescent="0.3">
      <c r="A1701">
        <v>1993</v>
      </c>
      <c r="B1701">
        <v>850</v>
      </c>
      <c r="C1701" t="str">
        <f t="shared" si="962"/>
        <v>noviembre-diciembre 1993</v>
      </c>
      <c r="D1701" t="s">
        <v>83</v>
      </c>
      <c r="E1701" t="s">
        <v>83</v>
      </c>
      <c r="F1701" s="2" t="str">
        <f t="shared" si="963"/>
        <v>1/11/1993</v>
      </c>
      <c r="G1701" s="2" t="str">
        <f t="shared" si="964"/>
        <v>31/12/1993</v>
      </c>
      <c r="H1701" s="3" t="str">
        <f t="shared" si="945"/>
        <v>INSERT INTO temporalidad VALUES (850,'noviembre-diciembre 1993','Bimensual','Bimensual','1/11/1993','31/12/1993');</v>
      </c>
    </row>
    <row r="1702" spans="1:8" x14ac:dyDescent="0.3">
      <c r="A1702">
        <v>1994</v>
      </c>
      <c r="B1702">
        <f t="shared" ref="B1702" si="966">+B1701+1</f>
        <v>851</v>
      </c>
      <c r="C1702" t="str">
        <f t="shared" si="962"/>
        <v>noviembre-diciembre 1994</v>
      </c>
      <c r="D1702" t="s">
        <v>83</v>
      </c>
      <c r="E1702" t="s">
        <v>83</v>
      </c>
      <c r="F1702" s="2" t="str">
        <f t="shared" si="963"/>
        <v>1/11/1994</v>
      </c>
      <c r="G1702" s="2" t="str">
        <f t="shared" si="964"/>
        <v>31/12/1994</v>
      </c>
      <c r="H1702" s="3" t="str">
        <f t="shared" si="945"/>
        <v>INSERT INTO temporalidad VALUES (851,'noviembre-diciembre 1994','Bimensual','Bimensual','1/11/1994','31/12/1994');</v>
      </c>
    </row>
    <row r="1703" spans="1:8" x14ac:dyDescent="0.3">
      <c r="A1703">
        <v>1995</v>
      </c>
      <c r="B1703">
        <v>851</v>
      </c>
      <c r="C1703" t="str">
        <f t="shared" si="962"/>
        <v>noviembre-diciembre 1995</v>
      </c>
      <c r="D1703" t="s">
        <v>83</v>
      </c>
      <c r="E1703" t="s">
        <v>83</v>
      </c>
      <c r="F1703" s="2" t="str">
        <f t="shared" si="963"/>
        <v>1/11/1995</v>
      </c>
      <c r="G1703" s="2" t="str">
        <f t="shared" si="964"/>
        <v>31/12/1995</v>
      </c>
      <c r="H1703" s="3" t="str">
        <f t="shared" si="945"/>
        <v>INSERT INTO temporalidad VALUES (851,'noviembre-diciembre 1995','Bimensual','Bimensual','1/11/1995','31/12/1995');</v>
      </c>
    </row>
    <row r="1704" spans="1:8" x14ac:dyDescent="0.3">
      <c r="A1704">
        <v>1996</v>
      </c>
      <c r="B1704">
        <f t="shared" ref="B1704" si="967">+B1703+1</f>
        <v>852</v>
      </c>
      <c r="C1704" t="str">
        <f t="shared" si="962"/>
        <v>noviembre-diciembre 1996</v>
      </c>
      <c r="D1704" t="s">
        <v>83</v>
      </c>
      <c r="E1704" t="s">
        <v>83</v>
      </c>
      <c r="F1704" s="2" t="str">
        <f t="shared" si="963"/>
        <v>1/11/1996</v>
      </c>
      <c r="G1704" s="2" t="str">
        <f t="shared" si="964"/>
        <v>31/12/1996</v>
      </c>
      <c r="H1704" s="3" t="str">
        <f t="shared" si="945"/>
        <v>INSERT INTO temporalidad VALUES (852,'noviembre-diciembre 1996','Bimensual','Bimensual','1/11/1996','31/12/1996');</v>
      </c>
    </row>
    <row r="1705" spans="1:8" x14ac:dyDescent="0.3">
      <c r="A1705">
        <v>1997</v>
      </c>
      <c r="B1705">
        <v>852</v>
      </c>
      <c r="C1705" t="str">
        <f t="shared" si="962"/>
        <v>noviembre-diciembre 1997</v>
      </c>
      <c r="D1705" t="s">
        <v>83</v>
      </c>
      <c r="E1705" t="s">
        <v>83</v>
      </c>
      <c r="F1705" s="2" t="str">
        <f t="shared" si="963"/>
        <v>1/11/1997</v>
      </c>
      <c r="G1705" s="2" t="str">
        <f t="shared" si="964"/>
        <v>31/12/1997</v>
      </c>
      <c r="H1705" s="3" t="str">
        <f t="shared" si="945"/>
        <v>INSERT INTO temporalidad VALUES (852,'noviembre-diciembre 1997','Bimensual','Bimensual','1/11/1997','31/12/1997');</v>
      </c>
    </row>
    <row r="1706" spans="1:8" x14ac:dyDescent="0.3">
      <c r="A1706">
        <v>1998</v>
      </c>
      <c r="B1706">
        <f t="shared" ref="B1706" si="968">+B1705+1</f>
        <v>853</v>
      </c>
      <c r="C1706" t="str">
        <f t="shared" si="962"/>
        <v>noviembre-diciembre 1998</v>
      </c>
      <c r="D1706" t="s">
        <v>83</v>
      </c>
      <c r="E1706" t="s">
        <v>83</v>
      </c>
      <c r="F1706" s="2" t="str">
        <f t="shared" si="963"/>
        <v>1/11/1998</v>
      </c>
      <c r="G1706" s="2" t="str">
        <f t="shared" si="964"/>
        <v>31/12/1998</v>
      </c>
      <c r="H1706" s="3" t="str">
        <f t="shared" si="945"/>
        <v>INSERT INTO temporalidad VALUES (853,'noviembre-diciembre 1998','Bimensual','Bimensual','1/11/1998','31/12/1998');</v>
      </c>
    </row>
    <row r="1707" spans="1:8" x14ac:dyDescent="0.3">
      <c r="A1707">
        <v>1999</v>
      </c>
      <c r="B1707">
        <v>853</v>
      </c>
      <c r="C1707" t="str">
        <f t="shared" si="962"/>
        <v>noviembre-diciembre 1999</v>
      </c>
      <c r="D1707" t="s">
        <v>83</v>
      </c>
      <c r="E1707" t="s">
        <v>83</v>
      </c>
      <c r="F1707" s="2" t="str">
        <f t="shared" si="963"/>
        <v>1/11/1999</v>
      </c>
      <c r="G1707" s="2" t="str">
        <f t="shared" si="964"/>
        <v>31/12/1999</v>
      </c>
      <c r="H1707" s="3" t="str">
        <f t="shared" si="945"/>
        <v>INSERT INTO temporalidad VALUES (853,'noviembre-diciembre 1999','Bimensual','Bimensual','1/11/1999','31/12/1999');</v>
      </c>
    </row>
    <row r="1708" spans="1:8" x14ac:dyDescent="0.3">
      <c r="A1708">
        <v>2000</v>
      </c>
      <c r="B1708">
        <f t="shared" ref="B1708" si="969">+B1707+1</f>
        <v>854</v>
      </c>
      <c r="C1708" t="str">
        <f t="shared" si="962"/>
        <v>noviembre-diciembre 2000</v>
      </c>
      <c r="D1708" t="s">
        <v>83</v>
      </c>
      <c r="E1708" t="s">
        <v>83</v>
      </c>
      <c r="F1708" s="2" t="str">
        <f t="shared" si="963"/>
        <v>1/11/2000</v>
      </c>
      <c r="G1708" s="2" t="str">
        <f t="shared" si="964"/>
        <v>31/12/2000</v>
      </c>
      <c r="H1708" s="3" t="str">
        <f t="shared" si="945"/>
        <v>INSERT INTO temporalidad VALUES (854,'noviembre-diciembre 2000','Bimensual','Bimensual','1/11/2000','31/12/2000');</v>
      </c>
    </row>
    <row r="1709" spans="1:8" x14ac:dyDescent="0.3">
      <c r="A1709">
        <v>2001</v>
      </c>
      <c r="B1709">
        <v>854</v>
      </c>
      <c r="C1709" t="str">
        <f t="shared" si="962"/>
        <v>noviembre-diciembre 2001</v>
      </c>
      <c r="D1709" t="s">
        <v>83</v>
      </c>
      <c r="E1709" t="s">
        <v>83</v>
      </c>
      <c r="F1709" s="2" t="str">
        <f t="shared" si="963"/>
        <v>1/11/2001</v>
      </c>
      <c r="G1709" s="2" t="str">
        <f t="shared" si="964"/>
        <v>31/12/2001</v>
      </c>
      <c r="H1709" s="3" t="str">
        <f t="shared" si="945"/>
        <v>INSERT INTO temporalidad VALUES (854,'noviembre-diciembre 2001','Bimensual','Bimensual','1/11/2001','31/12/2001');</v>
      </c>
    </row>
    <row r="1710" spans="1:8" x14ac:dyDescent="0.3">
      <c r="A1710">
        <v>2002</v>
      </c>
      <c r="B1710">
        <f t="shared" ref="B1710" si="970">+B1709+1</f>
        <v>855</v>
      </c>
      <c r="C1710" t="str">
        <f t="shared" si="962"/>
        <v>noviembre-diciembre 2002</v>
      </c>
      <c r="D1710" t="s">
        <v>83</v>
      </c>
      <c r="E1710" t="s">
        <v>83</v>
      </c>
      <c r="F1710" s="2" t="str">
        <f t="shared" si="963"/>
        <v>1/11/2002</v>
      </c>
      <c r="G1710" s="2" t="str">
        <f t="shared" si="964"/>
        <v>31/12/2002</v>
      </c>
      <c r="H1710" s="3" t="str">
        <f t="shared" si="945"/>
        <v>INSERT INTO temporalidad VALUES (855,'noviembre-diciembre 2002','Bimensual','Bimensual','1/11/2002','31/12/2002');</v>
      </c>
    </row>
    <row r="1711" spans="1:8" x14ac:dyDescent="0.3">
      <c r="A1711">
        <v>2003</v>
      </c>
      <c r="B1711">
        <v>855</v>
      </c>
      <c r="C1711" t="str">
        <f t="shared" si="962"/>
        <v>noviembre-diciembre 2003</v>
      </c>
      <c r="D1711" t="s">
        <v>83</v>
      </c>
      <c r="E1711" t="s">
        <v>83</v>
      </c>
      <c r="F1711" s="2" t="str">
        <f t="shared" si="963"/>
        <v>1/11/2003</v>
      </c>
      <c r="G1711" s="2" t="str">
        <f t="shared" si="964"/>
        <v>31/12/2003</v>
      </c>
      <c r="H1711" s="3" t="str">
        <f t="shared" si="945"/>
        <v>INSERT INTO temporalidad VALUES (855,'noviembre-diciembre 2003','Bimensual','Bimensual','1/11/2003','31/12/2003');</v>
      </c>
    </row>
    <row r="1712" spans="1:8" x14ac:dyDescent="0.3">
      <c r="A1712">
        <v>2004</v>
      </c>
      <c r="B1712">
        <f t="shared" ref="B1712" si="971">+B1711+1</f>
        <v>856</v>
      </c>
      <c r="C1712" t="str">
        <f t="shared" si="962"/>
        <v>noviembre-diciembre 2004</v>
      </c>
      <c r="D1712" t="s">
        <v>83</v>
      </c>
      <c r="E1712" t="s">
        <v>83</v>
      </c>
      <c r="F1712" s="2" t="str">
        <f t="shared" si="963"/>
        <v>1/11/2004</v>
      </c>
      <c r="G1712" s="2" t="str">
        <f t="shared" si="964"/>
        <v>31/12/2004</v>
      </c>
      <c r="H1712" s="3" t="str">
        <f t="shared" si="945"/>
        <v>INSERT INTO temporalidad VALUES (856,'noviembre-diciembre 2004','Bimensual','Bimensual','1/11/2004','31/12/2004');</v>
      </c>
    </row>
    <row r="1713" spans="1:8" x14ac:dyDescent="0.3">
      <c r="A1713">
        <v>2005</v>
      </c>
      <c r="B1713">
        <v>856</v>
      </c>
      <c r="C1713" t="str">
        <f t="shared" si="962"/>
        <v>noviembre-diciembre 2005</v>
      </c>
      <c r="D1713" t="s">
        <v>83</v>
      </c>
      <c r="E1713" t="s">
        <v>83</v>
      </c>
      <c r="F1713" s="2" t="str">
        <f t="shared" si="963"/>
        <v>1/11/2005</v>
      </c>
      <c r="G1713" s="2" t="str">
        <f t="shared" si="964"/>
        <v>31/12/2005</v>
      </c>
      <c r="H1713" s="3" t="str">
        <f t="shared" si="945"/>
        <v>INSERT INTO temporalidad VALUES (856,'noviembre-diciembre 2005','Bimensual','Bimensual','1/11/2005','31/12/2005');</v>
      </c>
    </row>
    <row r="1714" spans="1:8" x14ac:dyDescent="0.3">
      <c r="A1714">
        <v>2006</v>
      </c>
      <c r="B1714">
        <f t="shared" ref="B1714" si="972">+B1713+1</f>
        <v>857</v>
      </c>
      <c r="C1714" t="str">
        <f t="shared" si="962"/>
        <v>noviembre-diciembre 2006</v>
      </c>
      <c r="D1714" t="s">
        <v>83</v>
      </c>
      <c r="E1714" t="s">
        <v>83</v>
      </c>
      <c r="F1714" s="2" t="str">
        <f t="shared" si="963"/>
        <v>1/11/2006</v>
      </c>
      <c r="G1714" s="2" t="str">
        <f t="shared" si="964"/>
        <v>31/12/2006</v>
      </c>
      <c r="H1714" s="3" t="str">
        <f t="shared" si="945"/>
        <v>INSERT INTO temporalidad VALUES (857,'noviembre-diciembre 2006','Bimensual','Bimensual','1/11/2006','31/12/2006');</v>
      </c>
    </row>
    <row r="1715" spans="1:8" x14ac:dyDescent="0.3">
      <c r="A1715">
        <v>2007</v>
      </c>
      <c r="B1715">
        <v>857</v>
      </c>
      <c r="C1715" t="str">
        <f t="shared" si="962"/>
        <v>noviembre-diciembre 2007</v>
      </c>
      <c r="D1715" t="s">
        <v>83</v>
      </c>
      <c r="E1715" t="s">
        <v>83</v>
      </c>
      <c r="F1715" s="2" t="str">
        <f t="shared" si="963"/>
        <v>1/11/2007</v>
      </c>
      <c r="G1715" s="2" t="str">
        <f t="shared" si="964"/>
        <v>31/12/2007</v>
      </c>
      <c r="H1715" s="3" t="str">
        <f t="shared" si="945"/>
        <v>INSERT INTO temporalidad VALUES (857,'noviembre-diciembre 2007','Bimensual','Bimensual','1/11/2007','31/12/2007');</v>
      </c>
    </row>
    <row r="1716" spans="1:8" x14ac:dyDescent="0.3">
      <c r="A1716">
        <v>2008</v>
      </c>
      <c r="B1716">
        <f t="shared" ref="B1716" si="973">+B1715+1</f>
        <v>858</v>
      </c>
      <c r="C1716" t="str">
        <f t="shared" si="962"/>
        <v>noviembre-diciembre 2008</v>
      </c>
      <c r="D1716" t="s">
        <v>83</v>
      </c>
      <c r="E1716" t="s">
        <v>83</v>
      </c>
      <c r="F1716" s="2" t="str">
        <f t="shared" si="963"/>
        <v>1/11/2008</v>
      </c>
      <c r="G1716" s="2" t="str">
        <f t="shared" si="964"/>
        <v>31/12/2008</v>
      </c>
      <c r="H1716" s="3" t="str">
        <f t="shared" si="945"/>
        <v>INSERT INTO temporalidad VALUES (858,'noviembre-diciembre 2008','Bimensual','Bimensual','1/11/2008','31/12/2008');</v>
      </c>
    </row>
    <row r="1717" spans="1:8" x14ac:dyDescent="0.3">
      <c r="A1717">
        <v>2009</v>
      </c>
      <c r="B1717">
        <v>858</v>
      </c>
      <c r="C1717" t="str">
        <f t="shared" si="962"/>
        <v>noviembre-diciembre 2009</v>
      </c>
      <c r="D1717" t="s">
        <v>83</v>
      </c>
      <c r="E1717" t="s">
        <v>83</v>
      </c>
      <c r="F1717" s="2" t="str">
        <f t="shared" si="963"/>
        <v>1/11/2009</v>
      </c>
      <c r="G1717" s="2" t="str">
        <f t="shared" si="964"/>
        <v>31/12/2009</v>
      </c>
      <c r="H1717" s="3" t="str">
        <f t="shared" si="945"/>
        <v>INSERT INTO temporalidad VALUES (858,'noviembre-diciembre 2009','Bimensual','Bimensual','1/11/2009','31/12/2009');</v>
      </c>
    </row>
    <row r="1718" spans="1:8" x14ac:dyDescent="0.3">
      <c r="A1718">
        <v>2010</v>
      </c>
      <c r="B1718">
        <f t="shared" ref="B1718" si="974">+B1717+1</f>
        <v>859</v>
      </c>
      <c r="C1718" t="str">
        <f t="shared" si="962"/>
        <v>noviembre-diciembre 2010</v>
      </c>
      <c r="D1718" t="s">
        <v>83</v>
      </c>
      <c r="E1718" t="s">
        <v>83</v>
      </c>
      <c r="F1718" s="2" t="str">
        <f t="shared" si="963"/>
        <v>1/11/2010</v>
      </c>
      <c r="G1718" s="2" t="str">
        <f t="shared" si="964"/>
        <v>31/12/2010</v>
      </c>
      <c r="H1718" s="3" t="str">
        <f t="shared" si="945"/>
        <v>INSERT INTO temporalidad VALUES (859,'noviembre-diciembre 2010','Bimensual','Bimensual','1/11/2010','31/12/2010');</v>
      </c>
    </row>
    <row r="1719" spans="1:8" x14ac:dyDescent="0.3">
      <c r="A1719">
        <v>2011</v>
      </c>
      <c r="B1719">
        <v>859</v>
      </c>
      <c r="C1719" t="str">
        <f t="shared" si="962"/>
        <v>noviembre-diciembre 2011</v>
      </c>
      <c r="D1719" t="s">
        <v>83</v>
      </c>
      <c r="E1719" t="s">
        <v>83</v>
      </c>
      <c r="F1719" s="2" t="str">
        <f t="shared" si="963"/>
        <v>1/11/2011</v>
      </c>
      <c r="G1719" s="2" t="str">
        <f t="shared" si="964"/>
        <v>31/12/2011</v>
      </c>
      <c r="H1719" s="3" t="str">
        <f t="shared" si="945"/>
        <v>INSERT INTO temporalidad VALUES (859,'noviembre-diciembre 2011','Bimensual','Bimensual','1/11/2011','31/12/2011');</v>
      </c>
    </row>
    <row r="1720" spans="1:8" x14ac:dyDescent="0.3">
      <c r="A1720">
        <v>2012</v>
      </c>
      <c r="B1720">
        <f t="shared" ref="B1720" si="975">+B1719+1</f>
        <v>860</v>
      </c>
      <c r="C1720" t="str">
        <f t="shared" si="962"/>
        <v>noviembre-diciembre 2012</v>
      </c>
      <c r="D1720" t="s">
        <v>83</v>
      </c>
      <c r="E1720" t="s">
        <v>83</v>
      </c>
      <c r="F1720" s="2" t="str">
        <f t="shared" si="963"/>
        <v>1/11/2012</v>
      </c>
      <c r="G1720" s="2" t="str">
        <f t="shared" si="964"/>
        <v>31/12/2012</v>
      </c>
      <c r="H1720" s="3" t="str">
        <f t="shared" si="945"/>
        <v>INSERT INTO temporalidad VALUES (860,'noviembre-diciembre 2012','Bimensual','Bimensual','1/11/2012','31/12/2012');</v>
      </c>
    </row>
    <row r="1721" spans="1:8" x14ac:dyDescent="0.3">
      <c r="A1721">
        <v>2013</v>
      </c>
      <c r="B1721">
        <v>860</v>
      </c>
      <c r="C1721" t="str">
        <f t="shared" si="962"/>
        <v>noviembre-diciembre 2013</v>
      </c>
      <c r="D1721" t="s">
        <v>83</v>
      </c>
      <c r="E1721" t="s">
        <v>83</v>
      </c>
      <c r="F1721" s="2" t="str">
        <f t="shared" si="963"/>
        <v>1/11/2013</v>
      </c>
      <c r="G1721" s="2" t="str">
        <f t="shared" si="964"/>
        <v>31/12/2013</v>
      </c>
      <c r="H1721" s="3" t="str">
        <f t="shared" si="945"/>
        <v>INSERT INTO temporalidad VALUES (860,'noviembre-diciembre 2013','Bimensual','Bimensual','1/11/2013','31/12/2013');</v>
      </c>
    </row>
    <row r="1722" spans="1:8" x14ac:dyDescent="0.3">
      <c r="A1722">
        <v>2014</v>
      </c>
      <c r="B1722">
        <f t="shared" ref="B1722" si="976">+B1721+1</f>
        <v>861</v>
      </c>
      <c r="C1722" t="str">
        <f t="shared" si="962"/>
        <v>noviembre-diciembre 2014</v>
      </c>
      <c r="D1722" t="s">
        <v>83</v>
      </c>
      <c r="E1722" t="s">
        <v>83</v>
      </c>
      <c r="F1722" s="2" t="str">
        <f t="shared" si="963"/>
        <v>1/11/2014</v>
      </c>
      <c r="G1722" s="2" t="str">
        <f t="shared" si="964"/>
        <v>31/12/2014</v>
      </c>
      <c r="H1722" s="3" t="str">
        <f t="shared" si="945"/>
        <v>INSERT INTO temporalidad VALUES (861,'noviembre-diciembre 2014','Bimensual','Bimensual','1/11/2014','31/12/2014');</v>
      </c>
    </row>
    <row r="1723" spans="1:8" x14ac:dyDescent="0.3">
      <c r="A1723">
        <v>2015</v>
      </c>
      <c r="B1723">
        <v>861</v>
      </c>
      <c r="C1723" t="str">
        <f t="shared" si="962"/>
        <v>noviembre-diciembre 2015</v>
      </c>
      <c r="D1723" t="s">
        <v>83</v>
      </c>
      <c r="E1723" t="s">
        <v>83</v>
      </c>
      <c r="F1723" s="2" t="str">
        <f t="shared" si="963"/>
        <v>1/11/2015</v>
      </c>
      <c r="G1723" s="2" t="str">
        <f t="shared" si="964"/>
        <v>31/12/2015</v>
      </c>
      <c r="H1723" s="3" t="str">
        <f t="shared" si="945"/>
        <v>INSERT INTO temporalidad VALUES (861,'noviembre-diciembre 2015','Bimensual','Bimensual','1/11/2015','31/12/2015');</v>
      </c>
    </row>
    <row r="1724" spans="1:8" x14ac:dyDescent="0.3">
      <c r="A1724">
        <v>2016</v>
      </c>
      <c r="B1724">
        <f t="shared" ref="B1724" si="977">+B1723+1</f>
        <v>862</v>
      </c>
      <c r="C1724" t="str">
        <f t="shared" si="962"/>
        <v>noviembre-diciembre 2016</v>
      </c>
      <c r="D1724" t="s">
        <v>83</v>
      </c>
      <c r="E1724" t="s">
        <v>83</v>
      </c>
      <c r="F1724" s="2" t="str">
        <f t="shared" si="963"/>
        <v>1/11/2016</v>
      </c>
      <c r="G1724" s="2" t="str">
        <f t="shared" si="964"/>
        <v>31/12/2016</v>
      </c>
      <c r="H1724" s="3" t="str">
        <f t="shared" si="945"/>
        <v>INSERT INTO temporalidad VALUES (862,'noviembre-diciembre 2016','Bimensual','Bimensual','1/11/2016','31/12/2016');</v>
      </c>
    </row>
    <row r="1725" spans="1:8" x14ac:dyDescent="0.3">
      <c r="A1725">
        <v>2017</v>
      </c>
      <c r="B1725">
        <v>862</v>
      </c>
      <c r="C1725" t="str">
        <f t="shared" si="962"/>
        <v>noviembre-diciembre 2017</v>
      </c>
      <c r="D1725" t="s">
        <v>83</v>
      </c>
      <c r="E1725" t="s">
        <v>83</v>
      </c>
      <c r="F1725" s="2" t="str">
        <f t="shared" si="963"/>
        <v>1/11/2017</v>
      </c>
      <c r="G1725" s="2" t="str">
        <f t="shared" si="964"/>
        <v>31/12/2017</v>
      </c>
      <c r="H1725" s="3" t="str">
        <f t="shared" si="945"/>
        <v>INSERT INTO temporalidad VALUES (862,'noviembre-diciembre 2017','Bimensual','Bimensual','1/11/2017','31/12/2017');</v>
      </c>
    </row>
    <row r="1726" spans="1:8" x14ac:dyDescent="0.3">
      <c r="A1726">
        <v>2018</v>
      </c>
      <c r="B1726">
        <f t="shared" ref="B1726" si="978">+B1725+1</f>
        <v>863</v>
      </c>
      <c r="C1726" t="str">
        <f t="shared" si="962"/>
        <v>noviembre-diciembre 2018</v>
      </c>
      <c r="D1726" t="s">
        <v>83</v>
      </c>
      <c r="E1726" t="s">
        <v>83</v>
      </c>
      <c r="F1726" s="2" t="str">
        <f t="shared" si="963"/>
        <v>1/11/2018</v>
      </c>
      <c r="G1726" s="2" t="str">
        <f t="shared" si="964"/>
        <v>31/12/2018</v>
      </c>
      <c r="H1726" s="3" t="str">
        <f t="shared" si="945"/>
        <v>INSERT INTO temporalidad VALUES (863,'noviembre-diciembre 2018','Bimensual','Bimensual','1/11/2018','31/12/2018');</v>
      </c>
    </row>
    <row r="1727" spans="1:8" x14ac:dyDescent="0.3">
      <c r="A1727">
        <v>2019</v>
      </c>
      <c r="B1727">
        <v>863</v>
      </c>
      <c r="C1727" t="str">
        <f t="shared" si="962"/>
        <v>noviembre-diciembre 2019</v>
      </c>
      <c r="D1727" t="s">
        <v>83</v>
      </c>
      <c r="E1727" t="s">
        <v>83</v>
      </c>
      <c r="F1727" s="2" t="str">
        <f t="shared" si="963"/>
        <v>1/11/2019</v>
      </c>
      <c r="G1727" s="2" t="str">
        <f t="shared" si="964"/>
        <v>31/12/2019</v>
      </c>
      <c r="H1727" s="3" t="str">
        <f t="shared" si="945"/>
        <v>INSERT INTO temporalidad VALUES (863,'noviembre-diciembre 2019','Bimensual','Bimensual','1/11/2019','31/12/2019');</v>
      </c>
    </row>
    <row r="1728" spans="1:8" x14ac:dyDescent="0.3">
      <c r="A1728">
        <v>2020</v>
      </c>
      <c r="B1728">
        <f t="shared" ref="B1728" si="979">+B1727+1</f>
        <v>864</v>
      </c>
      <c r="C1728" t="str">
        <f t="shared" si="962"/>
        <v>noviembre-diciembre 2020</v>
      </c>
      <c r="D1728" t="s">
        <v>83</v>
      </c>
      <c r="E1728" t="s">
        <v>83</v>
      </c>
      <c r="F1728" s="2" t="str">
        <f t="shared" si="963"/>
        <v>1/11/2020</v>
      </c>
      <c r="G1728" s="2" t="str">
        <f t="shared" si="964"/>
        <v>31/12/2020</v>
      </c>
      <c r="H1728" s="3" t="str">
        <f t="shared" si="945"/>
        <v>INSERT INTO temporalidad VALUES (864,'noviembre-diciembre 2020','Bimensual','Bimensual','1/11/2020','31/12/2020');</v>
      </c>
    </row>
    <row r="1729" spans="1:8" x14ac:dyDescent="0.3">
      <c r="A1729">
        <v>2021</v>
      </c>
      <c r="B1729">
        <v>864</v>
      </c>
      <c r="C1729" t="str">
        <f t="shared" si="962"/>
        <v>noviembre-diciembre 2021</v>
      </c>
      <c r="D1729" t="s">
        <v>83</v>
      </c>
      <c r="E1729" t="s">
        <v>83</v>
      </c>
      <c r="F1729" s="2" t="str">
        <f t="shared" si="963"/>
        <v>1/11/2021</v>
      </c>
      <c r="G1729" s="2" t="str">
        <f t="shared" si="964"/>
        <v>31/12/2021</v>
      </c>
      <c r="H1729" s="3" t="str">
        <f t="shared" si="945"/>
        <v>INSERT INTO temporalidad VALUES (864,'noviembre-diciembre 2021','Bimensual','Bimensual','1/11/2021','31/12/2021');</v>
      </c>
    </row>
    <row r="1730" spans="1:8" x14ac:dyDescent="0.3">
      <c r="A1730">
        <v>2022</v>
      </c>
      <c r="B1730">
        <f t="shared" ref="B1730" si="980">+B1729+1</f>
        <v>865</v>
      </c>
      <c r="C1730" t="str">
        <f t="shared" si="962"/>
        <v>noviembre-diciembre 2022</v>
      </c>
      <c r="D1730" t="s">
        <v>83</v>
      </c>
      <c r="E1730" t="s">
        <v>83</v>
      </c>
      <c r="F1730" s="2" t="str">
        <f t="shared" si="963"/>
        <v>1/11/2022</v>
      </c>
      <c r="G1730" s="2" t="str">
        <f t="shared" si="964"/>
        <v>31/12/2022</v>
      </c>
      <c r="H1730" s="3" t="str">
        <f t="shared" si="945"/>
        <v>INSERT INTO temporalidad VALUES (865,'noviembre-diciembre 2022','Bimensual','Bimensual','1/11/2022','31/12/2022');</v>
      </c>
    </row>
    <row r="1731" spans="1:8" x14ac:dyDescent="0.3">
      <c r="A1731">
        <v>2023</v>
      </c>
      <c r="B1731">
        <v>865</v>
      </c>
      <c r="C1731" t="str">
        <f t="shared" si="962"/>
        <v>noviembre-diciembre 2023</v>
      </c>
      <c r="D1731" t="s">
        <v>83</v>
      </c>
      <c r="E1731" t="s">
        <v>83</v>
      </c>
      <c r="F1731" s="2" t="str">
        <f t="shared" si="963"/>
        <v>1/11/2023</v>
      </c>
      <c r="G1731" s="2" t="str">
        <f t="shared" si="964"/>
        <v>31/12/2023</v>
      </c>
      <c r="H1731" s="3" t="str">
        <f t="shared" ref="H1731:H1758" si="981">+"INSERT INTO "&amp;$H$2&amp;" VALUES ("&amp;B1731&amp;",'"&amp;C1731&amp;"','"&amp;D1731&amp;"','"&amp;E1731&amp;"','"&amp;F1731&amp;"','"&amp;G1731&amp;"');"</f>
        <v>INSERT INTO temporalidad VALUES (865,'noviembre-diciembre 2023','Bimensual','Bimensual','1/11/2023','31/12/2023');</v>
      </c>
    </row>
    <row r="1732" spans="1:8" x14ac:dyDescent="0.3">
      <c r="A1732">
        <v>2024</v>
      </c>
      <c r="B1732">
        <f t="shared" ref="B1732" si="982">+B1731+1</f>
        <v>866</v>
      </c>
      <c r="C1732" t="str">
        <f t="shared" si="962"/>
        <v>noviembre-diciembre 2024</v>
      </c>
      <c r="D1732" t="s">
        <v>83</v>
      </c>
      <c r="E1732" t="s">
        <v>83</v>
      </c>
      <c r="F1732" s="2" t="str">
        <f t="shared" si="963"/>
        <v>1/11/2024</v>
      </c>
      <c r="G1732" s="2" t="str">
        <f t="shared" si="964"/>
        <v>31/12/2024</v>
      </c>
      <c r="H1732" s="3" t="str">
        <f t="shared" si="981"/>
        <v>INSERT INTO temporalidad VALUES (866,'noviembre-diciembre 2024','Bimensual','Bimensual','1/11/2024','31/12/2024');</v>
      </c>
    </row>
    <row r="1733" spans="1:8" x14ac:dyDescent="0.3">
      <c r="A1733">
        <v>2025</v>
      </c>
      <c r="B1733">
        <v>866</v>
      </c>
      <c r="C1733" t="str">
        <f t="shared" si="962"/>
        <v>noviembre-diciembre 2025</v>
      </c>
      <c r="D1733" t="s">
        <v>83</v>
      </c>
      <c r="E1733" t="s">
        <v>83</v>
      </c>
      <c r="F1733" s="2" t="str">
        <f t="shared" si="963"/>
        <v>1/11/2025</v>
      </c>
      <c r="G1733" s="2" t="str">
        <f t="shared" si="964"/>
        <v>31/12/2025</v>
      </c>
      <c r="H1733" s="3" t="str">
        <f t="shared" si="981"/>
        <v>INSERT INTO temporalidad VALUES (866,'noviembre-diciembre 2025','Bimensual','Bimensual','1/11/2025','31/12/2025');</v>
      </c>
    </row>
    <row r="1734" spans="1:8" x14ac:dyDescent="0.3">
      <c r="A1734">
        <v>2026</v>
      </c>
      <c r="B1734">
        <f t="shared" ref="B1734" si="983">+B1733+1</f>
        <v>867</v>
      </c>
      <c r="C1734" t="str">
        <f t="shared" si="962"/>
        <v>noviembre-diciembre 2026</v>
      </c>
      <c r="D1734" t="s">
        <v>83</v>
      </c>
      <c r="E1734" t="s">
        <v>83</v>
      </c>
      <c r="F1734" s="2" t="str">
        <f t="shared" si="963"/>
        <v>1/11/2026</v>
      </c>
      <c r="G1734" s="2" t="str">
        <f t="shared" si="964"/>
        <v>31/12/2026</v>
      </c>
      <c r="H1734" s="3" t="str">
        <f t="shared" si="981"/>
        <v>INSERT INTO temporalidad VALUES (867,'noviembre-diciembre 2026','Bimensual','Bimensual','1/11/2026','31/12/2026');</v>
      </c>
    </row>
    <row r="1735" spans="1:8" x14ac:dyDescent="0.3">
      <c r="A1735">
        <v>2027</v>
      </c>
      <c r="B1735">
        <v>867</v>
      </c>
      <c r="C1735" t="str">
        <f t="shared" si="962"/>
        <v>noviembre-diciembre 2027</v>
      </c>
      <c r="D1735" t="s">
        <v>83</v>
      </c>
      <c r="E1735" t="s">
        <v>83</v>
      </c>
      <c r="F1735" s="2" t="str">
        <f t="shared" si="963"/>
        <v>1/11/2027</v>
      </c>
      <c r="G1735" s="2" t="str">
        <f t="shared" si="964"/>
        <v>31/12/2027</v>
      </c>
      <c r="H1735" s="3" t="str">
        <f t="shared" si="981"/>
        <v>INSERT INTO temporalidad VALUES (867,'noviembre-diciembre 2027','Bimensual','Bimensual','1/11/2027','31/12/2027');</v>
      </c>
    </row>
    <row r="1736" spans="1:8" x14ac:dyDescent="0.3">
      <c r="A1736">
        <v>2028</v>
      </c>
      <c r="B1736">
        <f t="shared" ref="B1736" si="984">+B1735+1</f>
        <v>868</v>
      </c>
      <c r="C1736" t="str">
        <f t="shared" si="962"/>
        <v>noviembre-diciembre 2028</v>
      </c>
      <c r="D1736" t="s">
        <v>83</v>
      </c>
      <c r="E1736" t="s">
        <v>83</v>
      </c>
      <c r="F1736" s="2" t="str">
        <f t="shared" si="963"/>
        <v>1/11/2028</v>
      </c>
      <c r="G1736" s="2" t="str">
        <f t="shared" si="964"/>
        <v>31/12/2028</v>
      </c>
      <c r="H1736" s="3" t="str">
        <f t="shared" si="981"/>
        <v>INSERT INTO temporalidad VALUES (868,'noviembre-diciembre 2028','Bimensual','Bimensual','1/11/2028','31/12/2028');</v>
      </c>
    </row>
    <row r="1737" spans="1:8" x14ac:dyDescent="0.3">
      <c r="A1737">
        <v>2029</v>
      </c>
      <c r="B1737">
        <v>868</v>
      </c>
      <c r="C1737" t="str">
        <f t="shared" si="962"/>
        <v>noviembre-diciembre 2029</v>
      </c>
      <c r="D1737" t="s">
        <v>83</v>
      </c>
      <c r="E1737" t="s">
        <v>83</v>
      </c>
      <c r="F1737" s="2" t="str">
        <f t="shared" si="963"/>
        <v>1/11/2029</v>
      </c>
      <c r="G1737" s="2" t="str">
        <f t="shared" si="964"/>
        <v>31/12/2029</v>
      </c>
      <c r="H1737" s="3" t="str">
        <f t="shared" si="981"/>
        <v>INSERT INTO temporalidad VALUES (868,'noviembre-diciembre 2029','Bimensual','Bimensual','1/11/2029','31/12/2029');</v>
      </c>
    </row>
    <row r="1738" spans="1:8" x14ac:dyDescent="0.3">
      <c r="A1738">
        <v>2030</v>
      </c>
      <c r="B1738">
        <f t="shared" ref="B1738" si="985">+B1737+1</f>
        <v>869</v>
      </c>
      <c r="C1738" t="str">
        <f t="shared" si="962"/>
        <v>noviembre-diciembre 2030</v>
      </c>
      <c r="D1738" t="s">
        <v>83</v>
      </c>
      <c r="E1738" t="s">
        <v>83</v>
      </c>
      <c r="F1738" s="2" t="str">
        <f t="shared" si="963"/>
        <v>1/11/2030</v>
      </c>
      <c r="G1738" s="2" t="str">
        <f t="shared" si="964"/>
        <v>31/12/2030</v>
      </c>
      <c r="H1738" s="3" t="str">
        <f t="shared" si="981"/>
        <v>INSERT INTO temporalidad VALUES (869,'noviembre-diciembre 2030','Bimensual','Bimensual','1/11/2030','31/12/2030');</v>
      </c>
    </row>
    <row r="1739" spans="1:8" x14ac:dyDescent="0.3">
      <c r="A1739">
        <v>2031</v>
      </c>
      <c r="B1739">
        <v>869</v>
      </c>
      <c r="C1739" t="str">
        <f t="shared" si="962"/>
        <v>noviembre-diciembre 2031</v>
      </c>
      <c r="D1739" t="s">
        <v>83</v>
      </c>
      <c r="E1739" t="s">
        <v>83</v>
      </c>
      <c r="F1739" s="2" t="str">
        <f t="shared" si="963"/>
        <v>1/11/2031</v>
      </c>
      <c r="G1739" s="2" t="str">
        <f t="shared" si="964"/>
        <v>31/12/2031</v>
      </c>
      <c r="H1739" s="3" t="str">
        <f t="shared" si="981"/>
        <v>INSERT INTO temporalidad VALUES (869,'noviembre-diciembre 2031','Bimensual','Bimensual','1/11/2031','31/12/2031');</v>
      </c>
    </row>
    <row r="1740" spans="1:8" x14ac:dyDescent="0.3">
      <c r="A1740">
        <v>2032</v>
      </c>
      <c r="B1740">
        <f t="shared" ref="B1740" si="986">+B1739+1</f>
        <v>870</v>
      </c>
      <c r="C1740" t="str">
        <f t="shared" si="962"/>
        <v>noviembre-diciembre 2032</v>
      </c>
      <c r="D1740" t="s">
        <v>83</v>
      </c>
      <c r="E1740" t="s">
        <v>83</v>
      </c>
      <c r="F1740" s="2" t="str">
        <f t="shared" si="963"/>
        <v>1/11/2032</v>
      </c>
      <c r="G1740" s="2" t="str">
        <f t="shared" si="964"/>
        <v>31/12/2032</v>
      </c>
      <c r="H1740" s="3" t="str">
        <f t="shared" si="981"/>
        <v>INSERT INTO temporalidad VALUES (870,'noviembre-diciembre 2032','Bimensual','Bimensual','1/11/2032','31/12/2032');</v>
      </c>
    </row>
    <row r="1741" spans="1:8" x14ac:dyDescent="0.3">
      <c r="A1741">
        <v>2033</v>
      </c>
      <c r="B1741">
        <v>870</v>
      </c>
      <c r="C1741" t="str">
        <f t="shared" si="962"/>
        <v>noviembre-diciembre 2033</v>
      </c>
      <c r="D1741" t="s">
        <v>83</v>
      </c>
      <c r="E1741" t="s">
        <v>83</v>
      </c>
      <c r="F1741" s="2" t="str">
        <f t="shared" si="963"/>
        <v>1/11/2033</v>
      </c>
      <c r="G1741" s="2" t="str">
        <f t="shared" si="964"/>
        <v>31/12/2033</v>
      </c>
      <c r="H1741" s="3" t="str">
        <f t="shared" si="981"/>
        <v>INSERT INTO temporalidad VALUES (870,'noviembre-diciembre 2033','Bimensual','Bimensual','1/11/2033','31/12/2033');</v>
      </c>
    </row>
    <row r="1742" spans="1:8" x14ac:dyDescent="0.3">
      <c r="A1742">
        <v>2034</v>
      </c>
      <c r="B1742">
        <f t="shared" ref="B1742" si="987">+B1741+1</f>
        <v>871</v>
      </c>
      <c r="C1742" t="str">
        <f t="shared" si="962"/>
        <v>noviembre-diciembre 2034</v>
      </c>
      <c r="D1742" t="s">
        <v>83</v>
      </c>
      <c r="E1742" t="s">
        <v>83</v>
      </c>
      <c r="F1742" s="2" t="str">
        <f t="shared" si="963"/>
        <v>1/11/2034</v>
      </c>
      <c r="G1742" s="2" t="str">
        <f t="shared" si="964"/>
        <v>31/12/2034</v>
      </c>
      <c r="H1742" s="3" t="str">
        <f t="shared" si="981"/>
        <v>INSERT INTO temporalidad VALUES (871,'noviembre-diciembre 2034','Bimensual','Bimensual','1/11/2034','31/12/2034');</v>
      </c>
    </row>
    <row r="1743" spans="1:8" x14ac:dyDescent="0.3">
      <c r="A1743">
        <v>2035</v>
      </c>
      <c r="B1743">
        <v>871</v>
      </c>
      <c r="C1743" t="str">
        <f t="shared" si="962"/>
        <v>noviembre-diciembre 2035</v>
      </c>
      <c r="D1743" t="s">
        <v>83</v>
      </c>
      <c r="E1743" t="s">
        <v>83</v>
      </c>
      <c r="F1743" s="2" t="str">
        <f t="shared" si="963"/>
        <v>1/11/2035</v>
      </c>
      <c r="G1743" s="2" t="str">
        <f t="shared" si="964"/>
        <v>31/12/2035</v>
      </c>
      <c r="H1743" s="3" t="str">
        <f t="shared" si="981"/>
        <v>INSERT INTO temporalidad VALUES (871,'noviembre-diciembre 2035','Bimensual','Bimensual','1/11/2035','31/12/2035');</v>
      </c>
    </row>
    <row r="1744" spans="1:8" x14ac:dyDescent="0.3">
      <c r="A1744">
        <v>2036</v>
      </c>
      <c r="B1744">
        <f t="shared" ref="B1744" si="988">+B1743+1</f>
        <v>872</v>
      </c>
      <c r="C1744" t="str">
        <f t="shared" si="962"/>
        <v>noviembre-diciembre 2036</v>
      </c>
      <c r="D1744" t="s">
        <v>83</v>
      </c>
      <c r="E1744" t="s">
        <v>83</v>
      </c>
      <c r="F1744" s="2" t="str">
        <f t="shared" si="963"/>
        <v>1/11/2036</v>
      </c>
      <c r="G1744" s="2" t="str">
        <f t="shared" si="964"/>
        <v>31/12/2036</v>
      </c>
      <c r="H1744" s="3" t="str">
        <f t="shared" si="981"/>
        <v>INSERT INTO temporalidad VALUES (872,'noviembre-diciembre 2036','Bimensual','Bimensual','1/11/2036','31/12/2036');</v>
      </c>
    </row>
    <row r="1745" spans="1:8" x14ac:dyDescent="0.3">
      <c r="A1745">
        <v>2037</v>
      </c>
      <c r="B1745">
        <v>872</v>
      </c>
      <c r="C1745" t="str">
        <f t="shared" si="962"/>
        <v>noviembre-diciembre 2037</v>
      </c>
      <c r="D1745" t="s">
        <v>83</v>
      </c>
      <c r="E1745" t="s">
        <v>83</v>
      </c>
      <c r="F1745" s="2" t="str">
        <f t="shared" si="963"/>
        <v>1/11/2037</v>
      </c>
      <c r="G1745" s="2" t="str">
        <f t="shared" si="964"/>
        <v>31/12/2037</v>
      </c>
      <c r="H1745" s="3" t="str">
        <f t="shared" si="981"/>
        <v>INSERT INTO temporalidad VALUES (872,'noviembre-diciembre 2037','Bimensual','Bimensual','1/11/2037','31/12/2037');</v>
      </c>
    </row>
    <row r="1746" spans="1:8" x14ac:dyDescent="0.3">
      <c r="A1746">
        <v>2038</v>
      </c>
      <c r="B1746">
        <f t="shared" ref="B1746" si="989">+B1745+1</f>
        <v>873</v>
      </c>
      <c r="C1746" t="str">
        <f t="shared" si="962"/>
        <v>noviembre-diciembre 2038</v>
      </c>
      <c r="D1746" t="s">
        <v>83</v>
      </c>
      <c r="E1746" t="s">
        <v>83</v>
      </c>
      <c r="F1746" s="2" t="str">
        <f t="shared" si="963"/>
        <v>1/11/2038</v>
      </c>
      <c r="G1746" s="2" t="str">
        <f t="shared" si="964"/>
        <v>31/12/2038</v>
      </c>
      <c r="H1746" s="3" t="str">
        <f t="shared" si="981"/>
        <v>INSERT INTO temporalidad VALUES (873,'noviembre-diciembre 2038','Bimensual','Bimensual','1/11/2038','31/12/2038');</v>
      </c>
    </row>
    <row r="1747" spans="1:8" x14ac:dyDescent="0.3">
      <c r="A1747">
        <v>2039</v>
      </c>
      <c r="B1747">
        <v>873</v>
      </c>
      <c r="C1747" t="str">
        <f t="shared" si="962"/>
        <v>noviembre-diciembre 2039</v>
      </c>
      <c r="D1747" t="s">
        <v>83</v>
      </c>
      <c r="E1747" t="s">
        <v>83</v>
      </c>
      <c r="F1747" s="2" t="str">
        <f t="shared" si="963"/>
        <v>1/11/2039</v>
      </c>
      <c r="G1747" s="2" t="str">
        <f t="shared" si="964"/>
        <v>31/12/2039</v>
      </c>
      <c r="H1747" s="3" t="str">
        <f t="shared" si="981"/>
        <v>INSERT INTO temporalidad VALUES (873,'noviembre-diciembre 2039','Bimensual','Bimensual','1/11/2039','31/12/2039');</v>
      </c>
    </row>
    <row r="1748" spans="1:8" x14ac:dyDescent="0.3">
      <c r="A1748">
        <v>2040</v>
      </c>
      <c r="B1748">
        <f t="shared" ref="B1748" si="990">+B1747+1</f>
        <v>874</v>
      </c>
      <c r="C1748" t="str">
        <f t="shared" si="962"/>
        <v>noviembre-diciembre 2040</v>
      </c>
      <c r="D1748" t="s">
        <v>83</v>
      </c>
      <c r="E1748" t="s">
        <v>83</v>
      </c>
      <c r="F1748" s="2" t="str">
        <f t="shared" si="963"/>
        <v>1/11/2040</v>
      </c>
      <c r="G1748" s="2" t="str">
        <f t="shared" si="964"/>
        <v>31/12/2040</v>
      </c>
      <c r="H1748" s="3" t="str">
        <f t="shared" si="981"/>
        <v>INSERT INTO temporalidad VALUES (874,'noviembre-diciembre 2040','Bimensual','Bimensual','1/11/2040','31/12/2040');</v>
      </c>
    </row>
    <row r="1749" spans="1:8" x14ac:dyDescent="0.3">
      <c r="A1749">
        <v>2041</v>
      </c>
      <c r="B1749">
        <v>874</v>
      </c>
      <c r="C1749" t="str">
        <f t="shared" si="962"/>
        <v>noviembre-diciembre 2041</v>
      </c>
      <c r="D1749" t="s">
        <v>83</v>
      </c>
      <c r="E1749" t="s">
        <v>83</v>
      </c>
      <c r="F1749" s="2" t="str">
        <f t="shared" si="963"/>
        <v>1/11/2041</v>
      </c>
      <c r="G1749" s="2" t="str">
        <f t="shared" si="964"/>
        <v>31/12/2041</v>
      </c>
      <c r="H1749" s="3" t="str">
        <f t="shared" si="981"/>
        <v>INSERT INTO temporalidad VALUES (874,'noviembre-diciembre 2041','Bimensual','Bimensual','1/11/2041','31/12/2041');</v>
      </c>
    </row>
    <row r="1750" spans="1:8" x14ac:dyDescent="0.3">
      <c r="A1750">
        <v>2042</v>
      </c>
      <c r="B1750">
        <f t="shared" ref="B1750" si="991">+B1749+1</f>
        <v>875</v>
      </c>
      <c r="C1750" t="str">
        <f t="shared" si="962"/>
        <v>noviembre-diciembre 2042</v>
      </c>
      <c r="D1750" t="s">
        <v>83</v>
      </c>
      <c r="E1750" t="s">
        <v>83</v>
      </c>
      <c r="F1750" s="2" t="str">
        <f t="shared" si="963"/>
        <v>1/11/2042</v>
      </c>
      <c r="G1750" s="2" t="str">
        <f t="shared" si="964"/>
        <v>31/12/2042</v>
      </c>
      <c r="H1750" s="3" t="str">
        <f t="shared" si="981"/>
        <v>INSERT INTO temporalidad VALUES (875,'noviembre-diciembre 2042','Bimensual','Bimensual','1/11/2042','31/12/2042');</v>
      </c>
    </row>
    <row r="1751" spans="1:8" x14ac:dyDescent="0.3">
      <c r="A1751">
        <v>2043</v>
      </c>
      <c r="B1751">
        <v>875</v>
      </c>
      <c r="C1751" t="str">
        <f t="shared" si="962"/>
        <v>noviembre-diciembre 2043</v>
      </c>
      <c r="D1751" t="s">
        <v>83</v>
      </c>
      <c r="E1751" t="s">
        <v>83</v>
      </c>
      <c r="F1751" s="2" t="str">
        <f t="shared" si="963"/>
        <v>1/11/2043</v>
      </c>
      <c r="G1751" s="2" t="str">
        <f t="shared" si="964"/>
        <v>31/12/2043</v>
      </c>
      <c r="H1751" s="3" t="str">
        <f t="shared" si="981"/>
        <v>INSERT INTO temporalidad VALUES (875,'noviembre-diciembre 2043','Bimensual','Bimensual','1/11/2043','31/12/2043');</v>
      </c>
    </row>
    <row r="1752" spans="1:8" x14ac:dyDescent="0.3">
      <c r="A1752">
        <v>2044</v>
      </c>
      <c r="B1752">
        <f t="shared" ref="B1752" si="992">+B1751+1</f>
        <v>876</v>
      </c>
      <c r="C1752" t="str">
        <f t="shared" si="962"/>
        <v>noviembre-diciembre 2044</v>
      </c>
      <c r="D1752" t="s">
        <v>83</v>
      </c>
      <c r="E1752" t="s">
        <v>83</v>
      </c>
      <c r="F1752" s="2" t="str">
        <f t="shared" si="963"/>
        <v>1/11/2044</v>
      </c>
      <c r="G1752" s="2" t="str">
        <f t="shared" si="964"/>
        <v>31/12/2044</v>
      </c>
      <c r="H1752" s="3" t="str">
        <f t="shared" si="981"/>
        <v>INSERT INTO temporalidad VALUES (876,'noviembre-diciembre 2044','Bimensual','Bimensual','1/11/2044','31/12/2044');</v>
      </c>
    </row>
    <row r="1753" spans="1:8" x14ac:dyDescent="0.3">
      <c r="A1753">
        <v>2045</v>
      </c>
      <c r="B1753">
        <v>876</v>
      </c>
      <c r="C1753" t="str">
        <f t="shared" si="962"/>
        <v>noviembre-diciembre 2045</v>
      </c>
      <c r="D1753" t="s">
        <v>83</v>
      </c>
      <c r="E1753" t="s">
        <v>83</v>
      </c>
      <c r="F1753" s="2" t="str">
        <f t="shared" si="963"/>
        <v>1/11/2045</v>
      </c>
      <c r="G1753" s="2" t="str">
        <f t="shared" si="964"/>
        <v>31/12/2045</v>
      </c>
      <c r="H1753" s="3" t="str">
        <f t="shared" si="981"/>
        <v>INSERT INTO temporalidad VALUES (876,'noviembre-diciembre 2045','Bimensual','Bimensual','1/11/2045','31/12/2045');</v>
      </c>
    </row>
    <row r="1754" spans="1:8" x14ac:dyDescent="0.3">
      <c r="A1754">
        <v>2046</v>
      </c>
      <c r="B1754">
        <f t="shared" ref="B1754" si="993">+B1753+1</f>
        <v>877</v>
      </c>
      <c r="C1754" t="str">
        <f t="shared" si="962"/>
        <v>noviembre-diciembre 2046</v>
      </c>
      <c r="D1754" t="s">
        <v>83</v>
      </c>
      <c r="E1754" t="s">
        <v>83</v>
      </c>
      <c r="F1754" s="2" t="str">
        <f t="shared" si="963"/>
        <v>1/11/2046</v>
      </c>
      <c r="G1754" s="2" t="str">
        <f t="shared" si="964"/>
        <v>31/12/2046</v>
      </c>
      <c r="H1754" s="3" t="str">
        <f t="shared" si="981"/>
        <v>INSERT INTO temporalidad VALUES (877,'noviembre-diciembre 2046','Bimensual','Bimensual','1/11/2046','31/12/2046');</v>
      </c>
    </row>
    <row r="1755" spans="1:8" x14ac:dyDescent="0.3">
      <c r="A1755">
        <v>2047</v>
      </c>
      <c r="B1755">
        <v>877</v>
      </c>
      <c r="C1755" t="str">
        <f t="shared" si="962"/>
        <v>noviembre-diciembre 2047</v>
      </c>
      <c r="D1755" t="s">
        <v>83</v>
      </c>
      <c r="E1755" t="s">
        <v>83</v>
      </c>
      <c r="F1755" s="2" t="str">
        <f t="shared" si="963"/>
        <v>1/11/2047</v>
      </c>
      <c r="G1755" s="2" t="str">
        <f t="shared" si="964"/>
        <v>31/12/2047</v>
      </c>
      <c r="H1755" s="3" t="str">
        <f t="shared" si="981"/>
        <v>INSERT INTO temporalidad VALUES (877,'noviembre-diciembre 2047','Bimensual','Bimensual','1/11/2047','31/12/2047');</v>
      </c>
    </row>
    <row r="1756" spans="1:8" x14ac:dyDescent="0.3">
      <c r="A1756">
        <v>2048</v>
      </c>
      <c r="B1756">
        <f t="shared" ref="B1756" si="994">+B1755+1</f>
        <v>878</v>
      </c>
      <c r="C1756" t="str">
        <f t="shared" si="962"/>
        <v>noviembre-diciembre 2048</v>
      </c>
      <c r="D1756" t="s">
        <v>83</v>
      </c>
      <c r="E1756" t="s">
        <v>83</v>
      </c>
      <c r="F1756" s="2" t="str">
        <f t="shared" si="963"/>
        <v>1/11/2048</v>
      </c>
      <c r="G1756" s="2" t="str">
        <f t="shared" si="964"/>
        <v>31/12/2048</v>
      </c>
      <c r="H1756" s="3" t="str">
        <f t="shared" si="981"/>
        <v>INSERT INTO temporalidad VALUES (878,'noviembre-diciembre 2048','Bimensual','Bimensual','1/11/2048','31/12/2048');</v>
      </c>
    </row>
    <row r="1757" spans="1:8" x14ac:dyDescent="0.3">
      <c r="A1757">
        <v>2049</v>
      </c>
      <c r="B1757">
        <v>878</v>
      </c>
      <c r="C1757" t="str">
        <f t="shared" si="962"/>
        <v>noviembre-diciembre 2049</v>
      </c>
      <c r="D1757" t="s">
        <v>83</v>
      </c>
      <c r="E1757" t="s">
        <v>83</v>
      </c>
      <c r="F1757" s="2" t="str">
        <f t="shared" si="963"/>
        <v>1/11/2049</v>
      </c>
      <c r="G1757" s="2" t="str">
        <f t="shared" si="964"/>
        <v>31/12/2049</v>
      </c>
      <c r="H1757" s="3" t="str">
        <f t="shared" si="981"/>
        <v>INSERT INTO temporalidad VALUES (878,'noviembre-diciembre 2049','Bimensual','Bimensual','1/11/2049','31/12/2049');</v>
      </c>
    </row>
    <row r="1758" spans="1:8" x14ac:dyDescent="0.3">
      <c r="A1758">
        <v>2050</v>
      </c>
      <c r="B1758">
        <f t="shared" ref="B1758" si="995">+B1757+1</f>
        <v>879</v>
      </c>
      <c r="C1758" t="str">
        <f t="shared" si="962"/>
        <v>noviembre-diciembre 2050</v>
      </c>
      <c r="D1758" t="s">
        <v>83</v>
      </c>
      <c r="E1758" t="s">
        <v>83</v>
      </c>
      <c r="F1758" s="2" t="str">
        <f t="shared" si="963"/>
        <v>1/11/2050</v>
      </c>
      <c r="G1758" s="2" t="str">
        <f t="shared" si="964"/>
        <v>31/12/2050</v>
      </c>
      <c r="H1758" s="3" t="str">
        <f t="shared" si="981"/>
        <v>INSERT INTO temporalidad VALUES (879,'noviembre-diciembre 2050','Bimensual','Bimensual','1/11/2050','31/12/2050');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2021-05-07T22:20:39Z</dcterms:modified>
</cp:coreProperties>
</file>