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CE051992-38AF-4968-93F9-5B4EB4F21C96}" xr6:coauthVersionLast="47" xr6:coauthVersionMax="47" xr10:uidLastSave="{00000000-0000-0000-0000-000000000000}"/>
  <bookViews>
    <workbookView xWindow="28680" yWindow="-120" windowWidth="29040" windowHeight="15990" activeTab="1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5" l="1"/>
  <c r="M273" i="5"/>
  <c r="M274" i="5"/>
  <c r="M275" i="5"/>
  <c r="M276" i="5"/>
  <c r="J34" i="4" l="1"/>
  <c r="J38" i="4"/>
  <c r="J39" i="4"/>
  <c r="M271" i="5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<sst xmlns="http://schemas.openxmlformats.org/spreadsheetml/2006/main" count="2064" uniqueCount="1143">
  <si>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</si>
  <si>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</si>
  <si>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</si>
  <si>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</si>
  <si>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</si>
  <si>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</si>
  <si>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</si>
  <si>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</si>
  <si>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</si>
  <si>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</si>
  <si>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</si>
  <si>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</si>
  <si>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</si>
  <si>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</si>
  <si>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</si>
  <si>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</si>
  <si>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</si>
  <si>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</si>
  <si>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</si>
  <si>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</si>
  <si>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</si>
  <si>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</si>
  <si>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</si>
  <si>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</si>
  <si>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</si>
  <si>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</si>
  <si>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</si>
  <si>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</si>
  <si>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</si>
  <si>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</si>
  <si>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</si>
  <si>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</si>
  <si>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</si>
  <si>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</si>
  <si>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</si>
  <si>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</si>
  <si>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</si>
  <si>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</si>
  <si>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</si>
  <si>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</si>
  <si>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</si>
  <si>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</si>
  <si>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</si>
  <si>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</si>
  <si>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</si>
  <si>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</si>
  <si>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</si>
  <si>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</si>
  <si>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</si>
  <si>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</si>
  <si>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</si>
  <si>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</si>
  <si>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</si>
  <si>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</si>
  <si>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</si>
  <si>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</si>
  <si>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</si>
  <si>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</si>
  <si>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</si>
  <si>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</si>
  <si>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</si>
  <si>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</si>
  <si>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</si>
  <si>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</si>
  <si>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</si>
  <si>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</si>
  <si>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</si>
  <si>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</si>
  <si>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</si>
  <si>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</si>
  <si>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</si>
  <si>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</si>
  <si>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</si>
  <si>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</si>
  <si>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</si>
  <si>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</si>
  <si>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</si>
  <si>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</si>
  <si>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</si>
  <si>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</si>
  <si>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</si>
  <si>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</si>
  <si>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</si>
  <si>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</si>
  <si>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</si>
  <si>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</si>
  <si>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</si>
  <si>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</si>
  <si>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</si>
  <si>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</si>
  <si>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</si>
  <si>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</si>
  <si>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</si>
  <si>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</si>
  <si>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</si>
  <si>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</si>
  <si>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</si>
  <si>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</si>
  <si>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</si>
  <si>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</si>
  <si>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</si>
  <si>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</si>
  <si>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</si>
  <si>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</si>
  <si>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</si>
  <si>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</si>
  <si>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</si>
  <si>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</si>
  <si>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</si>
  <si>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</si>
  <si>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</si>
  <si>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</si>
  <si>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</si>
  <si>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</si>
  <si>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</si>
  <si>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</si>
  <si>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</si>
  <si>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</si>
  <si>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</si>
  <si>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</si>
  <si>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</si>
  <si>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</si>
  <si>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</si>
  <si>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</si>
  <si>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</si>
  <si>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</si>
  <si>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</si>
  <si>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</si>
  <si>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</si>
  <si>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</si>
  <si>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</si>
  <si>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</si>
  <si>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</si>
  <si>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</si>
  <si>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</si>
  <si>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</si>
  <si>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</si>
  <si>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</si>
  <si>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</si>
  <si>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</si>
  <si>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</si>
  <si>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</si>
  <si>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</si>
  <si>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</si>
  <si>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</si>
  <si>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</si>
  <si>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</si>
  <si>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</si>
  <si>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</si>
  <si>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</si>
  <si>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</si>
  <si>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</si>
  <si>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</si>
  <si>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</si>
  <si>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</si>
  <si>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</si>
  <si>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</si>
  <si>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</si>
  <si>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</si>
  <si>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</si>
  <si>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</si>
  <si>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</si>
  <si>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</si>
  <si>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</si>
  <si>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</si>
  <si>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</si>
  <si>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</si>
  <si>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</si>
  <si>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</si>
  <si>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</si>
  <si>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</si>
  <si>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</si>
  <si>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</si>
  <si>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</si>
  <si>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</si>
  <si>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</si>
  <si>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</si>
  <si>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</si>
  <si>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</si>
  <si>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</si>
  <si>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</si>
  <si>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</si>
  <si>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</si>
  <si>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</si>
  <si>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</si>
  <si>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</si>
  <si>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</si>
  <si>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</si>
  <si>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</si>
  <si>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</si>
  <si>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</si>
  <si>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</si>
  <si>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</si>
  <si>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</si>
  <si>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</si>
  <si>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</si>
  <si>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</si>
  <si>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</si>
  <si>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</si>
  <si>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</si>
  <si>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</si>
  <si>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</si>
  <si>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</si>
  <si>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</si>
  <si>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</si>
  <si>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</si>
  <si>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</si>
  <si>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</si>
  <si>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</si>
  <si>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</si>
  <si>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</si>
  <si>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</si>
  <si>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</si>
  <si>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</si>
  <si>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</si>
  <si>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</si>
  <si>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</si>
  <si>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</si>
  <si>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</si>
  <si>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</si>
  <si>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</si>
  <si>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</si>
  <si>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</si>
  <si>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</si>
  <si>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</si>
  <si>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</si>
  <si>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</si>
  <si>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</si>
  <si>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</si>
  <si>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</si>
  <si>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</si>
  <si>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</si>
  <si>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</si>
  <si>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</si>
  <si>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</si>
  <si>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</si>
  <si>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</si>
  <si>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</si>
  <si>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</si>
  <si>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</si>
  <si>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</si>
  <si>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</si>
  <si>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</si>
  <si>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</si>
  <si>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</si>
  <si>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</si>
  <si>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</si>
  <si>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</si>
  <si>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</si>
  <si>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</si>
  <si>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</si>
  <si>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</si>
  <si>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</si>
  <si>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</si>
  <si>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</si>
  <si>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</si>
  <si>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</si>
  <si>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</si>
  <si>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</si>
  <si>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</si>
  <si>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</si>
  <si>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</si>
  <si>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</si>
  <si>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</si>
  <si>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</si>
  <si>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</si>
  <si>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</si>
  <si>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</si>
  <si>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</si>
  <si>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</si>
  <si>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</si>
  <si>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</si>
  <si>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</si>
  <si>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</si>
  <si>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</si>
  <si>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</si>
  <si>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</si>
  <si>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</si>
  <si>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</si>
  <si>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</si>
  <si>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</si>
  <si>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</si>
  <si>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</si>
  <si>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</si>
  <si>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</si>
  <si>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</si>
  <si>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</si>
  <si>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</si>
  <si>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</si>
  <si>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</si>
  <si>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</si>
  <si>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</si>
  <si>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</si>
  <si>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</si>
  <si>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</si>
  <si>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</si>
  <si>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</si>
  <si>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</si>
  <si>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</si>
  <si>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</si>
  <si>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</si>
  <si>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</si>
  <si>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</si>
  <si>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</si>
  <si>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</si>
  <si>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</si>
  <si>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</si>
  <si>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</si>
  <si>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</si>
  <si>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</si>
  <si>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</si>
  <si>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</si>
  <si>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</si>
  <si>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</si>
  <si>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</si>
  <si>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</si>
  <si>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</si>
  <si>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</si>
  <si>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</si>
  <si>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</si>
  <si>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</si>
  <si>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</si>
  <si>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</si>
  <si>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</si>
  <si>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</si>
  <si>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</si>
  <si>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</si>
  <si>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</si>
  <si>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</si>
  <si>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</si>
  <si>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</si>
  <si>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</si>
  <si>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</si>
  <si>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</si>
  <si>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</si>
  <si>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</si>
  <si>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</si>
  <si>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</si>
  <si>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</si>
  <si>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</si>
  <si>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</si>
  <si>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</si>
  <si>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</si>
  <si>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</si>
  <si>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</si>
  <si>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</si>
  <si>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</si>
  <si>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</si>
  <si>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</si>
  <si>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</si>
  <si>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</si>
  <si>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</si>
  <si>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</si>
  <si>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</si>
  <si>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</si>
  <si>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</si>
  <si>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</si>
  <si>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</si>
  <si>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</si>
  <si>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</si>
  <si>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</si>
  <si>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</si>
  <si>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</si>
  <si>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</si>
  <si>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</si>
  <si>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</si>
  <si>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</si>
  <si>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</si>
  <si>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</si>
  <si>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</si>
  <si>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</si>
  <si>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</si>
  <si>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</si>
  <si>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</si>
  <si>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</si>
  <si>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</si>
  <si>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</si>
  <si>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</si>
  <si>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</si>
  <si>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</si>
  <si>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</si>
  <si>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</si>
  <si>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</si>
  <si>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</si>
  <si>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</si>
  <si>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</si>
  <si>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</si>
  <si>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</si>
  <si>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</si>
  <si>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</si>
  <si>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</si>
  <si>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</si>
  <si>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</si>
  <si>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</si>
  <si>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</si>
  <si>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</si>
  <si>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</si>
  <si>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</si>
  <si>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</si>
  <si>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</si>
  <si>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</si>
  <si>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</si>
  <si>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</si>
  <si>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</si>
  <si>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</si>
  <si>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</si>
  <si>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</si>
  <si>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</si>
  <si>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</si>
  <si>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</si>
  <si>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</si>
  <si>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</si>
  <si>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</si>
  <si>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</si>
  <si>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</si>
  <si>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</si>
  <si>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</si>
  <si>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</si>
  <si>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</si>
  <si>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</si>
  <si>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</si>
  <si>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</si>
  <si>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</si>
  <si>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</si>
  <si>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</si>
  <si>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</si>
  <si>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</si>
  <si>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</si>
  <si>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</si>
  <si>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</si>
  <si>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</si>
  <si>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</si>
  <si>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</si>
  <si>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</si>
  <si>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</si>
  <si>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</si>
  <si>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</si>
  <si>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</si>
  <si>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</si>
  <si>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</si>
  <si>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</si>
  <si>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</si>
  <si>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</si>
  <si>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</si>
  <si>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</si>
  <si>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</si>
  <si>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</si>
  <si>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</si>
  <si>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</si>
  <si>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</si>
  <si>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</si>
  <si>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</si>
  <si>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</si>
  <si>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</si>
  <si>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</si>
  <si>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</si>
  <si>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</si>
  <si>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</si>
  <si>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</si>
  <si>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</si>
  <si>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</si>
  <si>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</si>
  <si>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</si>
  <si>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</si>
  <si>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</si>
  <si>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</si>
  <si>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</si>
  <si>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</si>
  <si>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</si>
  <si>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</si>
  <si>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</si>
  <si>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</si>
  <si>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</si>
  <si>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</si>
  <si>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</si>
  <si>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</si>
  <si>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</si>
  <si>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</si>
  <si>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</si>
  <si>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</si>
  <si>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</si>
  <si>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</si>
  <si>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</si>
  <si>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</si>
  <si>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</si>
  <si>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</si>
  <si>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</si>
  <si>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</si>
  <si>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</si>
  <si>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</si>
  <si>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</si>
  <si>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</si>
  <si>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</si>
  <si>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</si>
  <si>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</si>
  <si>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</si>
  <si>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</si>
  <si>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</si>
  <si>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</si>
  <si>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</si>
  <si>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</si>
  <si>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</si>
  <si>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</si>
  <si>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</si>
  <si>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</si>
  <si>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</si>
  <si>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</si>
  <si>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</si>
  <si>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</si>
  <si>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</si>
  <si>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</si>
  <si>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</si>
  <si>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</si>
  <si>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</si>
  <si>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</si>
  <si>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</si>
  <si>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</si>
  <si>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</si>
  <si>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</si>
  <si>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</si>
  <si>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</si>
  <si>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</si>
  <si>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</si>
  <si>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</si>
  <si>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</si>
  <si>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</si>
  <si>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</si>
  <si>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</si>
  <si>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</si>
  <si>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</si>
  <si>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</si>
  <si>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</si>
  <si>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</si>
  <si>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</si>
  <si>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</si>
  <si>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</si>
  <si>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</si>
  <si>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</si>
  <si>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</si>
  <si>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</si>
  <si>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</si>
  <si>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</si>
  <si>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</si>
  <si>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</si>
  <si>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</si>
  <si>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</si>
  <si>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</si>
  <si>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</si>
  <si>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</si>
  <si>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</si>
  <si>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</si>
  <si>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</si>
  <si>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</si>
  <si>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</si>
  <si>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</si>
  <si>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</si>
  <si>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</si>
  <si>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</si>
  <si>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</si>
  <si>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</si>
  <si>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</si>
  <si>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</si>
  <si>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</si>
  <si>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</si>
  <si>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</si>
  <si>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</si>
  <si>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</si>
  <si>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</si>
  <si>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</si>
  <si>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</si>
  <si>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</si>
  <si>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</si>
  <si>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</si>
  <si>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</si>
  <si>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</si>
  <si>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</si>
  <si>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</si>
  <si>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</si>
  <si>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</si>
  <si>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</si>
  <si>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</si>
  <si>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</si>
  <si>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</si>
  <si>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</si>
  <si>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</si>
  <si>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</si>
  <si>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</si>
  <si>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</si>
  <si>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</si>
  <si>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</si>
  <si>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</si>
  <si>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</si>
  <si>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</si>
  <si>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</si>
  <si>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</si>
  <si>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</si>
  <si>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</si>
  <si>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</si>
  <si>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</si>
  <si>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</si>
  <si>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</si>
  <si>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</si>
  <si>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</si>
  <si>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</si>
  <si>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</si>
  <si>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</si>
  <si>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</si>
  <si>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</si>
  <si>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</si>
  <si>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</si>
  <si>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</si>
  <si>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</si>
  <si>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</si>
  <si>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</si>
  <si>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</si>
  <si>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</si>
  <si>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</si>
  <si>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</si>
  <si>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</si>
  <si>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</si>
  <si>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</si>
  <si>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</si>
  <si>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</si>
  <si>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</si>
  <si>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</si>
  <si>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</si>
  <si>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</si>
  <si>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</si>
  <si>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</si>
  <si>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</si>
  <si>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</si>
  <si>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</si>
  <si>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</si>
  <si>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</si>
  <si>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</si>
  <si>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</si>
  <si>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</si>
  <si>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</si>
  <si>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</si>
  <si>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</si>
  <si>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</si>
  <si>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</si>
  <si>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</si>
  <si>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</si>
  <si>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</si>
  <si>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</si>
  <si>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</si>
  <si>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</si>
  <si>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</si>
  <si>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</si>
  <si>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</si>
  <si>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</si>
  <si>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</si>
  <si>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</si>
  <si>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</si>
  <si>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</si>
  <si>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</si>
  <si>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</si>
  <si>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</si>
  <si>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</si>
  <si>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</si>
  <si>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</si>
  <si>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</si>
  <si>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</si>
  <si>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</si>
  <si>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</si>
  <si>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</si>
  <si>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</si>
  <si>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</si>
  <si>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</si>
  <si>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</si>
  <si>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</si>
  <si>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</si>
  <si>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</si>
  <si>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</si>
  <si>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</si>
  <si>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</si>
  <si>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</si>
  <si>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</si>
  <si>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</si>
  <si>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</si>
  <si>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</si>
  <si>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</si>
  <si>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</si>
  <si>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</si>
  <si>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</si>
  <si>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</si>
  <si>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</si>
  <si>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</si>
  <si>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</si>
  <si>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</si>
  <si>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</si>
  <si>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</si>
  <si>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</si>
  <si>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</si>
  <si>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</si>
  <si>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</si>
  <si>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</si>
  <si>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</si>
  <si>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</si>
  <si>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</si>
  <si>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</si>
  <si>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</si>
  <si>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</si>
  <si>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</si>
  <si>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</si>
  <si>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</si>
  <si>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</si>
  <si>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</si>
  <si>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</si>
  <si>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</si>
  <si>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</si>
  <si>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</si>
  <si>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</si>
  <si>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</si>
  <si>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</si>
  <si>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</si>
  <si>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</si>
  <si>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</si>
  <si>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</si>
  <si>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</si>
  <si>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</si>
  <si>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</si>
  <si>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</si>
  <si>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</si>
  <si>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</si>
  <si>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</si>
  <si>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</si>
  <si>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</si>
  <si>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</si>
  <si>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</si>
  <si>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</si>
  <si>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</si>
  <si>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</si>
  <si>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</si>
  <si>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</si>
  <si>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</si>
  <si>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</si>
  <si>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</si>
  <si>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</si>
  <si>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</si>
  <si>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</si>
  <si>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</si>
  <si>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</si>
  <si>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</si>
  <si>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</si>
  <si>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</si>
  <si>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</si>
  <si>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</si>
  <si>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</si>
  <si>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</si>
  <si>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</si>
  <si>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</si>
  <si>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</si>
  <si>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</si>
  <si>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</si>
  <si>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</si>
  <si>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</si>
  <si>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</si>
  <si>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</si>
  <si>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</si>
  <si>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</si>
  <si>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</si>
  <si>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</si>
  <si>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</si>
  <si>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</si>
  <si>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</si>
  <si>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</si>
  <si>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</si>
  <si>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</si>
  <si>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</si>
  <si>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</si>
  <si>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</si>
  <si>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</si>
  <si>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</si>
  <si>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</si>
  <si>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</si>
  <si>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</si>
  <si>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</si>
  <si>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</si>
  <si>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</si>
  <si>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</si>
  <si>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</si>
  <si>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</si>
  <si>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</si>
  <si>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</si>
  <si>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</si>
  <si>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</si>
  <si>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</si>
  <si>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</si>
  <si>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</si>
  <si>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</si>
  <si>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</si>
  <si>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</si>
  <si>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</si>
  <si>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</si>
  <si>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</si>
  <si>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</si>
  <si>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</si>
  <si>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</si>
  <si>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</si>
  <si>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</si>
  <si>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</si>
  <si>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</si>
  <si>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</si>
  <si>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</si>
  <si>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</si>
  <si>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</si>
  <si>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</si>
  <si>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</si>
  <si>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</si>
  <si>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</si>
  <si>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</si>
  <si>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</si>
  <si>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</si>
  <si>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</si>
  <si>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</si>
  <si>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</si>
  <si>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</si>
  <si>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</si>
  <si>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</si>
  <si>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</si>
  <si>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</si>
  <si>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</si>
  <si>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</si>
  <si>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</si>
  <si>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</si>
  <si>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</si>
  <si>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</si>
  <si>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</si>
  <si>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</si>
  <si>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</si>
  <si>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</si>
  <si>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</si>
  <si>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</si>
  <si>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</si>
  <si>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</si>
  <si>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</si>
  <si>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</si>
  <si>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</si>
  <si>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</si>
  <si>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</si>
  <si>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</si>
  <si>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</si>
  <si>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</si>
  <si>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</si>
  <si>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</si>
  <si>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</si>
  <si>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</si>
  <si>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</si>
  <si>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</si>
  <si>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</si>
  <si>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</si>
  <si>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</si>
  <si>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</si>
  <si>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</si>
  <si>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</si>
  <si>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</si>
  <si>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</si>
  <si>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</si>
  <si>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</si>
  <si>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</si>
  <si>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</si>
  <si>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</si>
  <si>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</si>
  <si>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</si>
  <si>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</si>
  <si>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</si>
  <si>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</si>
  <si>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</si>
  <si>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</si>
  <si>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</si>
  <si>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</si>
  <si>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</si>
  <si>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</si>
  <si>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</si>
  <si>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</si>
  <si>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</si>
  <si>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</si>
  <si>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</si>
  <si>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</si>
  <si>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</si>
  <si>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</si>
  <si>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Delitos sexuales</t>
  </si>
  <si>
    <t>Delitos violentos</t>
  </si>
  <si>
    <t>Atenciones médicas</t>
  </si>
  <si>
    <t>Salud</t>
  </si>
  <si>
    <t>Centros de la Mujer</t>
  </si>
  <si>
    <t>Casas de Acogida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</si>
  <si>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</si>
  <si>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</si>
  <si>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</si>
  <si>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</si>
  <si>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</si>
  <si>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</si>
  <si>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</si>
  <si>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</si>
  <si>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</si>
  <si>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</si>
  <si>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</si>
  <si>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</si>
  <si>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</si>
  <si>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</si>
  <si>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</si>
  <si>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</si>
  <si>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</si>
  <si>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</si>
  <si>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</si>
  <si>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</si>
  <si>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</si>
  <si>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</si>
  <si>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</si>
  <si>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</si>
  <si>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</si>
  <si>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</si>
  <si>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</si>
  <si>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</si>
  <si>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</si>
  <si>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</si>
  <si>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</si>
  <si>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</si>
  <si>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</si>
  <si>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</si>
  <si>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</si>
  <si>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</si>
  <si>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</si>
  <si>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</si>
  <si>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</si>
  <si>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</si>
  <si>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</si>
  <si>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</si>
  <si>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</si>
  <si>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</si>
  <si>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</si>
  <si>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</si>
  <si>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</si>
  <si>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</si>
  <si>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</si>
  <si>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</si>
  <si>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</si>
  <si>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</si>
  <si>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</si>
  <si>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</si>
  <si>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</si>
  <si>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</si>
  <si>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</si>
  <si>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</si>
  <si>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</si>
  <si>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</si>
  <si>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</si>
  <si>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</si>
  <si>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</si>
  <si>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</si>
  <si>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</si>
  <si>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</si>
  <si>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</si>
  <si>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</si>
  <si>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</si>
  <si>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</si>
  <si>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</si>
  <si>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</si>
  <si>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</si>
  <si>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</si>
  <si>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</si>
  <si>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</si>
  <si>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</si>
  <si>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</si>
  <si>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</si>
  <si>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</si>
  <si>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</si>
  <si>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</si>
  <si>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</si>
  <si>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</si>
  <si>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</si>
  <si>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</si>
  <si>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</si>
  <si>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</si>
  <si>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</si>
  <si>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</si>
  <si>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</si>
  <si>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</si>
  <si>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</si>
  <si>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</si>
  <si>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</si>
  <si>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</si>
  <si>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</si>
  <si>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</si>
  <si>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</si>
  <si>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</si>
  <si>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</si>
  <si>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</si>
  <si>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</si>
  <si>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</si>
  <si>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</si>
  <si>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</si>
  <si>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</si>
  <si>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</si>
  <si>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</si>
  <si>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</si>
  <si>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</si>
  <si>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</si>
  <si>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</si>
  <si>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</si>
  <si>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</si>
  <si>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</si>
  <si>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</si>
  <si>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</si>
  <si>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</si>
  <si>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</si>
  <si>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</si>
  <si>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</si>
  <si>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</si>
  <si>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</si>
  <si>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</si>
  <si>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</si>
  <si>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</si>
  <si>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</si>
  <si>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</si>
  <si>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</t>
  </si>
  <si>
    <t>Retiro-270109008</t>
  </si>
  <si>
    <t>270109008retiro</t>
  </si>
  <si>
    <t xml:space="preserve">Fallecimiento </t>
  </si>
  <si>
    <t>Fallecimiento -270109009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</si>
  <si>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</si>
  <si>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</si>
  <si>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</si>
  <si>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</si>
  <si>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</si>
  <si>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</si>
  <si>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</si>
  <si>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</si>
  <si>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</si>
  <si>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</si>
  <si>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</si>
  <si>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</si>
  <si>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</si>
  <si>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</si>
  <si>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</si>
  <si>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</si>
  <si>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</si>
  <si>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</si>
  <si>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</si>
  <si>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</si>
  <si>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</si>
  <si>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</si>
  <si>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Establecimientos</t>
  </si>
  <si>
    <t>Centros de Atención y Reparación para Mujeres Víctimas/Sobrevivientes de Violencia Sexual</t>
  </si>
  <si>
    <t>Centros de Reeducación de Hombres</t>
  </si>
  <si>
    <t>Violencia-2701</t>
  </si>
  <si>
    <t>Sector: Violencia-2701 | Industria: MUJER-27</t>
  </si>
  <si>
    <t>Prod: Delitos-270101 | Sector: Violencia-2701 | Industria: MUJER-27</t>
  </si>
  <si>
    <t>Prod: Delitos-270102 | Sector: Violencia-2701 | Industria: MUJER-27</t>
  </si>
  <si>
    <t>Prod: Delitos-270103 | Sector: Violencia-2701 | Industria: MUJER-27</t>
  </si>
  <si>
    <t>Prod: Delitos-270104 | Sector: Violencia-2701 | Industria: MUJER-27</t>
  </si>
  <si>
    <t>Prod: Delitos-270105 | Sector: Violencia-2701 | Industria: MUJER-27</t>
  </si>
  <si>
    <t>Prod: Delitos-270106 | Sector: Violencia-2701 | Industria: MUJER-27</t>
  </si>
  <si>
    <t>Prod: Salud-270107 | Sector: Violencia-2701 | Industria: MUJER-27</t>
  </si>
  <si>
    <t>Prod: Establecimientos-270108 | Sector: Violencia-2701 | Industria: MUJER-27</t>
  </si>
  <si>
    <t>Prod: Establecimientos-270109 | Sector: Violencia-2701 | Industria: MUJER-27</t>
  </si>
  <si>
    <t>Prod: Establecimientos-270110 | Sector: Violencia-2701 | Industria: MUJER-27</t>
  </si>
  <si>
    <t>Prod: Establecimientos-270111 | Sector: Violencia-2701 | Industria: MUJER-27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</si>
  <si>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</si>
  <si>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</si>
  <si>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</si>
  <si>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</si>
  <si>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</si>
  <si>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Apremios Ilegíticos Violación, Abuso Sexual Agravado, Otros-270101001 | Prod: Delitos-270101 | Sector: Violencia-2701 | Industria: MUJER-27</t>
  </si>
  <si>
    <t>Estupro-270102001 | Prod: Delitos-270102 | Sector: Violencia-2701 | Industria: MUJER-27</t>
  </si>
  <si>
    <t>Violación-270102002 | Prod: Delitos-270102 | Sector: Violencia-2701 | Industria: MUJER-27</t>
  </si>
  <si>
    <t>Abuso Sexual (Sólo Crimen)-270102003 | Prod: Delitos-270102 | Sector: Violencia-2701 | Industria: MUJER-27</t>
  </si>
  <si>
    <t>Abuso Sexual Adulto-270102004 | Prod: Delitos-270102 | Sector: Violencia-2701 | Industria: MUJER-27</t>
  </si>
  <si>
    <t>Abuso Sexual Calificado c/Introduccion Objetos O Uso Animal-270102005 | Prod: Delitos-270102 | Sector: Violencia-2701 | Industria: MUJER-27</t>
  </si>
  <si>
    <t>Abuso Sexual Con Contacto De Menor De 14 Años-270102006 | Prod: Delitos-270102 | Sector: Violencia-2701 | Industria: MUJER-27</t>
  </si>
  <si>
    <t>Abuso Sexual De 14 Años A Menor De 18 Años Con Circunstancia Estupro-270102007 | Prod: Delitos-270102 | Sector: Violencia-2701 | Industria: MUJER-27</t>
  </si>
  <si>
    <t>Abuso Sexual De Mayor De 14 (Con Circunstancias De Violación)-270102008 | Prod: Delitos-270102 | Sector: Violencia-2701 | Industria: MUJER-27</t>
  </si>
  <si>
    <t>Abuso Sexual Mayor 14 /Sorpresa Sin Consentimiento-270102009 | Prod: Delitos-270102 | Sector: Violencia-2701 | Industria: MUJER-27</t>
  </si>
  <si>
    <t>Abuso Sexual Sin Contacto-270102010 | Prod: Delitos-270102 | Sector: Violencia-2701 | Industria: MUJER-27</t>
  </si>
  <si>
    <t>Delitos De Signifación Sexual-270102011 | Prod: Delitos-270102 | Sector: Violencia-2701 | Industria: MUJER-27</t>
  </si>
  <si>
    <t>Producción De Material Pornógrafico Utilizando Menores 18 Años-270102012 | Prod: Delitos-270102 | Sector: Violencia-2701 | Industria: MUJER-27</t>
  </si>
  <si>
    <t>Promover O Facilitar Prostitucion De Menores-270102013 | Prod: Delitos-270102 | Sector: Violencia-2701 | Industria: MUJER-27</t>
  </si>
  <si>
    <t>Violación De Mayor De 14 Años-270102014 | Prod: Delitos-270102 | Sector: Violencia-2701 | Industria: MUJER-27</t>
  </si>
  <si>
    <t>Violación De Menor De 14 Años-270102015 | Prod: Delitos-270102 | Sector: Violencia-2701 | Industria: MUJER-27</t>
  </si>
  <si>
    <t>Acoso Sexual Lugares Públicos /Libre Acceso Público-270102016 | Prod: Delitos-270102 | Sector: Violencia-2701 | Industria: MUJER-27</t>
  </si>
  <si>
    <t>Violación Con Homicidio O Femicidio-270102017 | Prod: Delitos-270102 | Sector: Violencia-2701 | Industria: MUJER-27</t>
  </si>
  <si>
    <t>Difusión De Material Pornográfico-270102018 | Prod: Delitos-270102 | Sector: Violencia-2701 | Industria: MUJER-27</t>
  </si>
  <si>
    <t>Femicidio-270103001 | Prod: Delitos-270103 | Sector: Violencia-2701 | Industria: MUJER-27</t>
  </si>
  <si>
    <t>Femicidio Intimo-270103002 | Prod: Delitos-270103 | Sector: Violencia-2701 | Industria: MUJER-27</t>
  </si>
  <si>
    <t>Secuestro Con Violación-270103003 | Prod: Delitos-270103 | Sector: Violencia-2701 | Industria: MUJER-27</t>
  </si>
  <si>
    <t>Secuestro Con Homicidio, Violación O Lesiones-270103004 | Prod: Delitos-270103 | Sector: Violencia-2701 | Industria: MUJER-27</t>
  </si>
  <si>
    <t>Tortura Con Violación, Abuso Sexual Agravado/Otros-270103005 | Prod: Delitos-270103 | Sector: Violencia-2701 | Industria: MUJER-27</t>
  </si>
  <si>
    <t>Femicidio No Íntimo-270103006 | Prod: Delitos-270103 | Sector: Violencia-2701 | Industria: MUJER-27</t>
  </si>
  <si>
    <t>Violencia Económica-270103007 | Prod: Delitos-270103 | Sector: Violencia-2701 | Industria: MUJER-27</t>
  </si>
  <si>
    <t>Violencia Psicológica-270103008 | Prod: Delitos-270103 | Sector: Violencia-2701 | Industria: MUJER-27</t>
  </si>
  <si>
    <t>Maltrato Habitual (Violencia Intrafamiliar)-270104001 | Prod: Delitos-270104 | Sector: Violencia-2701 | Industria: MUJER-27</t>
  </si>
  <si>
    <t>Aborto Cometido Por Facultativo Por Causales No Reguladas-270105001 | Prod: Delitos-270105 | Sector: Violencia-2701 | Industria: MUJER-27</t>
  </si>
  <si>
    <t>Aborto Consentido Causales No Reguladas-270105002 | Prod: Delitos-270105 | Sector: Violencia-2701 | Industria: MUJER-27</t>
  </si>
  <si>
    <t>Aborto Sin Consentimiento-270105003 | Prod: Delitos-270105 | Sector: Violencia-2701 | Industria: MUJER-27</t>
  </si>
  <si>
    <t>Aborto-270105004 | Prod: Delitos-270105 | Sector: Violencia-2701 | Industria: MUJER-27</t>
  </si>
  <si>
    <t>Tráfico De Órganos Incluyendo los Provenientes de Aborto-270105005 | Prod: Delitos-270105 | Sector: Violencia-2701 | Industria: MUJER-27</t>
  </si>
  <si>
    <t>Infracciones A La Ley De Identidad De Género-270106001 | Prod: Delitos-270106 | Sector: Violencia-2701 | Industria: MUJER-27</t>
  </si>
  <si>
    <t>Acoso Laboral-270106002 | Prod: Delitos-270106 | Sector: Violencia-2701 | Industria: MUJER-27</t>
  </si>
  <si>
    <t>Atención por violación (con entrega de anticoncepción de emergencia)-270107001 | Prod: Salud-270107 | Sector: Violencia-2701 | Industria: MUJER-27</t>
  </si>
  <si>
    <t>Atención por violación (sin entrega de anticoncepción de emergencia )-270107002 | Prod: Salud-270107 | Sector: Violencia-2701 | Industria: MUJER-27</t>
  </si>
  <si>
    <t>Estupro-270107003 | Prod: Salud-270107 | Sector: Violencia-2701 | Industria: MUJER-27</t>
  </si>
  <si>
    <t>Abuso sexual-270107004 | Prod: Salud-270107 | Sector: Violencia-2701 | Industria: MUJER-27</t>
  </si>
  <si>
    <t>Otra violencia-270107005 | Prod: Salud-270107 | Sector: Violencia-2701 | Industria: MUJER-27</t>
  </si>
  <si>
    <t>Violencia Física-270107006 | Prod: Salud-270107 | Sector: Violencia-2701 | Industria: MUJER-27</t>
  </si>
  <si>
    <t>Violencia Intrafamiliar-270107007 | Prod: Salud-270107 | Sector: Violencia-2701 | Industria: MUJER-27</t>
  </si>
  <si>
    <t>Orientación e Información-270108001 | Prod: Establecimientos-270108 | Sector: Violencia-2701 | Industria: MUJER-27</t>
  </si>
  <si>
    <t>Ingresos de años anteriores (por arrastre)-270108002 | Prod: Establecimientos-270108 | Sector: Violencia-2701 | Industria: MUJER-27</t>
  </si>
  <si>
    <t>Ingresos efectivos  de Mujeres-270108003 | Prod: Establecimientos-270108 | Sector: Violencia-2701 | Industria: MUJER-27</t>
  </si>
  <si>
    <t>Egreso -270108004 | Prod: Establecimientos-270108 | Sector: Violencia-2701 | Industria: MUJER-27</t>
  </si>
  <si>
    <t>Deserción-270108005 | Prod: Establecimientos-270108 | Sector: Violencia-2701 | Industria: MUJER-27</t>
  </si>
  <si>
    <t>Interrupción-270108006 | Prod: Establecimientos-270108 | Sector: Violencia-2701 | Industria: MUJER-27</t>
  </si>
  <si>
    <t>Derivacion-270108007 | Prod: Establecimientos-270108 | Sector: Violencia-2701 | Industria: MUJER-27</t>
  </si>
  <si>
    <t>Traslado-270108008 | Prod: Establecimientos-270108 | Sector: Violencia-2701 | Industria: MUJER-27</t>
  </si>
  <si>
    <t>Fallecimiento-270108009 | Prod: Establecimientos-270108 | Sector: Violencia-2701 | Industria: MUJER-27</t>
  </si>
  <si>
    <t>Centros de la Mujer-270108010 | Prod: Establecimientos-270108 | Sector: Violencia-2701 | Industria: MUJER-27</t>
  </si>
  <si>
    <t>Ingresos de años anteriores (por arrastre)-270109001 | Prod: Establecimientos-270109 | Sector: Violencia-2701 | Industria: MUJER-27</t>
  </si>
  <si>
    <t>Pre ingresos de Mujeres-270109002 | Prod: Establecimientos-270109 | Sector: Violencia-2701 | Industria: MUJER-27</t>
  </si>
  <si>
    <t>Ingresos efectivos de Mujeres-270109003 | Prod: Establecimientos-270109 | Sector: Violencia-2701 | Industria: MUJER-27</t>
  </si>
  <si>
    <t>Ingresos de niños y niñas-270109004 | Prod: Establecimientos-270109 | Sector: Violencia-2701 | Industria: MUJER-27</t>
  </si>
  <si>
    <t>Egreso-270109005 | Prod: Establecimientos-270109 | Sector: Violencia-2701 | Industria: MUJER-27</t>
  </si>
  <si>
    <t>Deserción-270109006 | Prod: Establecimientos-270109 | Sector: Violencia-2701 | Industria: MUJER-27</t>
  </si>
  <si>
    <t>Traslado-270109007 | Prod: Establecimientos-270109 | Sector: Violencia-2701 | Industria: MUJER-27</t>
  </si>
  <si>
    <t>Retiro-270109008 | Prod: Establecimientos-270109 | Sector: Violencia-2701 | Industria: MUJER-27</t>
  </si>
  <si>
    <t>Fallecimiento -270109009 | Prod: Establecimientos-270109 | Sector: Violencia-2701 | Industria: MUJER-27</t>
  </si>
  <si>
    <t>Casas de Acogida-270109010 | Prod: Establecimientos-270109 | Sector: Violencia-2701 | Industria: MUJER-27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</si>
  <si>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</si>
  <si>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</si>
  <si>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</si>
  <si>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</si>
  <si>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</si>
  <si>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</si>
  <si>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</si>
  <si>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</si>
  <si>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</si>
  <si>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</si>
  <si>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</si>
  <si>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</si>
  <si>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Egresos-270111002</t>
  </si>
  <si>
    <t>Egresos-270111002 | Prod: Establecimientos-270111 | Sector: Violencia-2701 | Industria: MUJER-27</t>
  </si>
  <si>
    <t>270111002egresos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</si>
</sst>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</xdr:colOff>
      <xdr:row>0</xdr:row>
      <xdr:rowOff>8890</xdr:rowOff>
    </xdr:from>
    <xdr:to>
      <xdr:col>4</xdr:col>
      <xdr:colOff>219710</xdr:colOff>
      <xdr:row>8</xdr:row>
      <xdr:rowOff>455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732790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2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9" totalsRowShown="0">
  <autoFilter ref="A10:J39" xr:uid="{F612DA80-03BC-4D2D-B4B6-74414FA4CBCF}"/>
  <tableColumns count="10">
    <tableColumn id="1" xr3:uid="{17BBD643-0CB5-4375-BF45-BC9750D7B143}" name="Id_industria" dataDxfId="9">
      <calculatedColumnFormula>+A10</calculatedColumnFormula>
    </tableColumn>
    <tableColumn id="9" xr3:uid="{A8FA2C0D-AC63-4F1A-AF5E-A61EA79B4F56}" name="Industria" dataDxfId="8">
      <calculatedColumnFormula>+VLOOKUP(Productos[[#This Row],[Id_industria]],Industria[[Id_industria]:[Industria]],2,0)</calculatedColumnFormula>
    </tableColumn>
    <tableColumn id="2" xr3:uid="{A7A5FC61-2EB1-4D4E-9CC1-9208387130D1}" name="Id_sector" dataDxfId="7">
      <calculatedColumnFormula>+IF(F11=1,C10+1,C10)</calculatedColumnFormula>
    </tableColumn>
    <tableColumn id="10" xr3:uid="{9A70CA32-7F96-4B2F-803F-6BECCA7C99D1}" name="Sector" dataDxfId="6">
      <calculatedColumnFormula>+VLOOKUP(Productos[[#This Row],[Id_sector]],Sector[[Id_sector]:[Sector]],3,0)</calculatedColumnFormula>
    </tableColumn>
    <tableColumn id="3" xr3:uid="{EBD0E798-C6A7-4FAD-B235-048B04D84BC6}" name="Id_producto" dataDxfId="5">
      <calculatedColumnFormula>+C11*100+F11</calculatedColumnFormula>
    </tableColumn>
    <tableColumn id="4" xr3:uid="{AD3A4F4C-2F38-4285-BAD1-AFCFDE5342DD}" name="Corr" dataDxfId="4"/>
    <tableColumn id="5" xr3:uid="{D7310159-107F-4D3B-A918-3BBC65F220DE}" name="Producto" dataDxfId="3"/>
    <tableColumn id="8" xr3:uid="{2C287E14-3176-47A4-90E0-BF3EAE9563D8}" name="Descripcion" dataDxfId="2"/>
    <tableColumn id="7" xr3:uid="{B537A808-B8E1-4A13-A8A6-8023C4F9B56D}" name="Auxiliar" dataDxfId="1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0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6" totalsRowShown="0" headerRowDxfId="23">
  <autoFilter ref="A9:M276" xr:uid="{2A0DEF65-5AE9-475C-BE4C-05864630122D}">
    <filterColumn colId="1">
      <filters>
        <filter val="Mujeres"/>
      </filters>
    </filterColumn>
    <filterColumn colId="3">
      <filters>
        <filter val="Violencia"/>
      </filters>
    </filterColumn>
  </autoFilter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22"/>
    <tableColumn id="2" xr3:uid="{F4169CBF-0DEE-47EE-830B-656C113AD097}" name="Industria" dataDxfId="21"/>
    <tableColumn id="3" xr3:uid="{801AD473-2105-4DE0-B2AD-052C1D1B9BA0}" name="Id_sector" dataDxfId="20"/>
    <tableColumn id="4" xr3:uid="{46496B8E-2C48-4DC3-8DAC-07C2C37E1513}" name="Sector" dataDxfId="19"/>
    <tableColumn id="5" xr3:uid="{6824C9BA-06B2-4EBF-BFAD-A4FC0BA44F6B}" name="Id_producto" dataDxfId="18"/>
    <tableColumn id="6" xr3:uid="{EB4DF065-F76F-4C15-95B5-FFFF377EF7E0}" name="Producto" dataDxfId="17"/>
    <tableColumn id="7" xr3:uid="{2D2AD7E6-83BB-4144-A48F-B4B50D52DCB0}" name="Id_categoría" dataDxfId="16" dataCellStyle="Millares [0]"/>
    <tableColumn id="8" xr3:uid="{B97EE017-DECD-41DD-9127-A470A30D38E7}" name="Corr" dataDxfId="15"/>
    <tableColumn id="9" xr3:uid="{2858A4D8-E1FC-4BA2-9CCB-A87E957B7698}" name="Categoría" dataDxfId="14"/>
    <tableColumn id="13" xr3:uid="{F2401535-D7DB-42CA-9580-69992D635937}" name="Descripcion" dataDxfId="13"/>
    <tableColumn id="12" xr3:uid="{B032EA4C-2A04-4EA2-95E3-16F5BDB6ED88}" name="Auxiliar" dataDxfId="12"/>
    <tableColumn id="10" xr3:uid="{7F260062-54A9-4D1E-94A9-A4B892284904}" name="Carpeta GITHUB" dataDxfId="11"/>
    <tableColumn id="11" xr3:uid="{EE424144-D9A2-410E-B0B0-CD075FCFFDC5}" name="Codigo" dataDxfId="1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D19" sqref="D19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41">
        <v>10</v>
      </c>
      <c r="B5" s="42" t="s">
        <v>5</v>
      </c>
      <c r="C5" s="42" t="s">
        <v>6</v>
      </c>
      <c r="D5" s="42" t="s">
        <v>267</v>
      </c>
      <c r="E5" s="30" t="str">
        <f t="shared" ref="E5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5">
      <c r="A6" s="41">
        <v>27</v>
      </c>
      <c r="B6" s="42" t="s">
        <v>254</v>
      </c>
      <c r="C6" s="42" t="s">
        <v>266</v>
      </c>
      <c r="D6" s="42" t="s">
        <v>881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tabSelected="1" zoomScaleNormal="100" workbookViewId="0">
      <pane ySplit="10" topLeftCell="A11" activePane="bottomLeft" state="frozen"/>
      <selection pane="bottomLeft" activeCell="G19" sqref="G19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9">
        <f>+SUBTOTAL(3,Sector[Sector])</f>
        <v>2</v>
      </c>
    </row>
    <row r="10" spans="1:8" ht="24" x14ac:dyDescent="0.35">
      <c r="A10" s="6" t="s">
        <v>0</v>
      </c>
      <c r="B10" s="15" t="s">
        <v>1</v>
      </c>
      <c r="C10" s="6" t="s">
        <v>7</v>
      </c>
      <c r="D10" s="16" t="s">
        <v>8</v>
      </c>
      <c r="E10" s="15" t="s">
        <v>9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">
        <v>5</v>
      </c>
      <c r="C11" s="19">
        <v>1001</v>
      </c>
      <c r="D11" s="5">
        <v>1</v>
      </c>
      <c r="E11" s="2" t="s">
        <v>10</v>
      </c>
      <c r="F11" s="3" t="s">
        <v>11</v>
      </c>
      <c r="G11" s="3" t="s">
        <v>268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1" x14ac:dyDescent="0.35">
      <c r="A12" s="19">
        <v>27</v>
      </c>
      <c r="B12" s="31" t="s">
        <v>254</v>
      </c>
      <c r="C12" s="19">
        <v>2701</v>
      </c>
      <c r="D12" s="5">
        <v>1</v>
      </c>
      <c r="E12" s="2" t="s">
        <v>882</v>
      </c>
      <c r="F12" s="3" t="s">
        <v>1048</v>
      </c>
      <c r="G12" s="31" t="s">
        <v>1049</v>
      </c>
      <c r="H12" s="32" t="str">
        <f>+"INSERT INTO sector VALUES ("&amp;C12&amp;",'"&amp;E12&amp;"','"&amp;F12&amp;"','"&amp;G12&amp;"',"&amp;A12&amp;");"</f>
        <v>INSERT INTO sector VALUES (2701,'Violencia','Violencia-2701','Sector: Violencia-2701 | Industria: MUJER-27',27);</v>
      </c>
    </row>
  </sheetData>
  <pageMargins left="0.7" right="0.7" top="0.75" bottom="0.75" header="0.3" footer="0.3"/>
  <ignoredErrors>
    <ignoredError sqref="B11:G11 G12 B12:C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9"/>
  <sheetViews>
    <sheetView showGridLines="0" workbookViewId="0">
      <pane ySplit="10" topLeftCell="A26" activePane="bottomLeft" state="frozen"/>
      <selection pane="bottomLeft" activeCell="I29" sqref="I29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9">
        <f>+SUBTOTAL(3,Productos[Producto])</f>
        <v>29</v>
      </c>
    </row>
    <row r="10" spans="1:12" ht="31.25" customHeight="1" x14ac:dyDescent="0.35">
      <c r="A10" s="6" t="s">
        <v>0</v>
      </c>
      <c r="B10" s="15" t="s">
        <v>1</v>
      </c>
      <c r="C10" s="6" t="s">
        <v>7</v>
      </c>
      <c r="D10" s="15" t="s">
        <v>9</v>
      </c>
      <c r="E10" s="6" t="s">
        <v>12</v>
      </c>
      <c r="F10" s="16" t="s">
        <v>13</v>
      </c>
      <c r="G10" s="15" t="s">
        <v>14</v>
      </c>
      <c r="H10" s="15" t="s">
        <v>2</v>
      </c>
      <c r="I10" s="15" t="s">
        <v>3</v>
      </c>
      <c r="J10" s="28" t="s">
        <v>4</v>
      </c>
    </row>
    <row r="11" spans="1:12" ht="24" x14ac:dyDescent="0.35">
      <c r="A11" s="17">
        <v>10</v>
      </c>
      <c r="B11" s="4" t="s">
        <v>5</v>
      </c>
      <c r="C11" s="17">
        <v>1001</v>
      </c>
      <c r="D11" s="4" t="s">
        <v>10</v>
      </c>
      <c r="E11" s="17">
        <v>100101</v>
      </c>
      <c r="F11" s="18">
        <v>1</v>
      </c>
      <c r="G11" s="3" t="s">
        <v>15</v>
      </c>
      <c r="H11" s="3" t="s">
        <v>16</v>
      </c>
      <c r="I11" s="3" t="s">
        <v>269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5">
      <c r="A12" s="17">
        <v>10</v>
      </c>
      <c r="B12" s="4" t="s">
        <v>5</v>
      </c>
      <c r="C12" s="17">
        <v>1001</v>
      </c>
      <c r="D12" s="4" t="s">
        <v>10</v>
      </c>
      <c r="E12" s="17">
        <v>100102</v>
      </c>
      <c r="F12" s="18">
        <v>2</v>
      </c>
      <c r="G12" s="3" t="s">
        <v>17</v>
      </c>
      <c r="H12" s="3" t="s">
        <v>16</v>
      </c>
      <c r="I12" s="3" t="s">
        <v>270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5">
      <c r="A13" s="17">
        <v>10</v>
      </c>
      <c r="B13" s="4" t="s">
        <v>5</v>
      </c>
      <c r="C13" s="17">
        <v>1001</v>
      </c>
      <c r="D13" s="4" t="s">
        <v>10</v>
      </c>
      <c r="E13" s="17">
        <v>100103</v>
      </c>
      <c r="F13" s="18">
        <v>3</v>
      </c>
      <c r="G13" s="3" t="s">
        <v>18</v>
      </c>
      <c r="H13" s="3" t="s">
        <v>16</v>
      </c>
      <c r="I13" s="3" t="s">
        <v>271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5">
      <c r="A14" s="17">
        <v>10</v>
      </c>
      <c r="B14" s="4" t="s">
        <v>5</v>
      </c>
      <c r="C14" s="17">
        <v>1001</v>
      </c>
      <c r="D14" s="4" t="s">
        <v>10</v>
      </c>
      <c r="E14" s="17">
        <v>100104</v>
      </c>
      <c r="F14" s="18">
        <v>4</v>
      </c>
      <c r="G14" s="3" t="s">
        <v>19</v>
      </c>
      <c r="H14" s="3" t="s">
        <v>16</v>
      </c>
      <c r="I14" s="3" t="s">
        <v>272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5">
      <c r="A15" s="17">
        <v>10</v>
      </c>
      <c r="B15" s="4" t="s">
        <v>5</v>
      </c>
      <c r="C15" s="17">
        <v>1001</v>
      </c>
      <c r="D15" s="4" t="s">
        <v>10</v>
      </c>
      <c r="E15" s="17">
        <v>100105</v>
      </c>
      <c r="F15" s="18">
        <v>5</v>
      </c>
      <c r="G15" s="3" t="s">
        <v>20</v>
      </c>
      <c r="H15" s="3" t="s">
        <v>16</v>
      </c>
      <c r="I15" s="3" t="s">
        <v>273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5">
      <c r="A16" s="17">
        <v>10</v>
      </c>
      <c r="B16" s="4" t="s">
        <v>5</v>
      </c>
      <c r="C16" s="17">
        <v>1001</v>
      </c>
      <c r="D16" s="4" t="s">
        <v>10</v>
      </c>
      <c r="E16" s="17">
        <v>100106</v>
      </c>
      <c r="F16" s="18">
        <v>6</v>
      </c>
      <c r="G16" s="3" t="s">
        <v>21</v>
      </c>
      <c r="H16" s="3" t="s">
        <v>16</v>
      </c>
      <c r="I16" s="3" t="s">
        <v>274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5">
      <c r="A17" s="17">
        <v>10</v>
      </c>
      <c r="B17" s="4" t="s">
        <v>5</v>
      </c>
      <c r="C17" s="17">
        <v>1001</v>
      </c>
      <c r="D17" s="4" t="s">
        <v>10</v>
      </c>
      <c r="E17" s="17">
        <v>100107</v>
      </c>
      <c r="F17" s="18">
        <v>7</v>
      </c>
      <c r="G17" s="3" t="s">
        <v>22</v>
      </c>
      <c r="H17" s="3" t="s">
        <v>16</v>
      </c>
      <c r="I17" s="3" t="s">
        <v>275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5">
      <c r="A18" s="17">
        <v>10</v>
      </c>
      <c r="B18" s="4" t="s">
        <v>5</v>
      </c>
      <c r="C18" s="17">
        <v>1001</v>
      </c>
      <c r="D18" s="4" t="s">
        <v>10</v>
      </c>
      <c r="E18" s="17">
        <v>100108</v>
      </c>
      <c r="F18" s="18">
        <v>8</v>
      </c>
      <c r="G18" s="3" t="s">
        <v>23</v>
      </c>
      <c r="H18" s="3" t="s">
        <v>16</v>
      </c>
      <c r="I18" s="3" t="s">
        <v>276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5">
      <c r="A19" s="17">
        <v>10</v>
      </c>
      <c r="B19" s="4" t="s">
        <v>5</v>
      </c>
      <c r="C19" s="17">
        <v>1001</v>
      </c>
      <c r="D19" s="4" t="s">
        <v>10</v>
      </c>
      <c r="E19" s="17">
        <v>100109</v>
      </c>
      <c r="F19" s="18">
        <v>9</v>
      </c>
      <c r="G19" s="3" t="s">
        <v>24</v>
      </c>
      <c r="H19" s="3" t="s">
        <v>16</v>
      </c>
      <c r="I19" s="3" t="s">
        <v>277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5">
      <c r="A20" s="17">
        <v>10</v>
      </c>
      <c r="B20" s="4" t="s">
        <v>5</v>
      </c>
      <c r="C20" s="17">
        <v>1001</v>
      </c>
      <c r="D20" s="4" t="s">
        <v>10</v>
      </c>
      <c r="E20" s="17">
        <v>100110</v>
      </c>
      <c r="F20" s="18">
        <v>10</v>
      </c>
      <c r="G20" s="3" t="s">
        <v>25</v>
      </c>
      <c r="H20" s="3" t="s">
        <v>26</v>
      </c>
      <c r="I20" s="3" t="s">
        <v>278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5">
      <c r="A21" s="17">
        <v>10</v>
      </c>
      <c r="B21" s="4" t="s">
        <v>5</v>
      </c>
      <c r="C21" s="17">
        <v>1001</v>
      </c>
      <c r="D21" s="4" t="s">
        <v>10</v>
      </c>
      <c r="E21" s="17">
        <v>100111</v>
      </c>
      <c r="F21" s="18">
        <v>11</v>
      </c>
      <c r="G21" s="3" t="s">
        <v>27</v>
      </c>
      <c r="H21" s="3" t="s">
        <v>26</v>
      </c>
      <c r="I21" s="3" t="s">
        <v>279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5">
      <c r="A22" s="17">
        <v>10</v>
      </c>
      <c r="B22" s="4" t="s">
        <v>5</v>
      </c>
      <c r="C22" s="17">
        <v>1001</v>
      </c>
      <c r="D22" s="4" t="s">
        <v>10</v>
      </c>
      <c r="E22" s="17">
        <v>100112</v>
      </c>
      <c r="F22" s="18">
        <v>12</v>
      </c>
      <c r="G22" s="3" t="s">
        <v>28</v>
      </c>
      <c r="H22" s="3" t="s">
        <v>26</v>
      </c>
      <c r="I22" s="3" t="s">
        <v>280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5">
      <c r="A23" s="17">
        <v>10</v>
      </c>
      <c r="B23" s="4" t="s">
        <v>5</v>
      </c>
      <c r="C23" s="17">
        <v>1001</v>
      </c>
      <c r="D23" s="4" t="s">
        <v>10</v>
      </c>
      <c r="E23" s="17">
        <v>100113</v>
      </c>
      <c r="F23" s="18">
        <v>13</v>
      </c>
      <c r="G23" s="3" t="s">
        <v>29</v>
      </c>
      <c r="H23" s="3" t="s">
        <v>26</v>
      </c>
      <c r="I23" s="3" t="s">
        <v>281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5">
      <c r="A24" s="17">
        <v>10</v>
      </c>
      <c r="B24" s="4" t="s">
        <v>5</v>
      </c>
      <c r="C24" s="17">
        <v>1001</v>
      </c>
      <c r="D24" s="4" t="s">
        <v>10</v>
      </c>
      <c r="E24" s="17">
        <v>100114</v>
      </c>
      <c r="F24" s="18">
        <v>14</v>
      </c>
      <c r="G24" s="3" t="s">
        <v>30</v>
      </c>
      <c r="H24" s="3" t="s">
        <v>26</v>
      </c>
      <c r="I24" s="3" t="s">
        <v>282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5">
      <c r="A25" s="17">
        <v>10</v>
      </c>
      <c r="B25" s="33" t="s">
        <v>5</v>
      </c>
      <c r="C25" s="17">
        <v>1001</v>
      </c>
      <c r="D25" s="33" t="s">
        <v>10</v>
      </c>
      <c r="E25" s="17">
        <v>100115</v>
      </c>
      <c r="F25" s="18">
        <v>15</v>
      </c>
      <c r="G25" s="3" t="s">
        <v>31</v>
      </c>
      <c r="H25" s="3" t="s">
        <v>31</v>
      </c>
      <c r="I25" s="31" t="s">
        <v>283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5">
      <c r="A26" s="17">
        <v>10</v>
      </c>
      <c r="B26" s="33" t="s">
        <v>5</v>
      </c>
      <c r="C26" s="17">
        <v>1001</v>
      </c>
      <c r="D26" s="33" t="s">
        <v>10</v>
      </c>
      <c r="E26" s="17">
        <v>100116</v>
      </c>
      <c r="F26" s="18">
        <v>16</v>
      </c>
      <c r="G26" s="3" t="s">
        <v>32</v>
      </c>
      <c r="H26" s="3" t="s">
        <v>32</v>
      </c>
      <c r="I26" s="31" t="s">
        <v>284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5">
      <c r="A27" s="17">
        <v>10</v>
      </c>
      <c r="B27" s="33" t="s">
        <v>5</v>
      </c>
      <c r="C27" s="17">
        <v>1001</v>
      </c>
      <c r="D27" s="33" t="s">
        <v>10</v>
      </c>
      <c r="E27" s="17">
        <v>100117</v>
      </c>
      <c r="F27" s="18">
        <v>17</v>
      </c>
      <c r="G27" s="3" t="s">
        <v>33</v>
      </c>
      <c r="H27" s="3" t="s">
        <v>34</v>
      </c>
      <c r="I27" s="31" t="s">
        <v>285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5">
      <c r="A28" s="17">
        <v>10</v>
      </c>
      <c r="B28" s="33" t="s">
        <v>5</v>
      </c>
      <c r="C28" s="17">
        <v>1001</v>
      </c>
      <c r="D28" s="33" t="s">
        <v>10</v>
      </c>
      <c r="E28" s="17">
        <v>100118</v>
      </c>
      <c r="F28" s="18">
        <v>18</v>
      </c>
      <c r="G28" s="3" t="s">
        <v>35</v>
      </c>
      <c r="H28" s="3" t="s">
        <v>36</v>
      </c>
      <c r="I28" s="31" t="s">
        <v>286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5">
      <c r="A29" s="17">
        <v>27</v>
      </c>
      <c r="B29" s="33" t="s">
        <v>254</v>
      </c>
      <c r="C29" s="17">
        <v>2701</v>
      </c>
      <c r="D29" s="33" t="s">
        <v>882</v>
      </c>
      <c r="E29" s="17">
        <v>270101</v>
      </c>
      <c r="F29" s="18">
        <v>1</v>
      </c>
      <c r="G29" s="3" t="s">
        <v>39</v>
      </c>
      <c r="H29" s="3" t="s">
        <v>37</v>
      </c>
      <c r="I29" s="31" t="s">
        <v>1050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Violencia-2701 | Industria: MUJER-27',2701);</v>
      </c>
    </row>
    <row r="30" spans="1:12" ht="24" x14ac:dyDescent="0.35">
      <c r="A30" s="17">
        <v>27</v>
      </c>
      <c r="B30" s="33" t="s">
        <v>254</v>
      </c>
      <c r="C30" s="17">
        <v>2701</v>
      </c>
      <c r="D30" s="33" t="s">
        <v>882</v>
      </c>
      <c r="E30" s="17">
        <v>270102</v>
      </c>
      <c r="F30" s="18">
        <v>2</v>
      </c>
      <c r="G30" s="3" t="s">
        <v>883</v>
      </c>
      <c r="H30" s="3" t="s">
        <v>37</v>
      </c>
      <c r="I30" s="31" t="s">
        <v>1051</v>
      </c>
      <c r="J30" s="27" t="str">
        <f t="shared" si="1"/>
        <v>INSERT INTO producto VALUES (270102,'Delitos sexuales','Delitos','Prod: Delitos-270102 | Sector: Violencia-2701 | Industria: MUJER-27',2701);</v>
      </c>
    </row>
    <row r="31" spans="1:12" ht="24" x14ac:dyDescent="0.35">
      <c r="A31" s="17">
        <v>27</v>
      </c>
      <c r="B31" s="33" t="s">
        <v>254</v>
      </c>
      <c r="C31" s="17">
        <v>2701</v>
      </c>
      <c r="D31" s="33" t="s">
        <v>882</v>
      </c>
      <c r="E31" s="17">
        <v>270103</v>
      </c>
      <c r="F31" s="18">
        <v>3</v>
      </c>
      <c r="G31" s="3" t="s">
        <v>884</v>
      </c>
      <c r="H31" s="3" t="s">
        <v>37</v>
      </c>
      <c r="I31" s="31" t="s">
        <v>1052</v>
      </c>
      <c r="J31" s="27" t="str">
        <f t="shared" si="1"/>
        <v>INSERT INTO producto VALUES (270103,'Delitos violentos','Delitos','Prod: Delitos-270103 | Sector: Violencia-2701 | Industria: MUJER-27',2701);</v>
      </c>
    </row>
    <row r="32" spans="1:12" ht="24" x14ac:dyDescent="0.35">
      <c r="A32" s="17">
        <v>27</v>
      </c>
      <c r="B32" s="33" t="s">
        <v>254</v>
      </c>
      <c r="C32" s="17">
        <v>2701</v>
      </c>
      <c r="D32" s="33" t="s">
        <v>882</v>
      </c>
      <c r="E32" s="17">
        <v>270104</v>
      </c>
      <c r="F32" s="18">
        <v>4</v>
      </c>
      <c r="G32" s="3" t="s">
        <v>41</v>
      </c>
      <c r="H32" s="3" t="s">
        <v>37</v>
      </c>
      <c r="I32" s="31" t="s">
        <v>1053</v>
      </c>
      <c r="J32" s="27" t="str">
        <f t="shared" si="1"/>
        <v>INSERT INTO producto VALUES (270104,'Delitos Contra el Estado Civil y la Familia','Delitos','Prod: Delitos-270104 | Sector: Violencia-2701 | Industria: MUJER-27',2701);</v>
      </c>
    </row>
    <row r="33" spans="1:10" ht="24" x14ac:dyDescent="0.35">
      <c r="A33" s="17">
        <v>27</v>
      </c>
      <c r="B33" s="33" t="s">
        <v>254</v>
      </c>
      <c r="C33" s="17">
        <v>2701</v>
      </c>
      <c r="D33" s="33" t="s">
        <v>882</v>
      </c>
      <c r="E33" s="17">
        <v>270105</v>
      </c>
      <c r="F33" s="18">
        <v>5</v>
      </c>
      <c r="G33" s="3" t="s">
        <v>38</v>
      </c>
      <c r="H33" s="3" t="s">
        <v>37</v>
      </c>
      <c r="I33" s="31" t="s">
        <v>1054</v>
      </c>
      <c r="J33" s="27" t="str">
        <f t="shared" si="1"/>
        <v>INSERT INTO producto VALUES (270105,'Delitos Contra la Vida, Integridad o Dignidad Personal','Delitos','Prod: Delitos-270105 | Sector: Violencia-2701 | Industria: MUJER-27',2701);</v>
      </c>
    </row>
    <row r="34" spans="1:10" ht="24" x14ac:dyDescent="0.35">
      <c r="A34" s="17">
        <v>27</v>
      </c>
      <c r="B34" s="33" t="s">
        <v>254</v>
      </c>
      <c r="C34" s="17">
        <v>2701</v>
      </c>
      <c r="D34" s="33" t="s">
        <v>882</v>
      </c>
      <c r="E34" s="17">
        <v>270106</v>
      </c>
      <c r="F34" s="18">
        <v>6</v>
      </c>
      <c r="G34" s="3" t="s">
        <v>40</v>
      </c>
      <c r="H34" s="3" t="s">
        <v>37</v>
      </c>
      <c r="I34" s="31" t="s">
        <v>1055</v>
      </c>
      <c r="J34" s="27" t="str">
        <f>+"INSERT INTO producto VALUES ("&amp;E34&amp;",'"&amp;G34&amp;"','"&amp;H34&amp;"','"&amp;I34&amp;"',"&amp;C34&amp;");"</f>
        <v>INSERT INTO producto VALUES (270106,'Delitos Contra la Intimidad y la Libertad','Delitos','Prod: Delitos-270106 | Sector: Violencia-2701 | Industria: MUJER-27',2701);</v>
      </c>
    </row>
    <row r="35" spans="1:10" ht="24" x14ac:dyDescent="0.35">
      <c r="A35" s="17">
        <v>27</v>
      </c>
      <c r="B35" s="33" t="s">
        <v>254</v>
      </c>
      <c r="C35" s="17">
        <v>2701</v>
      </c>
      <c r="D35" s="33" t="s">
        <v>882</v>
      </c>
      <c r="E35" s="17">
        <v>270107</v>
      </c>
      <c r="F35" s="18">
        <v>7</v>
      </c>
      <c r="G35" s="3" t="s">
        <v>885</v>
      </c>
      <c r="H35" s="3" t="s">
        <v>886</v>
      </c>
      <c r="I35" s="31" t="s">
        <v>1056</v>
      </c>
      <c r="J35" s="27" t="str">
        <f t="shared" si="1"/>
        <v>INSERT INTO producto VALUES (270107,'Atenciones médicas','Salud','Prod: Salud-270107 | Sector: Violencia-2701 | Industria: MUJER-27',2701);</v>
      </c>
    </row>
    <row r="36" spans="1:10" ht="24" x14ac:dyDescent="0.35">
      <c r="A36" s="17">
        <v>27</v>
      </c>
      <c r="B36" s="33" t="s">
        <v>254</v>
      </c>
      <c r="C36" s="17">
        <v>2701</v>
      </c>
      <c r="D36" s="33" t="s">
        <v>882</v>
      </c>
      <c r="E36" s="17">
        <v>270108</v>
      </c>
      <c r="F36" s="18">
        <v>8</v>
      </c>
      <c r="G36" s="3" t="s">
        <v>887</v>
      </c>
      <c r="H36" s="3" t="s">
        <v>1045</v>
      </c>
      <c r="I36" s="31" t="s">
        <v>1057</v>
      </c>
      <c r="J36" s="27" t="str">
        <f t="shared" si="1"/>
        <v>INSERT INTO producto VALUES (270108,'Centros de la Mujer','Establecimientos','Prod: Establecimientos-270108 | Sector: Violencia-2701 | Industria: MUJER-27',2701);</v>
      </c>
    </row>
    <row r="37" spans="1:10" ht="24" x14ac:dyDescent="0.35">
      <c r="A37" s="17">
        <v>27</v>
      </c>
      <c r="B37" s="33" t="s">
        <v>254</v>
      </c>
      <c r="C37" s="17">
        <v>2701</v>
      </c>
      <c r="D37" s="33" t="s">
        <v>882</v>
      </c>
      <c r="E37" s="17">
        <v>270109</v>
      </c>
      <c r="F37" s="18">
        <v>9</v>
      </c>
      <c r="G37" s="3" t="s">
        <v>888</v>
      </c>
      <c r="H37" s="3" t="s">
        <v>1045</v>
      </c>
      <c r="I37" s="31" t="s">
        <v>1058</v>
      </c>
      <c r="J37" s="27" t="str">
        <f t="shared" si="1"/>
        <v>INSERT INTO producto VALUES (270109,'Casas de Acogida','Establecimientos','Prod: Establecimientos-270109 | Sector: Violencia-2701 | Industria: MUJER-27',2701);</v>
      </c>
    </row>
    <row r="38" spans="1:10" ht="48" x14ac:dyDescent="0.35">
      <c r="A38" s="17">
        <v>27</v>
      </c>
      <c r="B38" s="33" t="s">
        <v>254</v>
      </c>
      <c r="C38" s="17">
        <v>2701</v>
      </c>
      <c r="D38" s="33" t="s">
        <v>882</v>
      </c>
      <c r="E38" s="17">
        <v>270110</v>
      </c>
      <c r="F38" s="18">
        <v>10</v>
      </c>
      <c r="G38" s="3" t="s">
        <v>1046</v>
      </c>
      <c r="H38" s="3" t="s">
        <v>1045</v>
      </c>
      <c r="I38" s="31" t="s">
        <v>1059</v>
      </c>
      <c r="J38" s="27" t="str">
        <f t="shared" ref="J38:J39" si="2">+"INSERT INTO producto VALUES ("&amp;E38&amp;",'"&amp;G38&amp;"','"&amp;H38&amp;"','"&amp;I38&amp;"',"&amp;C38&amp;");"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</row>
    <row r="39" spans="1:10" ht="24" x14ac:dyDescent="0.35">
      <c r="A39" s="17">
        <v>27</v>
      </c>
      <c r="B39" s="33" t="s">
        <v>254</v>
      </c>
      <c r="C39" s="17">
        <v>2701</v>
      </c>
      <c r="D39" s="33" t="s">
        <v>882</v>
      </c>
      <c r="E39" s="17">
        <v>270111</v>
      </c>
      <c r="F39" s="18">
        <v>11</v>
      </c>
      <c r="G39" s="3" t="s">
        <v>1047</v>
      </c>
      <c r="H39" s="3" t="s">
        <v>1045</v>
      </c>
      <c r="I39" s="31" t="s">
        <v>1060</v>
      </c>
      <c r="J39" s="27" t="str">
        <f t="shared" si="2"/>
        <v>INSERT INTO producto VALUES (270111,'Centros de Reeducación de Hombres','Establecimientos','Prod: Establecimientos-270111 | Sector: Violencia-2701 | Industria: MUJER-27',2701);</v>
      </c>
    </row>
  </sheetData>
  <pageMargins left="0.7" right="0.7" top="0.75" bottom="0.75" header="0.3" footer="0.3"/>
  <ignoredErrors>
    <ignoredError sqref="A11:I28 A29:I3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6"/>
  <sheetViews>
    <sheetView showGridLines="0" workbookViewId="0">
      <pane ySplit="9" topLeftCell="A270" activePane="bottomLeft" state="frozen"/>
      <selection pane="bottomLeft" activeCell="K276" sqref="K276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67</v>
      </c>
    </row>
    <row r="9" spans="1:13" ht="26.5" customHeight="1" x14ac:dyDescent="0.35">
      <c r="A9" s="6" t="s">
        <v>0</v>
      </c>
      <c r="B9" s="22" t="s">
        <v>1</v>
      </c>
      <c r="C9" s="6" t="s">
        <v>7</v>
      </c>
      <c r="D9" s="22" t="s">
        <v>9</v>
      </c>
      <c r="E9" s="6" t="s">
        <v>12</v>
      </c>
      <c r="F9" s="22" t="s">
        <v>14</v>
      </c>
      <c r="G9" s="6" t="s">
        <v>42</v>
      </c>
      <c r="H9" s="1" t="s">
        <v>13</v>
      </c>
      <c r="I9" s="22" t="s">
        <v>43</v>
      </c>
      <c r="J9" s="23" t="s">
        <v>2</v>
      </c>
      <c r="K9" s="23" t="s">
        <v>3</v>
      </c>
      <c r="L9" s="1" t="s">
        <v>44</v>
      </c>
      <c r="M9" s="24" t="s">
        <v>4</v>
      </c>
    </row>
    <row r="10" spans="1:13" ht="31.5" hidden="1" x14ac:dyDescent="0.35">
      <c r="A10" s="12">
        <v>10</v>
      </c>
      <c r="B10" s="8" t="s">
        <v>5</v>
      </c>
      <c r="C10" s="12">
        <v>1001</v>
      </c>
      <c r="D10" s="8" t="s">
        <v>10</v>
      </c>
      <c r="E10" s="12">
        <v>100101</v>
      </c>
      <c r="F10" s="8" t="s">
        <v>15</v>
      </c>
      <c r="G10" s="13">
        <v>100101001</v>
      </c>
      <c r="H10" s="7">
        <v>1</v>
      </c>
      <c r="I10" s="8" t="s">
        <v>45</v>
      </c>
      <c r="J10" s="8" t="s">
        <v>287</v>
      </c>
      <c r="K10" s="9" t="s">
        <v>288</v>
      </c>
      <c r="L10" s="9" t="s">
        <v>289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hidden="1" x14ac:dyDescent="0.35">
      <c r="A11" s="12">
        <v>10</v>
      </c>
      <c r="B11" s="8" t="s">
        <v>5</v>
      </c>
      <c r="C11" s="12">
        <v>1001</v>
      </c>
      <c r="D11" s="8" t="s">
        <v>10</v>
      </c>
      <c r="E11" s="12">
        <v>100101</v>
      </c>
      <c r="F11" s="8" t="s">
        <v>15</v>
      </c>
      <c r="G11" s="13">
        <v>100101002</v>
      </c>
      <c r="H11" s="7">
        <v>2</v>
      </c>
      <c r="I11" s="8" t="s">
        <v>46</v>
      </c>
      <c r="J11" s="8" t="s">
        <v>290</v>
      </c>
      <c r="K11" s="9" t="s">
        <v>291</v>
      </c>
      <c r="L11" s="9" t="s">
        <v>292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hidden="1" x14ac:dyDescent="0.35">
      <c r="A12" s="12">
        <v>10</v>
      </c>
      <c r="B12" s="8" t="s">
        <v>5</v>
      </c>
      <c r="C12" s="12">
        <v>1001</v>
      </c>
      <c r="D12" s="8" t="s">
        <v>10</v>
      </c>
      <c r="E12" s="12">
        <v>100101</v>
      </c>
      <c r="F12" s="8" t="s">
        <v>15</v>
      </c>
      <c r="G12" s="13">
        <v>100101003</v>
      </c>
      <c r="H12" s="7">
        <v>3</v>
      </c>
      <c r="I12" s="8" t="s">
        <v>47</v>
      </c>
      <c r="J12" s="8" t="s">
        <v>293</v>
      </c>
      <c r="K12" s="9" t="s">
        <v>294</v>
      </c>
      <c r="L12" s="9" t="s">
        <v>295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hidden="1" x14ac:dyDescent="0.35">
      <c r="A13" s="12">
        <v>10</v>
      </c>
      <c r="B13" s="8" t="s">
        <v>5</v>
      </c>
      <c r="C13" s="12">
        <v>1001</v>
      </c>
      <c r="D13" s="8" t="s">
        <v>10</v>
      </c>
      <c r="E13" s="12">
        <v>100101</v>
      </c>
      <c r="F13" s="8" t="s">
        <v>15</v>
      </c>
      <c r="G13" s="13">
        <v>100101004</v>
      </c>
      <c r="H13" s="7">
        <v>4</v>
      </c>
      <c r="I13" s="8" t="s">
        <v>48</v>
      </c>
      <c r="J13" s="8" t="s">
        <v>296</v>
      </c>
      <c r="K13" s="9" t="s">
        <v>297</v>
      </c>
      <c r="L13" s="9" t="s">
        <v>298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hidden="1" x14ac:dyDescent="0.35">
      <c r="A14" s="12">
        <v>10</v>
      </c>
      <c r="B14" s="8" t="s">
        <v>5</v>
      </c>
      <c r="C14" s="12">
        <v>1001</v>
      </c>
      <c r="D14" s="8" t="s">
        <v>10</v>
      </c>
      <c r="E14" s="12">
        <v>100101</v>
      </c>
      <c r="F14" s="8" t="s">
        <v>15</v>
      </c>
      <c r="G14" s="13">
        <v>100101005</v>
      </c>
      <c r="H14" s="7">
        <v>5</v>
      </c>
      <c r="I14" s="8" t="s">
        <v>49</v>
      </c>
      <c r="J14" s="8" t="s">
        <v>299</v>
      </c>
      <c r="K14" s="9" t="s">
        <v>300</v>
      </c>
      <c r="L14" s="9" t="s">
        <v>301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hidden="1" x14ac:dyDescent="0.35">
      <c r="A15" s="12">
        <v>10</v>
      </c>
      <c r="B15" s="8" t="s">
        <v>5</v>
      </c>
      <c r="C15" s="12">
        <v>1001</v>
      </c>
      <c r="D15" s="8" t="s">
        <v>10</v>
      </c>
      <c r="E15" s="12">
        <v>100101</v>
      </c>
      <c r="F15" s="8" t="s">
        <v>15</v>
      </c>
      <c r="G15" s="13">
        <v>100101006</v>
      </c>
      <c r="H15" s="7">
        <v>6</v>
      </c>
      <c r="I15" s="8" t="s">
        <v>50</v>
      </c>
      <c r="J15" s="8" t="s">
        <v>302</v>
      </c>
      <c r="K15" s="9" t="s">
        <v>303</v>
      </c>
      <c r="L15" s="9" t="s">
        <v>304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hidden="1" x14ac:dyDescent="0.35">
      <c r="A16" s="12">
        <v>10</v>
      </c>
      <c r="B16" s="8" t="s">
        <v>5</v>
      </c>
      <c r="C16" s="12">
        <v>1001</v>
      </c>
      <c r="D16" s="8" t="s">
        <v>10</v>
      </c>
      <c r="E16" s="12">
        <v>100101</v>
      </c>
      <c r="F16" s="8" t="s">
        <v>15</v>
      </c>
      <c r="G16" s="13">
        <v>100101007</v>
      </c>
      <c r="H16" s="7">
        <v>7</v>
      </c>
      <c r="I16" s="8" t="s">
        <v>51</v>
      </c>
      <c r="J16" s="8" t="s">
        <v>305</v>
      </c>
      <c r="K16" s="9" t="s">
        <v>306</v>
      </c>
      <c r="L16" s="9" t="s">
        <v>307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hidden="1" x14ac:dyDescent="0.35">
      <c r="A17" s="12">
        <v>10</v>
      </c>
      <c r="B17" s="8" t="s">
        <v>5</v>
      </c>
      <c r="C17" s="12">
        <v>1001</v>
      </c>
      <c r="D17" s="8" t="s">
        <v>10</v>
      </c>
      <c r="E17" s="12">
        <v>100101</v>
      </c>
      <c r="F17" s="8" t="s">
        <v>15</v>
      </c>
      <c r="G17" s="13">
        <v>100101008</v>
      </c>
      <c r="H17" s="7">
        <v>8</v>
      </c>
      <c r="I17" s="8" t="s">
        <v>52</v>
      </c>
      <c r="J17" s="8" t="s">
        <v>308</v>
      </c>
      <c r="K17" s="9" t="s">
        <v>309</v>
      </c>
      <c r="L17" s="9" t="s">
        <v>310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hidden="1" x14ac:dyDescent="0.35">
      <c r="A18" s="12">
        <v>10</v>
      </c>
      <c r="B18" s="8" t="s">
        <v>5</v>
      </c>
      <c r="C18" s="12">
        <v>1001</v>
      </c>
      <c r="D18" s="8" t="s">
        <v>10</v>
      </c>
      <c r="E18" s="12">
        <v>100101</v>
      </c>
      <c r="F18" s="8" t="s">
        <v>15</v>
      </c>
      <c r="G18" s="13">
        <v>100101009</v>
      </c>
      <c r="H18" s="7">
        <v>9</v>
      </c>
      <c r="I18" s="8" t="s">
        <v>53</v>
      </c>
      <c r="J18" s="8" t="s">
        <v>311</v>
      </c>
      <c r="K18" s="9" t="s">
        <v>312</v>
      </c>
      <c r="L18" s="9" t="s">
        <v>313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hidden="1" x14ac:dyDescent="0.35">
      <c r="A19" s="12">
        <v>10</v>
      </c>
      <c r="B19" s="8" t="s">
        <v>5</v>
      </c>
      <c r="C19" s="12">
        <v>1001</v>
      </c>
      <c r="D19" s="8" t="s">
        <v>10</v>
      </c>
      <c r="E19" s="12">
        <v>100101</v>
      </c>
      <c r="F19" s="8" t="s">
        <v>15</v>
      </c>
      <c r="G19" s="13">
        <v>100101010</v>
      </c>
      <c r="H19" s="7">
        <v>10</v>
      </c>
      <c r="I19" s="8" t="s">
        <v>54</v>
      </c>
      <c r="J19" s="8" t="s">
        <v>314</v>
      </c>
      <c r="K19" s="9" t="s">
        <v>315</v>
      </c>
      <c r="L19" s="9" t="s">
        <v>316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hidden="1" x14ac:dyDescent="0.35">
      <c r="A20" s="12">
        <v>10</v>
      </c>
      <c r="B20" s="8" t="s">
        <v>5</v>
      </c>
      <c r="C20" s="12">
        <v>1001</v>
      </c>
      <c r="D20" s="8" t="s">
        <v>10</v>
      </c>
      <c r="E20" s="12">
        <v>100101</v>
      </c>
      <c r="F20" s="8" t="s">
        <v>15</v>
      </c>
      <c r="G20" s="13">
        <v>100101011</v>
      </c>
      <c r="H20" s="7">
        <v>11</v>
      </c>
      <c r="I20" s="8" t="s">
        <v>55</v>
      </c>
      <c r="J20" s="34" t="s">
        <v>317</v>
      </c>
      <c r="K20" s="35" t="s">
        <v>318</v>
      </c>
      <c r="L20" s="9" t="s">
        <v>319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1.5" hidden="1" x14ac:dyDescent="0.35">
      <c r="A21" s="12">
        <v>10</v>
      </c>
      <c r="B21" s="8" t="s">
        <v>5</v>
      </c>
      <c r="C21" s="12">
        <v>1001</v>
      </c>
      <c r="D21" s="8" t="s">
        <v>10</v>
      </c>
      <c r="E21" s="12">
        <v>100101</v>
      </c>
      <c r="F21" s="8" t="s">
        <v>15</v>
      </c>
      <c r="G21" s="13">
        <v>100101012</v>
      </c>
      <c r="H21" s="7">
        <v>12</v>
      </c>
      <c r="I21" s="8" t="s">
        <v>56</v>
      </c>
      <c r="J21" s="34" t="s">
        <v>320</v>
      </c>
      <c r="K21" s="35" t="s">
        <v>321</v>
      </c>
      <c r="L21" s="9" t="s">
        <v>322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1.5" hidden="1" x14ac:dyDescent="0.35">
      <c r="A22" s="12">
        <v>10</v>
      </c>
      <c r="B22" s="8" t="s">
        <v>5</v>
      </c>
      <c r="C22" s="12">
        <v>1001</v>
      </c>
      <c r="D22" s="8" t="s">
        <v>10</v>
      </c>
      <c r="E22" s="12">
        <v>100101</v>
      </c>
      <c r="F22" s="8" t="s">
        <v>15</v>
      </c>
      <c r="G22" s="13">
        <v>100101013</v>
      </c>
      <c r="H22" s="7">
        <v>13</v>
      </c>
      <c r="I22" s="8" t="s">
        <v>57</v>
      </c>
      <c r="J22" s="34" t="s">
        <v>323</v>
      </c>
      <c r="K22" s="35" t="s">
        <v>324</v>
      </c>
      <c r="L22" s="9" t="s">
        <v>325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1.5" hidden="1" x14ac:dyDescent="0.35">
      <c r="A23" s="12">
        <v>10</v>
      </c>
      <c r="B23" s="8" t="s">
        <v>5</v>
      </c>
      <c r="C23" s="12">
        <v>1001</v>
      </c>
      <c r="D23" s="8" t="s">
        <v>10</v>
      </c>
      <c r="E23" s="12">
        <v>100101</v>
      </c>
      <c r="F23" s="8" t="s">
        <v>15</v>
      </c>
      <c r="G23" s="13">
        <v>100101014</v>
      </c>
      <c r="H23" s="7">
        <v>14</v>
      </c>
      <c r="I23" s="8" t="s">
        <v>58</v>
      </c>
      <c r="J23" s="34" t="s">
        <v>326</v>
      </c>
      <c r="K23" s="35" t="s">
        <v>327</v>
      </c>
      <c r="L23" s="9" t="s">
        <v>328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1.5" hidden="1" x14ac:dyDescent="0.35">
      <c r="A24" s="12">
        <v>10</v>
      </c>
      <c r="B24" s="8" t="s">
        <v>5</v>
      </c>
      <c r="C24" s="12">
        <v>1001</v>
      </c>
      <c r="D24" s="8" t="s">
        <v>10</v>
      </c>
      <c r="E24" s="12">
        <v>100101</v>
      </c>
      <c r="F24" s="8" t="s">
        <v>15</v>
      </c>
      <c r="G24" s="13">
        <v>100101015</v>
      </c>
      <c r="H24" s="7">
        <v>15</v>
      </c>
      <c r="I24" s="8" t="s">
        <v>255</v>
      </c>
      <c r="J24" s="34" t="s">
        <v>329</v>
      </c>
      <c r="K24" s="35" t="s">
        <v>330</v>
      </c>
      <c r="L24" s="9" t="s">
        <v>331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1.5" hidden="1" x14ac:dyDescent="0.35">
      <c r="A25" s="12">
        <v>10</v>
      </c>
      <c r="B25" s="8" t="s">
        <v>5</v>
      </c>
      <c r="C25" s="12">
        <v>1001</v>
      </c>
      <c r="D25" s="8" t="s">
        <v>10</v>
      </c>
      <c r="E25" s="12">
        <v>100101</v>
      </c>
      <c r="F25" s="8" t="s">
        <v>15</v>
      </c>
      <c r="G25" s="13">
        <v>100101016</v>
      </c>
      <c r="H25" s="7">
        <v>16</v>
      </c>
      <c r="I25" s="8" t="s">
        <v>256</v>
      </c>
      <c r="J25" s="34" t="s">
        <v>332</v>
      </c>
      <c r="K25" s="35" t="s">
        <v>333</v>
      </c>
      <c r="L25" s="9" t="s">
        <v>334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1.5" hidden="1" x14ac:dyDescent="0.35">
      <c r="A26" s="12">
        <v>10</v>
      </c>
      <c r="B26" s="8" t="s">
        <v>5</v>
      </c>
      <c r="C26" s="12">
        <v>1001</v>
      </c>
      <c r="D26" s="8" t="s">
        <v>10</v>
      </c>
      <c r="E26" s="12">
        <v>100102</v>
      </c>
      <c r="F26" s="8" t="s">
        <v>17</v>
      </c>
      <c r="G26" s="13">
        <v>100102001</v>
      </c>
      <c r="H26" s="7">
        <v>1</v>
      </c>
      <c r="I26" s="8" t="s">
        <v>59</v>
      </c>
      <c r="J26" s="8" t="s">
        <v>335</v>
      </c>
      <c r="K26" s="9" t="s">
        <v>336</v>
      </c>
      <c r="L26" s="9" t="s">
        <v>337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hidden="1" x14ac:dyDescent="0.35">
      <c r="A27" s="12">
        <v>10</v>
      </c>
      <c r="B27" s="8" t="s">
        <v>5</v>
      </c>
      <c r="C27" s="12">
        <v>1001</v>
      </c>
      <c r="D27" s="8" t="s">
        <v>10</v>
      </c>
      <c r="E27" s="12">
        <v>100102</v>
      </c>
      <c r="F27" s="8" t="s">
        <v>17</v>
      </c>
      <c r="G27" s="13">
        <v>100102002</v>
      </c>
      <c r="H27" s="7">
        <v>2</v>
      </c>
      <c r="I27" s="8" t="s">
        <v>60</v>
      </c>
      <c r="J27" s="8" t="s">
        <v>338</v>
      </c>
      <c r="K27" s="9" t="s">
        <v>339</v>
      </c>
      <c r="L27" s="9" t="s">
        <v>340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hidden="1" x14ac:dyDescent="0.35">
      <c r="A28" s="12">
        <v>10</v>
      </c>
      <c r="B28" s="8" t="s">
        <v>5</v>
      </c>
      <c r="C28" s="12">
        <v>1001</v>
      </c>
      <c r="D28" s="8" t="s">
        <v>10</v>
      </c>
      <c r="E28" s="12">
        <v>100102</v>
      </c>
      <c r="F28" s="8" t="s">
        <v>17</v>
      </c>
      <c r="G28" s="13">
        <v>100102003</v>
      </c>
      <c r="H28" s="7">
        <v>3</v>
      </c>
      <c r="I28" s="8" t="s">
        <v>61</v>
      </c>
      <c r="J28" s="8" t="s">
        <v>341</v>
      </c>
      <c r="K28" s="9" t="s">
        <v>342</v>
      </c>
      <c r="L28" s="9" t="s">
        <v>343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hidden="1" x14ac:dyDescent="0.35">
      <c r="A29" s="12">
        <v>10</v>
      </c>
      <c r="B29" s="8" t="s">
        <v>5</v>
      </c>
      <c r="C29" s="12">
        <v>1001</v>
      </c>
      <c r="D29" s="8" t="s">
        <v>10</v>
      </c>
      <c r="E29" s="12">
        <v>100102</v>
      </c>
      <c r="F29" s="8" t="s">
        <v>17</v>
      </c>
      <c r="G29" s="13">
        <v>100102004</v>
      </c>
      <c r="H29" s="7">
        <v>4</v>
      </c>
      <c r="I29" s="8" t="s">
        <v>62</v>
      </c>
      <c r="J29" s="8" t="s">
        <v>344</v>
      </c>
      <c r="K29" s="9" t="s">
        <v>345</v>
      </c>
      <c r="L29" s="9" t="s">
        <v>346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hidden="1" x14ac:dyDescent="0.35">
      <c r="A30" s="12">
        <v>10</v>
      </c>
      <c r="B30" s="8" t="s">
        <v>5</v>
      </c>
      <c r="C30" s="12">
        <v>1001</v>
      </c>
      <c r="D30" s="8" t="s">
        <v>10</v>
      </c>
      <c r="E30" s="12">
        <v>100102</v>
      </c>
      <c r="F30" s="8" t="s">
        <v>17</v>
      </c>
      <c r="G30" s="13">
        <v>100102005</v>
      </c>
      <c r="H30" s="7">
        <v>5</v>
      </c>
      <c r="I30" s="8" t="s">
        <v>63</v>
      </c>
      <c r="J30" s="8" t="s">
        <v>347</v>
      </c>
      <c r="K30" s="9" t="s">
        <v>348</v>
      </c>
      <c r="L30" s="9" t="s">
        <v>349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hidden="1" x14ac:dyDescent="0.35">
      <c r="A31" s="12">
        <v>10</v>
      </c>
      <c r="B31" s="8" t="s">
        <v>5</v>
      </c>
      <c r="C31" s="12">
        <v>1001</v>
      </c>
      <c r="D31" s="8" t="s">
        <v>10</v>
      </c>
      <c r="E31" s="12">
        <v>100102</v>
      </c>
      <c r="F31" s="8" t="s">
        <v>17</v>
      </c>
      <c r="G31" s="13">
        <v>100102006</v>
      </c>
      <c r="H31" s="7">
        <v>6</v>
      </c>
      <c r="I31" s="8" t="s">
        <v>64</v>
      </c>
      <c r="J31" s="8" t="s">
        <v>350</v>
      </c>
      <c r="K31" s="9" t="s">
        <v>351</v>
      </c>
      <c r="L31" s="9" t="s">
        <v>352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hidden="1" x14ac:dyDescent="0.35">
      <c r="A32" s="12">
        <v>10</v>
      </c>
      <c r="B32" s="8" t="s">
        <v>5</v>
      </c>
      <c r="C32" s="12">
        <v>1001</v>
      </c>
      <c r="D32" s="8" t="s">
        <v>10</v>
      </c>
      <c r="E32" s="12">
        <v>100102</v>
      </c>
      <c r="F32" s="8" t="s">
        <v>17</v>
      </c>
      <c r="G32" s="13">
        <v>100102007</v>
      </c>
      <c r="H32" s="7">
        <v>7</v>
      </c>
      <c r="I32" s="8" t="s">
        <v>65</v>
      </c>
      <c r="J32" s="8" t="s">
        <v>353</v>
      </c>
      <c r="K32" s="9" t="s">
        <v>354</v>
      </c>
      <c r="L32" s="9" t="s">
        <v>355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hidden="1" x14ac:dyDescent="0.35">
      <c r="A33" s="12">
        <v>10</v>
      </c>
      <c r="B33" s="8" t="s">
        <v>5</v>
      </c>
      <c r="C33" s="12">
        <v>1001</v>
      </c>
      <c r="D33" s="8" t="s">
        <v>10</v>
      </c>
      <c r="E33" s="12">
        <v>100102</v>
      </c>
      <c r="F33" s="8" t="s">
        <v>17</v>
      </c>
      <c r="G33" s="13">
        <v>100102008</v>
      </c>
      <c r="H33" s="7">
        <v>8</v>
      </c>
      <c r="I33" s="8" t="s">
        <v>66</v>
      </c>
      <c r="J33" s="34" t="s">
        <v>356</v>
      </c>
      <c r="K33" s="35" t="s">
        <v>357</v>
      </c>
      <c r="L33" s="9" t="s">
        <v>358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1.5" hidden="1" x14ac:dyDescent="0.35">
      <c r="A34" s="12">
        <v>10</v>
      </c>
      <c r="B34" s="8" t="s">
        <v>5</v>
      </c>
      <c r="C34" s="12">
        <v>1001</v>
      </c>
      <c r="D34" s="8" t="s">
        <v>10</v>
      </c>
      <c r="E34" s="12">
        <v>100102</v>
      </c>
      <c r="F34" s="8" t="s">
        <v>17</v>
      </c>
      <c r="G34" s="13">
        <v>100102009</v>
      </c>
      <c r="H34" s="7">
        <v>9</v>
      </c>
      <c r="I34" s="8" t="s">
        <v>67</v>
      </c>
      <c r="J34" s="34" t="s">
        <v>359</v>
      </c>
      <c r="K34" s="35" t="s">
        <v>360</v>
      </c>
      <c r="L34" s="9" t="s">
        <v>361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1.5" hidden="1" x14ac:dyDescent="0.35">
      <c r="A35" s="12">
        <v>10</v>
      </c>
      <c r="B35" s="8" t="s">
        <v>5</v>
      </c>
      <c r="C35" s="12">
        <v>1001</v>
      </c>
      <c r="D35" s="8" t="s">
        <v>10</v>
      </c>
      <c r="E35" s="12">
        <v>100102</v>
      </c>
      <c r="F35" s="8" t="s">
        <v>17</v>
      </c>
      <c r="G35" s="13">
        <v>100102010</v>
      </c>
      <c r="H35" s="7">
        <v>10</v>
      </c>
      <c r="I35" s="8" t="s">
        <v>68</v>
      </c>
      <c r="J35" s="34" t="s">
        <v>362</v>
      </c>
      <c r="K35" s="35" t="s">
        <v>363</v>
      </c>
      <c r="L35" s="9" t="s">
        <v>364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1.5" hidden="1" x14ac:dyDescent="0.35">
      <c r="A36" s="12">
        <v>10</v>
      </c>
      <c r="B36" s="8" t="s">
        <v>5</v>
      </c>
      <c r="C36" s="12">
        <v>1001</v>
      </c>
      <c r="D36" s="8" t="s">
        <v>10</v>
      </c>
      <c r="E36" s="12">
        <v>100103</v>
      </c>
      <c r="F36" s="8" t="s">
        <v>18</v>
      </c>
      <c r="G36" s="13">
        <v>100103001</v>
      </c>
      <c r="H36" s="7">
        <v>1</v>
      </c>
      <c r="I36" s="8" t="s">
        <v>69</v>
      </c>
      <c r="J36" s="8" t="s">
        <v>365</v>
      </c>
      <c r="K36" s="9" t="s">
        <v>366</v>
      </c>
      <c r="L36" s="9" t="s">
        <v>367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hidden="1" x14ac:dyDescent="0.35">
      <c r="A37" s="12">
        <v>10</v>
      </c>
      <c r="B37" s="8" t="s">
        <v>5</v>
      </c>
      <c r="C37" s="12">
        <v>1001</v>
      </c>
      <c r="D37" s="8" t="s">
        <v>10</v>
      </c>
      <c r="E37" s="12">
        <v>100103</v>
      </c>
      <c r="F37" s="8" t="s">
        <v>18</v>
      </c>
      <c r="G37" s="13">
        <v>100103002</v>
      </c>
      <c r="H37" s="7">
        <v>2</v>
      </c>
      <c r="I37" s="8" t="s">
        <v>70</v>
      </c>
      <c r="J37" s="8" t="s">
        <v>368</v>
      </c>
      <c r="K37" s="9" t="s">
        <v>369</v>
      </c>
      <c r="L37" s="9" t="s">
        <v>370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hidden="1" x14ac:dyDescent="0.35">
      <c r="A38" s="12">
        <v>10</v>
      </c>
      <c r="B38" s="8" t="s">
        <v>5</v>
      </c>
      <c r="C38" s="12">
        <v>1001</v>
      </c>
      <c r="D38" s="8" t="s">
        <v>10</v>
      </c>
      <c r="E38" s="12">
        <v>100103</v>
      </c>
      <c r="F38" s="8" t="s">
        <v>18</v>
      </c>
      <c r="G38" s="13">
        <v>100103003</v>
      </c>
      <c r="H38" s="7">
        <v>3</v>
      </c>
      <c r="I38" s="8" t="s">
        <v>71</v>
      </c>
      <c r="J38" s="8" t="s">
        <v>371</v>
      </c>
      <c r="K38" s="9" t="s">
        <v>372</v>
      </c>
      <c r="L38" s="9" t="s">
        <v>373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hidden="1" x14ac:dyDescent="0.35">
      <c r="A39" s="12">
        <v>10</v>
      </c>
      <c r="B39" s="8" t="s">
        <v>5</v>
      </c>
      <c r="C39" s="12">
        <v>1001</v>
      </c>
      <c r="D39" s="8" t="s">
        <v>10</v>
      </c>
      <c r="E39" s="12">
        <v>100103</v>
      </c>
      <c r="F39" s="8" t="s">
        <v>18</v>
      </c>
      <c r="G39" s="13">
        <v>100103004</v>
      </c>
      <c r="H39" s="7">
        <v>4</v>
      </c>
      <c r="I39" s="8" t="s">
        <v>72</v>
      </c>
      <c r="J39" s="8" t="s">
        <v>374</v>
      </c>
      <c r="K39" s="9" t="s">
        <v>375</v>
      </c>
      <c r="L39" s="9" t="s">
        <v>376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hidden="1" x14ac:dyDescent="0.35">
      <c r="A40" s="12">
        <v>10</v>
      </c>
      <c r="B40" s="8" t="s">
        <v>5</v>
      </c>
      <c r="C40" s="12">
        <v>1001</v>
      </c>
      <c r="D40" s="8" t="s">
        <v>10</v>
      </c>
      <c r="E40" s="12">
        <v>100103</v>
      </c>
      <c r="F40" s="8" t="s">
        <v>18</v>
      </c>
      <c r="G40" s="13">
        <v>100103005</v>
      </c>
      <c r="H40" s="7">
        <v>5</v>
      </c>
      <c r="I40" s="8" t="s">
        <v>73</v>
      </c>
      <c r="J40" s="8" t="s">
        <v>377</v>
      </c>
      <c r="K40" s="9" t="s">
        <v>378</v>
      </c>
      <c r="L40" s="9" t="s">
        <v>379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hidden="1" x14ac:dyDescent="0.35">
      <c r="A41" s="12">
        <v>10</v>
      </c>
      <c r="B41" s="8" t="s">
        <v>5</v>
      </c>
      <c r="C41" s="12">
        <v>1001</v>
      </c>
      <c r="D41" s="8" t="s">
        <v>10</v>
      </c>
      <c r="E41" s="12">
        <v>100103</v>
      </c>
      <c r="F41" s="8" t="s">
        <v>18</v>
      </c>
      <c r="G41" s="13">
        <v>100103006</v>
      </c>
      <c r="H41" s="7">
        <v>6</v>
      </c>
      <c r="I41" s="8" t="s">
        <v>74</v>
      </c>
      <c r="J41" s="8" t="s">
        <v>380</v>
      </c>
      <c r="K41" s="9" t="s">
        <v>381</v>
      </c>
      <c r="L41" s="9" t="s">
        <v>382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hidden="1" x14ac:dyDescent="0.35">
      <c r="A42" s="12">
        <v>10</v>
      </c>
      <c r="B42" s="8" t="s">
        <v>5</v>
      </c>
      <c r="C42" s="12">
        <v>1001</v>
      </c>
      <c r="D42" s="8" t="s">
        <v>10</v>
      </c>
      <c r="E42" s="12">
        <v>100103</v>
      </c>
      <c r="F42" s="8" t="s">
        <v>18</v>
      </c>
      <c r="G42" s="13">
        <v>100103007</v>
      </c>
      <c r="H42" s="7">
        <v>7</v>
      </c>
      <c r="I42" s="8" t="s">
        <v>75</v>
      </c>
      <c r="J42" s="8" t="s">
        <v>383</v>
      </c>
      <c r="K42" s="9" t="s">
        <v>384</v>
      </c>
      <c r="L42" s="9" t="s">
        <v>385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hidden="1" x14ac:dyDescent="0.35">
      <c r="A43" s="12">
        <v>10</v>
      </c>
      <c r="B43" s="8" t="s">
        <v>5</v>
      </c>
      <c r="C43" s="12">
        <v>1001</v>
      </c>
      <c r="D43" s="8" t="s">
        <v>10</v>
      </c>
      <c r="E43" s="12">
        <v>100103</v>
      </c>
      <c r="F43" s="8" t="s">
        <v>18</v>
      </c>
      <c r="G43" s="13">
        <v>100103008</v>
      </c>
      <c r="H43" s="7">
        <v>8</v>
      </c>
      <c r="I43" s="8" t="s">
        <v>18</v>
      </c>
      <c r="J43" s="34" t="s">
        <v>386</v>
      </c>
      <c r="K43" s="35" t="s">
        <v>387</v>
      </c>
      <c r="L43" s="9" t="s">
        <v>388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hidden="1" x14ac:dyDescent="0.35">
      <c r="A44" s="12">
        <v>10</v>
      </c>
      <c r="B44" s="8" t="s">
        <v>5</v>
      </c>
      <c r="C44" s="12">
        <v>1001</v>
      </c>
      <c r="D44" s="8" t="s">
        <v>10</v>
      </c>
      <c r="E44" s="12">
        <v>100103</v>
      </c>
      <c r="F44" s="8" t="s">
        <v>18</v>
      </c>
      <c r="G44" s="13">
        <v>100103009</v>
      </c>
      <c r="H44" s="7">
        <v>9</v>
      </c>
      <c r="I44" s="8" t="s">
        <v>76</v>
      </c>
      <c r="J44" s="34" t="s">
        <v>389</v>
      </c>
      <c r="K44" s="35" t="s">
        <v>390</v>
      </c>
      <c r="L44" s="9" t="s">
        <v>391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1.5" hidden="1" x14ac:dyDescent="0.35">
      <c r="A45" s="12">
        <v>10</v>
      </c>
      <c r="B45" s="8" t="s">
        <v>5</v>
      </c>
      <c r="C45" s="12">
        <v>1001</v>
      </c>
      <c r="D45" s="8" t="s">
        <v>10</v>
      </c>
      <c r="E45" s="12">
        <v>100103</v>
      </c>
      <c r="F45" s="8" t="s">
        <v>18</v>
      </c>
      <c r="G45" s="13">
        <v>100103010</v>
      </c>
      <c r="H45" s="7">
        <v>10</v>
      </c>
      <c r="I45" s="8" t="s">
        <v>257</v>
      </c>
      <c r="J45" s="34" t="s">
        <v>392</v>
      </c>
      <c r="K45" s="35" t="s">
        <v>393</v>
      </c>
      <c r="L45" s="9" t="s">
        <v>394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1.5" hidden="1" x14ac:dyDescent="0.35">
      <c r="A46" s="12">
        <v>10</v>
      </c>
      <c r="B46" s="8" t="s">
        <v>5</v>
      </c>
      <c r="C46" s="12">
        <v>1001</v>
      </c>
      <c r="D46" s="8" t="s">
        <v>10</v>
      </c>
      <c r="E46" s="12">
        <v>100103</v>
      </c>
      <c r="F46" s="8" t="s">
        <v>18</v>
      </c>
      <c r="G46" s="13">
        <v>100103011</v>
      </c>
      <c r="H46" s="7">
        <v>11</v>
      </c>
      <c r="I46" s="8" t="s">
        <v>258</v>
      </c>
      <c r="J46" s="34" t="s">
        <v>395</v>
      </c>
      <c r="K46" s="35" t="s">
        <v>396</v>
      </c>
      <c r="L46" s="9" t="s">
        <v>397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1.5" hidden="1" x14ac:dyDescent="0.35">
      <c r="A47" s="12">
        <v>10</v>
      </c>
      <c r="B47" s="8" t="s">
        <v>5</v>
      </c>
      <c r="C47" s="12">
        <v>1001</v>
      </c>
      <c r="D47" s="8" t="s">
        <v>10</v>
      </c>
      <c r="E47" s="12">
        <v>100103</v>
      </c>
      <c r="F47" s="8" t="s">
        <v>18</v>
      </c>
      <c r="G47" s="13">
        <v>100103012</v>
      </c>
      <c r="H47" s="7">
        <v>12</v>
      </c>
      <c r="I47" s="8" t="s">
        <v>259</v>
      </c>
      <c r="J47" s="34" t="s">
        <v>398</v>
      </c>
      <c r="K47" s="35" t="s">
        <v>399</v>
      </c>
      <c r="L47" s="9" t="s">
        <v>400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1.5" hidden="1" x14ac:dyDescent="0.35">
      <c r="A48" s="12">
        <v>10</v>
      </c>
      <c r="B48" s="8" t="s">
        <v>5</v>
      </c>
      <c r="C48" s="12">
        <v>1001</v>
      </c>
      <c r="D48" s="8" t="s">
        <v>10</v>
      </c>
      <c r="E48" s="12">
        <v>100103</v>
      </c>
      <c r="F48" s="8" t="s">
        <v>18</v>
      </c>
      <c r="G48" s="13">
        <v>100103013</v>
      </c>
      <c r="H48" s="7">
        <v>13</v>
      </c>
      <c r="I48" s="8" t="s">
        <v>260</v>
      </c>
      <c r="J48" s="34" t="s">
        <v>401</v>
      </c>
      <c r="K48" s="35" t="s">
        <v>402</v>
      </c>
      <c r="L48" s="9" t="s">
        <v>403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1.5" hidden="1" x14ac:dyDescent="0.35">
      <c r="A49" s="12">
        <v>10</v>
      </c>
      <c r="B49" s="8" t="s">
        <v>5</v>
      </c>
      <c r="C49" s="12">
        <v>1001</v>
      </c>
      <c r="D49" s="8" t="s">
        <v>10</v>
      </c>
      <c r="E49" s="12">
        <v>100103</v>
      </c>
      <c r="F49" s="8" t="s">
        <v>18</v>
      </c>
      <c r="G49" s="13">
        <v>100103014</v>
      </c>
      <c r="H49" s="7">
        <v>14</v>
      </c>
      <c r="I49" s="8" t="s">
        <v>261</v>
      </c>
      <c r="J49" s="34" t="s">
        <v>404</v>
      </c>
      <c r="K49" s="35" t="s">
        <v>405</v>
      </c>
      <c r="L49" s="9" t="s">
        <v>406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1.5" hidden="1" x14ac:dyDescent="0.35">
      <c r="A50" s="12">
        <v>10</v>
      </c>
      <c r="B50" s="8" t="s">
        <v>5</v>
      </c>
      <c r="C50" s="12">
        <v>1001</v>
      </c>
      <c r="D50" s="8" t="s">
        <v>10</v>
      </c>
      <c r="E50" s="12">
        <v>100104</v>
      </c>
      <c r="F50" s="8" t="s">
        <v>19</v>
      </c>
      <c r="G50" s="13">
        <v>100104001</v>
      </c>
      <c r="H50" s="7">
        <v>1</v>
      </c>
      <c r="I50" s="8" t="s">
        <v>77</v>
      </c>
      <c r="J50" s="8" t="s">
        <v>407</v>
      </c>
      <c r="K50" s="9" t="s">
        <v>408</v>
      </c>
      <c r="L50" s="9" t="s">
        <v>409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hidden="1" x14ac:dyDescent="0.35">
      <c r="A51" s="12">
        <v>10</v>
      </c>
      <c r="B51" s="8" t="s">
        <v>5</v>
      </c>
      <c r="C51" s="12">
        <v>1001</v>
      </c>
      <c r="D51" s="8" t="s">
        <v>10</v>
      </c>
      <c r="E51" s="12">
        <v>100104</v>
      </c>
      <c r="F51" s="8" t="s">
        <v>19</v>
      </c>
      <c r="G51" s="13">
        <v>100104002</v>
      </c>
      <c r="H51" s="7">
        <v>2</v>
      </c>
      <c r="I51" s="8" t="s">
        <v>78</v>
      </c>
      <c r="J51" s="8" t="s">
        <v>410</v>
      </c>
      <c r="K51" s="9" t="s">
        <v>411</v>
      </c>
      <c r="L51" s="9" t="s">
        <v>412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hidden="1" x14ac:dyDescent="0.35">
      <c r="A52" s="12">
        <v>10</v>
      </c>
      <c r="B52" s="8" t="s">
        <v>5</v>
      </c>
      <c r="C52" s="12">
        <v>1001</v>
      </c>
      <c r="D52" s="8" t="s">
        <v>10</v>
      </c>
      <c r="E52" s="12">
        <v>100104</v>
      </c>
      <c r="F52" s="8" t="s">
        <v>19</v>
      </c>
      <c r="G52" s="13">
        <v>100104003</v>
      </c>
      <c r="H52" s="7">
        <v>3</v>
      </c>
      <c r="I52" s="8" t="s">
        <v>79</v>
      </c>
      <c r="J52" s="8" t="s">
        <v>413</v>
      </c>
      <c r="K52" s="9" t="s">
        <v>414</v>
      </c>
      <c r="L52" s="9" t="s">
        <v>415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hidden="1" x14ac:dyDescent="0.35">
      <c r="A53" s="12">
        <v>10</v>
      </c>
      <c r="B53" s="8" t="s">
        <v>5</v>
      </c>
      <c r="C53" s="12">
        <v>1001</v>
      </c>
      <c r="D53" s="8" t="s">
        <v>10</v>
      </c>
      <c r="E53" s="12">
        <v>100104</v>
      </c>
      <c r="F53" s="8" t="s">
        <v>19</v>
      </c>
      <c r="G53" s="13">
        <v>100104004</v>
      </c>
      <c r="H53" s="7">
        <v>4</v>
      </c>
      <c r="I53" s="8" t="s">
        <v>80</v>
      </c>
      <c r="J53" s="8" t="s">
        <v>416</v>
      </c>
      <c r="K53" s="9" t="s">
        <v>417</v>
      </c>
      <c r="L53" s="9" t="s">
        <v>418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hidden="1" x14ac:dyDescent="0.35">
      <c r="A54" s="12">
        <v>10</v>
      </c>
      <c r="B54" s="8" t="s">
        <v>5</v>
      </c>
      <c r="C54" s="12">
        <v>1001</v>
      </c>
      <c r="D54" s="8" t="s">
        <v>10</v>
      </c>
      <c r="E54" s="12">
        <v>100104</v>
      </c>
      <c r="F54" s="8" t="s">
        <v>19</v>
      </c>
      <c r="G54" s="13">
        <v>100104005</v>
      </c>
      <c r="H54" s="7">
        <v>5</v>
      </c>
      <c r="I54" s="8" t="s">
        <v>81</v>
      </c>
      <c r="J54" s="8" t="s">
        <v>419</v>
      </c>
      <c r="K54" s="9" t="s">
        <v>420</v>
      </c>
      <c r="L54" s="9" t="s">
        <v>421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hidden="1" x14ac:dyDescent="0.35">
      <c r="A55" s="12">
        <v>10</v>
      </c>
      <c r="B55" s="8" t="s">
        <v>5</v>
      </c>
      <c r="C55" s="12">
        <v>1001</v>
      </c>
      <c r="D55" s="8" t="s">
        <v>10</v>
      </c>
      <c r="E55" s="12">
        <v>100104</v>
      </c>
      <c r="F55" s="8" t="s">
        <v>19</v>
      </c>
      <c r="G55" s="13">
        <v>100104006</v>
      </c>
      <c r="H55" s="7">
        <v>6</v>
      </c>
      <c r="I55" s="8" t="s">
        <v>82</v>
      </c>
      <c r="J55" s="8" t="s">
        <v>422</v>
      </c>
      <c r="K55" s="9" t="s">
        <v>423</v>
      </c>
      <c r="L55" s="9" t="s">
        <v>424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hidden="1" x14ac:dyDescent="0.35">
      <c r="A56" s="12">
        <v>10</v>
      </c>
      <c r="B56" s="8" t="s">
        <v>5</v>
      </c>
      <c r="C56" s="12">
        <v>1001</v>
      </c>
      <c r="D56" s="8" t="s">
        <v>10</v>
      </c>
      <c r="E56" s="12">
        <v>100104</v>
      </c>
      <c r="F56" s="8" t="s">
        <v>19</v>
      </c>
      <c r="G56" s="13">
        <v>100104007</v>
      </c>
      <c r="H56" s="7">
        <v>7</v>
      </c>
      <c r="I56" s="8" t="s">
        <v>19</v>
      </c>
      <c r="J56" s="34" t="s">
        <v>425</v>
      </c>
      <c r="K56" s="35" t="s">
        <v>426</v>
      </c>
      <c r="L56" s="9" t="s">
        <v>427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1.5" hidden="1" x14ac:dyDescent="0.35">
      <c r="A57" s="12">
        <v>10</v>
      </c>
      <c r="B57" s="8" t="s">
        <v>5</v>
      </c>
      <c r="C57" s="12">
        <v>1001</v>
      </c>
      <c r="D57" s="8" t="s">
        <v>10</v>
      </c>
      <c r="E57" s="12">
        <v>100105</v>
      </c>
      <c r="F57" s="8" t="s">
        <v>20</v>
      </c>
      <c r="G57" s="13">
        <v>100105001</v>
      </c>
      <c r="H57" s="7">
        <v>1</v>
      </c>
      <c r="I57" s="8" t="s">
        <v>83</v>
      </c>
      <c r="J57" s="8" t="s">
        <v>428</v>
      </c>
      <c r="K57" s="9" t="s">
        <v>429</v>
      </c>
      <c r="L57" s="9" t="s">
        <v>430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hidden="1" x14ac:dyDescent="0.35">
      <c r="A58" s="12">
        <v>10</v>
      </c>
      <c r="B58" s="8" t="s">
        <v>5</v>
      </c>
      <c r="C58" s="12">
        <v>1001</v>
      </c>
      <c r="D58" s="8" t="s">
        <v>10</v>
      </c>
      <c r="E58" s="12">
        <v>100105</v>
      </c>
      <c r="F58" s="8" t="s">
        <v>20</v>
      </c>
      <c r="G58" s="13">
        <v>100105002</v>
      </c>
      <c r="H58" s="7">
        <v>2</v>
      </c>
      <c r="I58" s="8" t="s">
        <v>84</v>
      </c>
      <c r="J58" s="8" t="s">
        <v>431</v>
      </c>
      <c r="K58" s="9" t="s">
        <v>432</v>
      </c>
      <c r="L58" s="9" t="s">
        <v>433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hidden="1" x14ac:dyDescent="0.35">
      <c r="A59" s="12">
        <v>10</v>
      </c>
      <c r="B59" s="8" t="s">
        <v>5</v>
      </c>
      <c r="C59" s="12">
        <v>1001</v>
      </c>
      <c r="D59" s="8" t="s">
        <v>10</v>
      </c>
      <c r="E59" s="12">
        <v>100105</v>
      </c>
      <c r="F59" s="8" t="s">
        <v>20</v>
      </c>
      <c r="G59" s="13">
        <v>100105003</v>
      </c>
      <c r="H59" s="7">
        <v>3</v>
      </c>
      <c r="I59" s="8" t="s">
        <v>85</v>
      </c>
      <c r="J59" s="8" t="s">
        <v>434</v>
      </c>
      <c r="K59" s="9" t="s">
        <v>435</v>
      </c>
      <c r="L59" s="9" t="s">
        <v>436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hidden="1" x14ac:dyDescent="0.35">
      <c r="A60" s="12">
        <v>10</v>
      </c>
      <c r="B60" s="8" t="s">
        <v>5</v>
      </c>
      <c r="C60" s="12">
        <v>1001</v>
      </c>
      <c r="D60" s="8" t="s">
        <v>10</v>
      </c>
      <c r="E60" s="12">
        <v>100105</v>
      </c>
      <c r="F60" s="8" t="s">
        <v>20</v>
      </c>
      <c r="G60" s="13">
        <v>100105004</v>
      </c>
      <c r="H60" s="7">
        <v>4</v>
      </c>
      <c r="I60" s="8" t="s">
        <v>86</v>
      </c>
      <c r="J60" s="8" t="s">
        <v>437</v>
      </c>
      <c r="K60" s="9" t="s">
        <v>438</v>
      </c>
      <c r="L60" s="9" t="s">
        <v>439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hidden="1" x14ac:dyDescent="0.35">
      <c r="A61" s="12">
        <v>10</v>
      </c>
      <c r="B61" s="8" t="s">
        <v>5</v>
      </c>
      <c r="C61" s="12">
        <v>1001</v>
      </c>
      <c r="D61" s="8" t="s">
        <v>10</v>
      </c>
      <c r="E61" s="12">
        <v>100105</v>
      </c>
      <c r="F61" s="8" t="s">
        <v>20</v>
      </c>
      <c r="G61" s="13">
        <v>100105005</v>
      </c>
      <c r="H61" s="7">
        <v>5</v>
      </c>
      <c r="I61" s="8" t="s">
        <v>87</v>
      </c>
      <c r="J61" s="8" t="s">
        <v>440</v>
      </c>
      <c r="K61" s="9" t="s">
        <v>441</v>
      </c>
      <c r="L61" s="9" t="s">
        <v>442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hidden="1" x14ac:dyDescent="0.35">
      <c r="A62" s="12">
        <v>10</v>
      </c>
      <c r="B62" s="8" t="s">
        <v>5</v>
      </c>
      <c r="C62" s="12">
        <v>1001</v>
      </c>
      <c r="D62" s="8" t="s">
        <v>10</v>
      </c>
      <c r="E62" s="12">
        <v>100105</v>
      </c>
      <c r="F62" s="8" t="s">
        <v>20</v>
      </c>
      <c r="G62" s="13">
        <v>100105006</v>
      </c>
      <c r="H62" s="7">
        <v>6</v>
      </c>
      <c r="I62" s="8" t="s">
        <v>88</v>
      </c>
      <c r="J62" s="34" t="s">
        <v>443</v>
      </c>
      <c r="K62" s="35" t="s">
        <v>444</v>
      </c>
      <c r="L62" s="9" t="s">
        <v>445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1.5" hidden="1" x14ac:dyDescent="0.35">
      <c r="A63" s="12">
        <v>10</v>
      </c>
      <c r="B63" s="8" t="s">
        <v>5</v>
      </c>
      <c r="C63" s="12">
        <v>1001</v>
      </c>
      <c r="D63" s="8" t="s">
        <v>10</v>
      </c>
      <c r="E63" s="12">
        <v>100105</v>
      </c>
      <c r="F63" s="8" t="s">
        <v>20</v>
      </c>
      <c r="G63" s="13">
        <v>100105007</v>
      </c>
      <c r="H63" s="7">
        <v>7</v>
      </c>
      <c r="I63" s="8" t="s">
        <v>89</v>
      </c>
      <c r="J63" s="34" t="s">
        <v>446</v>
      </c>
      <c r="K63" s="35" t="s">
        <v>447</v>
      </c>
      <c r="L63" s="9" t="s">
        <v>448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1.5" hidden="1" x14ac:dyDescent="0.35">
      <c r="A64" s="12">
        <v>10</v>
      </c>
      <c r="B64" s="8" t="s">
        <v>5</v>
      </c>
      <c r="C64" s="12">
        <v>1001</v>
      </c>
      <c r="D64" s="8" t="s">
        <v>10</v>
      </c>
      <c r="E64" s="12">
        <v>100106</v>
      </c>
      <c r="F64" s="8" t="s">
        <v>21</v>
      </c>
      <c r="G64" s="13">
        <v>100106001</v>
      </c>
      <c r="H64" s="7">
        <v>1</v>
      </c>
      <c r="I64" s="8" t="s">
        <v>90</v>
      </c>
      <c r="J64" s="8" t="s">
        <v>449</v>
      </c>
      <c r="K64" s="9" t="s">
        <v>450</v>
      </c>
      <c r="L64" s="9" t="s">
        <v>451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hidden="1" x14ac:dyDescent="0.35">
      <c r="A65" s="12">
        <v>10</v>
      </c>
      <c r="B65" s="8" t="s">
        <v>5</v>
      </c>
      <c r="C65" s="12">
        <v>1001</v>
      </c>
      <c r="D65" s="8" t="s">
        <v>10</v>
      </c>
      <c r="E65" s="12">
        <v>100106</v>
      </c>
      <c r="F65" s="8" t="s">
        <v>21</v>
      </c>
      <c r="G65" s="13">
        <v>100106002</v>
      </c>
      <c r="H65" s="7">
        <v>2</v>
      </c>
      <c r="I65" s="8" t="s">
        <v>91</v>
      </c>
      <c r="J65" s="8" t="s">
        <v>452</v>
      </c>
      <c r="K65" s="9" t="s">
        <v>453</v>
      </c>
      <c r="L65" s="9" t="s">
        <v>454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hidden="1" x14ac:dyDescent="0.35">
      <c r="A66" s="12">
        <v>10</v>
      </c>
      <c r="B66" s="8" t="s">
        <v>5</v>
      </c>
      <c r="C66" s="12">
        <v>1001</v>
      </c>
      <c r="D66" s="8" t="s">
        <v>10</v>
      </c>
      <c r="E66" s="12">
        <v>100106</v>
      </c>
      <c r="F66" s="8" t="s">
        <v>21</v>
      </c>
      <c r="G66" s="13">
        <v>100106003</v>
      </c>
      <c r="H66" s="7">
        <v>3</v>
      </c>
      <c r="I66" s="8" t="s">
        <v>21</v>
      </c>
      <c r="J66" s="34" t="s">
        <v>455</v>
      </c>
      <c r="K66" s="35" t="s">
        <v>456</v>
      </c>
      <c r="L66" s="9" t="s">
        <v>457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1.5" hidden="1" x14ac:dyDescent="0.35">
      <c r="A67" s="12">
        <v>10</v>
      </c>
      <c r="B67" s="8" t="s">
        <v>5</v>
      </c>
      <c r="C67" s="12">
        <v>1001</v>
      </c>
      <c r="D67" s="8" t="s">
        <v>10</v>
      </c>
      <c r="E67" s="12">
        <v>100107</v>
      </c>
      <c r="F67" s="8" t="s">
        <v>22</v>
      </c>
      <c r="G67" s="13">
        <v>100107001</v>
      </c>
      <c r="H67" s="7">
        <v>1</v>
      </c>
      <c r="I67" s="8" t="s">
        <v>92</v>
      </c>
      <c r="J67" s="8" t="s">
        <v>458</v>
      </c>
      <c r="K67" s="9" t="s">
        <v>459</v>
      </c>
      <c r="L67" s="9" t="s">
        <v>460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hidden="1" x14ac:dyDescent="0.35">
      <c r="A68" s="12">
        <v>10</v>
      </c>
      <c r="B68" s="8" t="s">
        <v>5</v>
      </c>
      <c r="C68" s="12">
        <v>1001</v>
      </c>
      <c r="D68" s="8" t="s">
        <v>10</v>
      </c>
      <c r="E68" s="12">
        <v>100107</v>
      </c>
      <c r="F68" s="8" t="s">
        <v>22</v>
      </c>
      <c r="G68" s="13">
        <v>100107002</v>
      </c>
      <c r="H68" s="7">
        <v>2</v>
      </c>
      <c r="I68" s="8" t="s">
        <v>93</v>
      </c>
      <c r="J68" s="8" t="s">
        <v>461</v>
      </c>
      <c r="K68" s="9" t="s">
        <v>462</v>
      </c>
      <c r="L68" s="9" t="s">
        <v>463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hidden="1" x14ac:dyDescent="0.35">
      <c r="A69" s="12">
        <v>10</v>
      </c>
      <c r="B69" s="8" t="s">
        <v>5</v>
      </c>
      <c r="C69" s="12">
        <v>1001</v>
      </c>
      <c r="D69" s="8" t="s">
        <v>10</v>
      </c>
      <c r="E69" s="12">
        <v>100107</v>
      </c>
      <c r="F69" s="8" t="s">
        <v>22</v>
      </c>
      <c r="G69" s="13">
        <v>100107003</v>
      </c>
      <c r="H69" s="7">
        <v>3</v>
      </c>
      <c r="I69" s="8" t="s">
        <v>94</v>
      </c>
      <c r="J69" s="8" t="s">
        <v>464</v>
      </c>
      <c r="K69" s="9" t="s">
        <v>465</v>
      </c>
      <c r="L69" s="9" t="s">
        <v>466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hidden="1" x14ac:dyDescent="0.35">
      <c r="A70" s="12">
        <v>10</v>
      </c>
      <c r="B70" s="8" t="s">
        <v>5</v>
      </c>
      <c r="C70" s="12">
        <v>1001</v>
      </c>
      <c r="D70" s="8" t="s">
        <v>10</v>
      </c>
      <c r="E70" s="12">
        <v>100107</v>
      </c>
      <c r="F70" s="8" t="s">
        <v>22</v>
      </c>
      <c r="G70" s="13">
        <v>100107004</v>
      </c>
      <c r="H70" s="7">
        <v>4</v>
      </c>
      <c r="I70" s="8" t="s">
        <v>95</v>
      </c>
      <c r="J70" s="8" t="s">
        <v>467</v>
      </c>
      <c r="K70" s="9" t="s">
        <v>468</v>
      </c>
      <c r="L70" s="9" t="s">
        <v>469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hidden="1" x14ac:dyDescent="0.35">
      <c r="A71" s="12">
        <v>10</v>
      </c>
      <c r="B71" s="8" t="s">
        <v>5</v>
      </c>
      <c r="C71" s="12">
        <v>1001</v>
      </c>
      <c r="D71" s="8" t="s">
        <v>10</v>
      </c>
      <c r="E71" s="12">
        <v>100107</v>
      </c>
      <c r="F71" s="8" t="s">
        <v>22</v>
      </c>
      <c r="G71" s="13">
        <v>100107005</v>
      </c>
      <c r="H71" s="7">
        <v>5</v>
      </c>
      <c r="I71" s="8" t="s">
        <v>96</v>
      </c>
      <c r="J71" s="8" t="s">
        <v>470</v>
      </c>
      <c r="K71" s="9" t="s">
        <v>471</v>
      </c>
      <c r="L71" s="9" t="s">
        <v>472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hidden="1" x14ac:dyDescent="0.35">
      <c r="A72" s="12">
        <v>10</v>
      </c>
      <c r="B72" s="8" t="s">
        <v>5</v>
      </c>
      <c r="C72" s="12">
        <v>1001</v>
      </c>
      <c r="D72" s="8" t="s">
        <v>10</v>
      </c>
      <c r="E72" s="12">
        <v>100107</v>
      </c>
      <c r="F72" s="8" t="s">
        <v>22</v>
      </c>
      <c r="G72" s="13">
        <v>100107006</v>
      </c>
      <c r="H72" s="7">
        <v>6</v>
      </c>
      <c r="I72" s="8" t="s">
        <v>97</v>
      </c>
      <c r="J72" s="8" t="s">
        <v>473</v>
      </c>
      <c r="K72" s="9" t="s">
        <v>474</v>
      </c>
      <c r="L72" s="9" t="s">
        <v>475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hidden="1" x14ac:dyDescent="0.35">
      <c r="A73" s="12">
        <v>10</v>
      </c>
      <c r="B73" s="8" t="s">
        <v>5</v>
      </c>
      <c r="C73" s="12">
        <v>1001</v>
      </c>
      <c r="D73" s="8" t="s">
        <v>10</v>
      </c>
      <c r="E73" s="12">
        <v>100107</v>
      </c>
      <c r="F73" s="8" t="s">
        <v>22</v>
      </c>
      <c r="G73" s="13">
        <v>100107007</v>
      </c>
      <c r="H73" s="7">
        <v>7</v>
      </c>
      <c r="I73" s="8" t="s">
        <v>98</v>
      </c>
      <c r="J73" s="8" t="s">
        <v>476</v>
      </c>
      <c r="K73" s="9" t="s">
        <v>477</v>
      </c>
      <c r="L73" s="9" t="s">
        <v>478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hidden="1" x14ac:dyDescent="0.35">
      <c r="A74" s="12">
        <v>10</v>
      </c>
      <c r="B74" s="8" t="s">
        <v>5</v>
      </c>
      <c r="C74" s="12">
        <v>1001</v>
      </c>
      <c r="D74" s="8" t="s">
        <v>10</v>
      </c>
      <c r="E74" s="12">
        <v>100107</v>
      </c>
      <c r="F74" s="8" t="s">
        <v>22</v>
      </c>
      <c r="G74" s="13">
        <v>100107008</v>
      </c>
      <c r="H74" s="7">
        <v>8</v>
      </c>
      <c r="I74" s="8" t="s">
        <v>99</v>
      </c>
      <c r="J74" s="8" t="s">
        <v>479</v>
      </c>
      <c r="K74" s="9" t="s">
        <v>480</v>
      </c>
      <c r="L74" s="9" t="s">
        <v>481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1.5" hidden="1" x14ac:dyDescent="0.35">
      <c r="A75" s="12">
        <v>10</v>
      </c>
      <c r="B75" s="8" t="s">
        <v>5</v>
      </c>
      <c r="C75" s="12">
        <v>1001</v>
      </c>
      <c r="D75" s="8" t="s">
        <v>10</v>
      </c>
      <c r="E75" s="12">
        <v>100107</v>
      </c>
      <c r="F75" s="8" t="s">
        <v>22</v>
      </c>
      <c r="G75" s="13">
        <v>100107009</v>
      </c>
      <c r="H75" s="7">
        <v>9</v>
      </c>
      <c r="I75" s="8" t="s">
        <v>100</v>
      </c>
      <c r="J75" s="8" t="s">
        <v>482</v>
      </c>
      <c r="K75" s="9" t="s">
        <v>483</v>
      </c>
      <c r="L75" s="9" t="s">
        <v>484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1.5" hidden="1" x14ac:dyDescent="0.35">
      <c r="A76" s="12">
        <v>10</v>
      </c>
      <c r="B76" s="8" t="s">
        <v>5</v>
      </c>
      <c r="C76" s="12">
        <v>1001</v>
      </c>
      <c r="D76" s="8" t="s">
        <v>10</v>
      </c>
      <c r="E76" s="12">
        <v>100107</v>
      </c>
      <c r="F76" s="8" t="s">
        <v>22</v>
      </c>
      <c r="G76" s="13">
        <v>100107010</v>
      </c>
      <c r="H76" s="7">
        <v>10</v>
      </c>
      <c r="I76" s="8" t="s">
        <v>101</v>
      </c>
      <c r="J76" s="8" t="s">
        <v>485</v>
      </c>
      <c r="K76" s="9" t="s">
        <v>486</v>
      </c>
      <c r="L76" s="9" t="s">
        <v>487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1.5" hidden="1" x14ac:dyDescent="0.35">
      <c r="A77" s="12">
        <v>10</v>
      </c>
      <c r="B77" s="8" t="s">
        <v>5</v>
      </c>
      <c r="C77" s="12">
        <v>1001</v>
      </c>
      <c r="D77" s="8" t="s">
        <v>10</v>
      </c>
      <c r="E77" s="12">
        <v>100107</v>
      </c>
      <c r="F77" s="8" t="s">
        <v>22</v>
      </c>
      <c r="G77" s="13">
        <v>100107011</v>
      </c>
      <c r="H77" s="7">
        <v>11</v>
      </c>
      <c r="I77" s="8" t="s">
        <v>102</v>
      </c>
      <c r="J77" s="8" t="s">
        <v>488</v>
      </c>
      <c r="K77" s="9" t="s">
        <v>489</v>
      </c>
      <c r="L77" s="9" t="s">
        <v>490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1.5" hidden="1" x14ac:dyDescent="0.35">
      <c r="A78" s="12">
        <v>10</v>
      </c>
      <c r="B78" s="8" t="s">
        <v>5</v>
      </c>
      <c r="C78" s="12">
        <v>1001</v>
      </c>
      <c r="D78" s="8" t="s">
        <v>10</v>
      </c>
      <c r="E78" s="12">
        <v>100107</v>
      </c>
      <c r="F78" s="8" t="s">
        <v>22</v>
      </c>
      <c r="G78" s="13">
        <v>100107012</v>
      </c>
      <c r="H78" s="7">
        <v>12</v>
      </c>
      <c r="I78" s="8" t="s">
        <v>103</v>
      </c>
      <c r="J78" s="34" t="s">
        <v>491</v>
      </c>
      <c r="K78" s="35" t="s">
        <v>492</v>
      </c>
      <c r="L78" s="9" t="s">
        <v>493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1.5" hidden="1" x14ac:dyDescent="0.35">
      <c r="A79" s="12">
        <v>10</v>
      </c>
      <c r="B79" s="8" t="s">
        <v>5</v>
      </c>
      <c r="C79" s="12">
        <v>1001</v>
      </c>
      <c r="D79" s="8" t="s">
        <v>10</v>
      </c>
      <c r="E79" s="12">
        <v>100107</v>
      </c>
      <c r="F79" s="8" t="s">
        <v>22</v>
      </c>
      <c r="G79" s="13">
        <v>100107013</v>
      </c>
      <c r="H79" s="7">
        <v>13</v>
      </c>
      <c r="I79" s="8" t="s">
        <v>104</v>
      </c>
      <c r="J79" s="34" t="s">
        <v>494</v>
      </c>
      <c r="K79" s="35" t="s">
        <v>495</v>
      </c>
      <c r="L79" s="9" t="s">
        <v>496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1.5" hidden="1" x14ac:dyDescent="0.35">
      <c r="A80" s="12">
        <v>10</v>
      </c>
      <c r="B80" s="8" t="s">
        <v>5</v>
      </c>
      <c r="C80" s="12">
        <v>1001</v>
      </c>
      <c r="D80" s="8" t="s">
        <v>10</v>
      </c>
      <c r="E80" s="12">
        <v>100107</v>
      </c>
      <c r="F80" s="8" t="s">
        <v>22</v>
      </c>
      <c r="G80" s="13">
        <v>100107014</v>
      </c>
      <c r="H80" s="7">
        <v>14</v>
      </c>
      <c r="I80" s="8" t="s">
        <v>105</v>
      </c>
      <c r="J80" s="34" t="s">
        <v>497</v>
      </c>
      <c r="K80" s="35" t="s">
        <v>498</v>
      </c>
      <c r="L80" s="9" t="s">
        <v>499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1.5" hidden="1" x14ac:dyDescent="0.35">
      <c r="A81" s="12">
        <v>10</v>
      </c>
      <c r="B81" s="8" t="s">
        <v>5</v>
      </c>
      <c r="C81" s="12">
        <v>1001</v>
      </c>
      <c r="D81" s="8" t="s">
        <v>10</v>
      </c>
      <c r="E81" s="12">
        <v>100107</v>
      </c>
      <c r="F81" s="8" t="s">
        <v>22</v>
      </c>
      <c r="G81" s="13">
        <v>100107015</v>
      </c>
      <c r="H81" s="7">
        <v>15</v>
      </c>
      <c r="I81" s="8" t="s">
        <v>22</v>
      </c>
      <c r="J81" s="34" t="s">
        <v>1027</v>
      </c>
      <c r="K81" s="35" t="s">
        <v>1028</v>
      </c>
      <c r="L81" s="9" t="s">
        <v>1029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1.5" hidden="1" x14ac:dyDescent="0.35">
      <c r="A82" s="12">
        <v>10</v>
      </c>
      <c r="B82" s="8" t="s">
        <v>5</v>
      </c>
      <c r="C82" s="12">
        <v>1001</v>
      </c>
      <c r="D82" s="8" t="s">
        <v>10</v>
      </c>
      <c r="E82" s="12">
        <v>100108</v>
      </c>
      <c r="F82" s="8" t="s">
        <v>23</v>
      </c>
      <c r="G82" s="13">
        <v>100108001</v>
      </c>
      <c r="H82" s="7">
        <v>1</v>
      </c>
      <c r="I82" s="8" t="s">
        <v>106</v>
      </c>
      <c r="J82" s="8" t="s">
        <v>500</v>
      </c>
      <c r="K82" s="9" t="s">
        <v>501</v>
      </c>
      <c r="L82" s="9" t="s">
        <v>502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1.5" hidden="1" x14ac:dyDescent="0.35">
      <c r="A83" s="12">
        <v>10</v>
      </c>
      <c r="B83" s="8" t="s">
        <v>5</v>
      </c>
      <c r="C83" s="12">
        <v>1001</v>
      </c>
      <c r="D83" s="8" t="s">
        <v>10</v>
      </c>
      <c r="E83" s="12">
        <v>100108</v>
      </c>
      <c r="F83" s="8" t="s">
        <v>23</v>
      </c>
      <c r="G83" s="13">
        <v>100108002</v>
      </c>
      <c r="H83" s="7">
        <v>2</v>
      </c>
      <c r="I83" s="8" t="s">
        <v>107</v>
      </c>
      <c r="J83" s="8" t="s">
        <v>503</v>
      </c>
      <c r="K83" s="9" t="s">
        <v>504</v>
      </c>
      <c r="L83" s="9" t="s">
        <v>505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1.5" hidden="1" x14ac:dyDescent="0.35">
      <c r="A84" s="12">
        <v>10</v>
      </c>
      <c r="B84" s="8" t="s">
        <v>5</v>
      </c>
      <c r="C84" s="12">
        <v>1001</v>
      </c>
      <c r="D84" s="8" t="s">
        <v>10</v>
      </c>
      <c r="E84" s="12">
        <v>100108</v>
      </c>
      <c r="F84" s="8" t="s">
        <v>23</v>
      </c>
      <c r="G84" s="13">
        <v>100108003</v>
      </c>
      <c r="H84" s="7">
        <v>3</v>
      </c>
      <c r="I84" s="8" t="s">
        <v>108</v>
      </c>
      <c r="J84" s="8" t="s">
        <v>506</v>
      </c>
      <c r="K84" s="9" t="s">
        <v>507</v>
      </c>
      <c r="L84" s="9" t="s">
        <v>508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1.5" hidden="1" x14ac:dyDescent="0.35">
      <c r="A85" s="12">
        <v>10</v>
      </c>
      <c r="B85" s="8" t="s">
        <v>5</v>
      </c>
      <c r="C85" s="12">
        <v>1001</v>
      </c>
      <c r="D85" s="8" t="s">
        <v>10</v>
      </c>
      <c r="E85" s="12">
        <v>100108</v>
      </c>
      <c r="F85" s="8" t="s">
        <v>23</v>
      </c>
      <c r="G85" s="13">
        <v>100108004</v>
      </c>
      <c r="H85" s="7">
        <v>4</v>
      </c>
      <c r="I85" s="8" t="s">
        <v>109</v>
      </c>
      <c r="J85" s="8" t="s">
        <v>509</v>
      </c>
      <c r="K85" s="9" t="s">
        <v>510</v>
      </c>
      <c r="L85" s="9" t="s">
        <v>511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1.5" hidden="1" x14ac:dyDescent="0.35">
      <c r="A86" s="12">
        <v>10</v>
      </c>
      <c r="B86" s="8" t="s">
        <v>5</v>
      </c>
      <c r="C86" s="12">
        <v>1001</v>
      </c>
      <c r="D86" s="8" t="s">
        <v>10</v>
      </c>
      <c r="E86" s="12">
        <v>100108</v>
      </c>
      <c r="F86" s="8" t="s">
        <v>23</v>
      </c>
      <c r="G86" s="13">
        <v>100108005</v>
      </c>
      <c r="H86" s="7">
        <v>5</v>
      </c>
      <c r="I86" s="8" t="s">
        <v>110</v>
      </c>
      <c r="J86" s="34" t="s">
        <v>512</v>
      </c>
      <c r="K86" s="35" t="s">
        <v>513</v>
      </c>
      <c r="L86" s="9" t="s">
        <v>514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1.5" hidden="1" x14ac:dyDescent="0.35">
      <c r="A87" s="12">
        <v>10</v>
      </c>
      <c r="B87" s="8" t="s">
        <v>5</v>
      </c>
      <c r="C87" s="12">
        <v>1001</v>
      </c>
      <c r="D87" s="8" t="s">
        <v>10</v>
      </c>
      <c r="E87" s="12">
        <v>100108</v>
      </c>
      <c r="F87" s="8" t="s">
        <v>23</v>
      </c>
      <c r="G87" s="13">
        <v>100108006</v>
      </c>
      <c r="H87" s="7">
        <v>6</v>
      </c>
      <c r="I87" s="8" t="s">
        <v>111</v>
      </c>
      <c r="J87" s="34" t="s">
        <v>515</v>
      </c>
      <c r="K87" s="35" t="s">
        <v>516</v>
      </c>
      <c r="L87" s="9" t="s">
        <v>517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1.5" hidden="1" x14ac:dyDescent="0.35">
      <c r="A88" s="12">
        <v>10</v>
      </c>
      <c r="B88" s="8" t="s">
        <v>5</v>
      </c>
      <c r="C88" s="12">
        <v>1001</v>
      </c>
      <c r="D88" s="8" t="s">
        <v>10</v>
      </c>
      <c r="E88" s="12">
        <v>100108</v>
      </c>
      <c r="F88" s="8" t="s">
        <v>23</v>
      </c>
      <c r="G88" s="13">
        <v>100108007</v>
      </c>
      <c r="H88" s="7">
        <v>7</v>
      </c>
      <c r="I88" s="8" t="s">
        <v>112</v>
      </c>
      <c r="J88" s="34" t="s">
        <v>518</v>
      </c>
      <c r="K88" s="35" t="s">
        <v>519</v>
      </c>
      <c r="L88" s="9" t="s">
        <v>520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2" hidden="1" x14ac:dyDescent="0.35">
      <c r="A89" s="12">
        <v>10</v>
      </c>
      <c r="B89" s="8" t="s">
        <v>5</v>
      </c>
      <c r="C89" s="12">
        <v>1001</v>
      </c>
      <c r="D89" s="8" t="s">
        <v>10</v>
      </c>
      <c r="E89" s="12">
        <v>100108</v>
      </c>
      <c r="F89" s="8" t="s">
        <v>23</v>
      </c>
      <c r="G89" s="13">
        <v>100108008</v>
      </c>
      <c r="H89" s="7">
        <v>8</v>
      </c>
      <c r="I89" s="8" t="s">
        <v>113</v>
      </c>
      <c r="J89" s="34" t="s">
        <v>521</v>
      </c>
      <c r="K89" s="35" t="s">
        <v>522</v>
      </c>
      <c r="L89" s="9" t="s">
        <v>523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hidden="1" x14ac:dyDescent="0.35">
      <c r="A90" s="12">
        <v>10</v>
      </c>
      <c r="B90" s="8" t="s">
        <v>5</v>
      </c>
      <c r="C90" s="12">
        <v>1001</v>
      </c>
      <c r="D90" s="8" t="s">
        <v>10</v>
      </c>
      <c r="E90" s="12">
        <v>100108</v>
      </c>
      <c r="F90" s="8" t="s">
        <v>23</v>
      </c>
      <c r="G90" s="13">
        <v>100108009</v>
      </c>
      <c r="H90" s="7">
        <v>9</v>
      </c>
      <c r="I90" s="8" t="s">
        <v>114</v>
      </c>
      <c r="J90" s="34" t="s">
        <v>524</v>
      </c>
      <c r="K90" s="35" t="s">
        <v>525</v>
      </c>
      <c r="L90" s="9" t="s">
        <v>526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hidden="1" x14ac:dyDescent="0.35">
      <c r="A91" s="12">
        <v>10</v>
      </c>
      <c r="B91" s="8" t="s">
        <v>5</v>
      </c>
      <c r="C91" s="12">
        <v>1001</v>
      </c>
      <c r="D91" s="8" t="s">
        <v>10</v>
      </c>
      <c r="E91" s="12">
        <v>100108</v>
      </c>
      <c r="F91" s="8" t="s">
        <v>23</v>
      </c>
      <c r="G91" s="13">
        <v>100108010</v>
      </c>
      <c r="H91" s="7">
        <v>10</v>
      </c>
      <c r="I91" s="8" t="s">
        <v>115</v>
      </c>
      <c r="J91" s="34" t="s">
        <v>527</v>
      </c>
      <c r="K91" s="35" t="s">
        <v>528</v>
      </c>
      <c r="L91" s="9" t="s">
        <v>529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1.5" hidden="1" x14ac:dyDescent="0.35">
      <c r="A92" s="12">
        <v>10</v>
      </c>
      <c r="B92" s="8" t="s">
        <v>5</v>
      </c>
      <c r="C92" s="12">
        <v>1001</v>
      </c>
      <c r="D92" s="8" t="s">
        <v>10</v>
      </c>
      <c r="E92" s="12">
        <v>100108</v>
      </c>
      <c r="F92" s="8" t="s">
        <v>23</v>
      </c>
      <c r="G92" s="13">
        <v>100108011</v>
      </c>
      <c r="H92" s="7">
        <v>11</v>
      </c>
      <c r="I92" s="8" t="s">
        <v>116</v>
      </c>
      <c r="J92" s="34" t="s">
        <v>530</v>
      </c>
      <c r="K92" s="35" t="s">
        <v>531</v>
      </c>
      <c r="L92" s="9" t="s">
        <v>532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1.5" hidden="1" x14ac:dyDescent="0.35">
      <c r="A93" s="12">
        <v>10</v>
      </c>
      <c r="B93" s="8" t="s">
        <v>5</v>
      </c>
      <c r="C93" s="12">
        <v>1001</v>
      </c>
      <c r="D93" s="8" t="s">
        <v>10</v>
      </c>
      <c r="E93" s="12">
        <v>100109</v>
      </c>
      <c r="F93" s="8" t="s">
        <v>24</v>
      </c>
      <c r="G93" s="13">
        <v>100109001</v>
      </c>
      <c r="H93" s="7">
        <v>1</v>
      </c>
      <c r="I93" s="8" t="s">
        <v>24</v>
      </c>
      <c r="J93" s="8" t="s">
        <v>533</v>
      </c>
      <c r="K93" s="9" t="s">
        <v>534</v>
      </c>
      <c r="L93" s="9" t="s">
        <v>535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1.5" hidden="1" x14ac:dyDescent="0.35">
      <c r="A94" s="12">
        <v>10</v>
      </c>
      <c r="B94" s="8" t="s">
        <v>5</v>
      </c>
      <c r="C94" s="12">
        <v>1001</v>
      </c>
      <c r="D94" s="8" t="s">
        <v>10</v>
      </c>
      <c r="E94" s="12">
        <v>100110</v>
      </c>
      <c r="F94" s="8" t="s">
        <v>25</v>
      </c>
      <c r="G94" s="13">
        <v>100110001</v>
      </c>
      <c r="H94" s="7">
        <v>1</v>
      </c>
      <c r="I94" s="8" t="s">
        <v>117</v>
      </c>
      <c r="J94" s="8" t="s">
        <v>536</v>
      </c>
      <c r="K94" s="9" t="s">
        <v>537</v>
      </c>
      <c r="L94" s="9" t="s">
        <v>538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1.5" hidden="1" x14ac:dyDescent="0.35">
      <c r="A95" s="12">
        <v>10</v>
      </c>
      <c r="B95" s="8" t="s">
        <v>5</v>
      </c>
      <c r="C95" s="12">
        <v>1001</v>
      </c>
      <c r="D95" s="8" t="s">
        <v>10</v>
      </c>
      <c r="E95" s="12">
        <v>100110</v>
      </c>
      <c r="F95" s="8" t="s">
        <v>25</v>
      </c>
      <c r="G95" s="13">
        <v>100110002</v>
      </c>
      <c r="H95" s="7">
        <v>2</v>
      </c>
      <c r="I95" s="8" t="s">
        <v>118</v>
      </c>
      <c r="J95" s="8" t="s">
        <v>539</v>
      </c>
      <c r="K95" s="9" t="s">
        <v>540</v>
      </c>
      <c r="L95" s="9" t="s">
        <v>541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1.5" hidden="1" x14ac:dyDescent="0.35">
      <c r="A96" s="12">
        <v>10</v>
      </c>
      <c r="B96" s="8" t="s">
        <v>5</v>
      </c>
      <c r="C96" s="12">
        <v>1001</v>
      </c>
      <c r="D96" s="8" t="s">
        <v>10</v>
      </c>
      <c r="E96" s="12">
        <v>100110</v>
      </c>
      <c r="F96" s="8" t="s">
        <v>25</v>
      </c>
      <c r="G96" s="13">
        <v>100110003</v>
      </c>
      <c r="H96" s="7">
        <v>3</v>
      </c>
      <c r="I96" s="8" t="s">
        <v>119</v>
      </c>
      <c r="J96" s="8" t="s">
        <v>542</v>
      </c>
      <c r="K96" s="9" t="s">
        <v>543</v>
      </c>
      <c r="L96" s="9" t="s">
        <v>544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1.5" hidden="1" x14ac:dyDescent="0.35">
      <c r="A97" s="12">
        <v>10</v>
      </c>
      <c r="B97" s="8" t="s">
        <v>5</v>
      </c>
      <c r="C97" s="12">
        <v>1001</v>
      </c>
      <c r="D97" s="8" t="s">
        <v>10</v>
      </c>
      <c r="E97" s="12">
        <v>100110</v>
      </c>
      <c r="F97" s="8" t="s">
        <v>25</v>
      </c>
      <c r="G97" s="13">
        <v>100110004</v>
      </c>
      <c r="H97" s="7">
        <v>4</v>
      </c>
      <c r="I97" s="8" t="s">
        <v>120</v>
      </c>
      <c r="J97" s="8" t="s">
        <v>545</v>
      </c>
      <c r="K97" s="9" t="s">
        <v>546</v>
      </c>
      <c r="L97" s="9" t="s">
        <v>547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1.5" hidden="1" x14ac:dyDescent="0.35">
      <c r="A98" s="12">
        <v>10</v>
      </c>
      <c r="B98" s="8" t="s">
        <v>5</v>
      </c>
      <c r="C98" s="12">
        <v>1001</v>
      </c>
      <c r="D98" s="8" t="s">
        <v>10</v>
      </c>
      <c r="E98" s="12">
        <v>100110</v>
      </c>
      <c r="F98" s="8" t="s">
        <v>25</v>
      </c>
      <c r="G98" s="13">
        <v>100110005</v>
      </c>
      <c r="H98" s="7">
        <v>5</v>
      </c>
      <c r="I98" s="8" t="s">
        <v>121</v>
      </c>
      <c r="J98" s="8" t="s">
        <v>548</v>
      </c>
      <c r="K98" s="9" t="s">
        <v>549</v>
      </c>
      <c r="L98" s="9" t="s">
        <v>550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1.5" hidden="1" x14ac:dyDescent="0.35">
      <c r="A99" s="12">
        <v>10</v>
      </c>
      <c r="B99" s="8" t="s">
        <v>5</v>
      </c>
      <c r="C99" s="12">
        <v>1001</v>
      </c>
      <c r="D99" s="8" t="s">
        <v>10</v>
      </c>
      <c r="E99" s="12">
        <v>100110</v>
      </c>
      <c r="F99" s="8" t="s">
        <v>25</v>
      </c>
      <c r="G99" s="13">
        <v>100110006</v>
      </c>
      <c r="H99" s="7">
        <v>6</v>
      </c>
      <c r="I99" s="8" t="s">
        <v>122</v>
      </c>
      <c r="J99" s="8" t="s">
        <v>551</v>
      </c>
      <c r="K99" s="9" t="s">
        <v>552</v>
      </c>
      <c r="L99" s="9" t="s">
        <v>553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1.5" hidden="1" x14ac:dyDescent="0.35">
      <c r="A100" s="12">
        <v>10</v>
      </c>
      <c r="B100" s="8" t="s">
        <v>5</v>
      </c>
      <c r="C100" s="12">
        <v>1001</v>
      </c>
      <c r="D100" s="8" t="s">
        <v>10</v>
      </c>
      <c r="E100" s="12">
        <v>100110</v>
      </c>
      <c r="F100" s="8" t="s">
        <v>25</v>
      </c>
      <c r="G100" s="13">
        <v>100110007</v>
      </c>
      <c r="H100" s="7">
        <v>7</v>
      </c>
      <c r="I100" s="8" t="s">
        <v>123</v>
      </c>
      <c r="J100" s="34" t="s">
        <v>554</v>
      </c>
      <c r="K100" s="35" t="s">
        <v>555</v>
      </c>
      <c r="L100" s="9" t="s">
        <v>556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1.5" hidden="1" x14ac:dyDescent="0.35">
      <c r="A101" s="12">
        <v>10</v>
      </c>
      <c r="B101" s="8" t="s">
        <v>5</v>
      </c>
      <c r="C101" s="12">
        <v>1001</v>
      </c>
      <c r="D101" s="8" t="s">
        <v>10</v>
      </c>
      <c r="E101" s="12">
        <v>100111</v>
      </c>
      <c r="F101" s="8" t="s">
        <v>27</v>
      </c>
      <c r="G101" s="13">
        <v>100111001</v>
      </c>
      <c r="H101" s="7">
        <v>1</v>
      </c>
      <c r="I101" s="8" t="s">
        <v>124</v>
      </c>
      <c r="J101" s="8" t="s">
        <v>557</v>
      </c>
      <c r="K101" s="9" t="s">
        <v>558</v>
      </c>
      <c r="L101" s="9" t="s">
        <v>559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1.5" hidden="1" x14ac:dyDescent="0.35">
      <c r="A102" s="12">
        <v>10</v>
      </c>
      <c r="B102" s="8" t="s">
        <v>5</v>
      </c>
      <c r="C102" s="12">
        <v>1001</v>
      </c>
      <c r="D102" s="8" t="s">
        <v>10</v>
      </c>
      <c r="E102" s="12">
        <v>100111</v>
      </c>
      <c r="F102" s="8" t="s">
        <v>27</v>
      </c>
      <c r="G102" s="13">
        <v>100111002</v>
      </c>
      <c r="H102" s="7">
        <v>2</v>
      </c>
      <c r="I102" s="8" t="s">
        <v>125</v>
      </c>
      <c r="J102" s="8" t="s">
        <v>560</v>
      </c>
      <c r="K102" s="9" t="s">
        <v>561</v>
      </c>
      <c r="L102" s="9" t="s">
        <v>562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1.5" hidden="1" x14ac:dyDescent="0.35">
      <c r="A103" s="12">
        <v>10</v>
      </c>
      <c r="B103" s="8" t="s">
        <v>5</v>
      </c>
      <c r="C103" s="12">
        <v>1001</v>
      </c>
      <c r="D103" s="8" t="s">
        <v>10</v>
      </c>
      <c r="E103" s="12">
        <v>100111</v>
      </c>
      <c r="F103" s="8" t="s">
        <v>27</v>
      </c>
      <c r="G103" s="13">
        <v>100111003</v>
      </c>
      <c r="H103" s="7">
        <v>3</v>
      </c>
      <c r="I103" s="8" t="s">
        <v>126</v>
      </c>
      <c r="J103" s="8" t="s">
        <v>563</v>
      </c>
      <c r="K103" s="9" t="s">
        <v>564</v>
      </c>
      <c r="L103" s="9" t="s">
        <v>565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1.5" hidden="1" x14ac:dyDescent="0.35">
      <c r="A104" s="12">
        <v>10</v>
      </c>
      <c r="B104" s="8" t="s">
        <v>5</v>
      </c>
      <c r="C104" s="12">
        <v>1001</v>
      </c>
      <c r="D104" s="8" t="s">
        <v>10</v>
      </c>
      <c r="E104" s="12">
        <v>100111</v>
      </c>
      <c r="F104" s="8" t="s">
        <v>27</v>
      </c>
      <c r="G104" s="13">
        <v>100111004</v>
      </c>
      <c r="H104" s="7">
        <v>4</v>
      </c>
      <c r="I104" s="8" t="s">
        <v>127</v>
      </c>
      <c r="J104" s="8" t="s">
        <v>566</v>
      </c>
      <c r="K104" s="9" t="s">
        <v>567</v>
      </c>
      <c r="L104" s="9" t="s">
        <v>568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1.5" hidden="1" x14ac:dyDescent="0.35">
      <c r="A105" s="12">
        <v>10</v>
      </c>
      <c r="B105" s="8" t="s">
        <v>5</v>
      </c>
      <c r="C105" s="12">
        <v>1001</v>
      </c>
      <c r="D105" s="8" t="s">
        <v>10</v>
      </c>
      <c r="E105" s="12">
        <v>100111</v>
      </c>
      <c r="F105" s="8" t="s">
        <v>27</v>
      </c>
      <c r="G105" s="13">
        <v>100111005</v>
      </c>
      <c r="H105" s="7">
        <v>5</v>
      </c>
      <c r="I105" s="8" t="s">
        <v>128</v>
      </c>
      <c r="J105" s="8" t="s">
        <v>569</v>
      </c>
      <c r="K105" s="9" t="s">
        <v>570</v>
      </c>
      <c r="L105" s="9" t="s">
        <v>571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1.5" hidden="1" x14ac:dyDescent="0.35">
      <c r="A106" s="12">
        <v>10</v>
      </c>
      <c r="B106" s="8" t="s">
        <v>5</v>
      </c>
      <c r="C106" s="12">
        <v>1001</v>
      </c>
      <c r="D106" s="8" t="s">
        <v>10</v>
      </c>
      <c r="E106" s="12">
        <v>100111</v>
      </c>
      <c r="F106" s="8" t="s">
        <v>27</v>
      </c>
      <c r="G106" s="13">
        <v>100111006</v>
      </c>
      <c r="H106" s="7">
        <v>6</v>
      </c>
      <c r="I106" s="8" t="s">
        <v>129</v>
      </c>
      <c r="J106" s="8" t="s">
        <v>572</v>
      </c>
      <c r="K106" s="9" t="s">
        <v>573</v>
      </c>
      <c r="L106" s="9" t="s">
        <v>574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1.5" hidden="1" x14ac:dyDescent="0.35">
      <c r="A107" s="12">
        <v>10</v>
      </c>
      <c r="B107" s="8" t="s">
        <v>5</v>
      </c>
      <c r="C107" s="12">
        <v>1001</v>
      </c>
      <c r="D107" s="8" t="s">
        <v>10</v>
      </c>
      <c r="E107" s="12">
        <v>100111</v>
      </c>
      <c r="F107" s="8" t="s">
        <v>27</v>
      </c>
      <c r="G107" s="13">
        <v>100111007</v>
      </c>
      <c r="H107" s="7">
        <v>7</v>
      </c>
      <c r="I107" s="8" t="s">
        <v>130</v>
      </c>
      <c r="J107" s="8" t="s">
        <v>575</v>
      </c>
      <c r="K107" s="9" t="s">
        <v>576</v>
      </c>
      <c r="L107" s="9" t="s">
        <v>577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1.5" hidden="1" x14ac:dyDescent="0.35">
      <c r="A108" s="12">
        <v>10</v>
      </c>
      <c r="B108" s="8" t="s">
        <v>5</v>
      </c>
      <c r="C108" s="12">
        <v>1001</v>
      </c>
      <c r="D108" s="8" t="s">
        <v>10</v>
      </c>
      <c r="E108" s="12">
        <v>100111</v>
      </c>
      <c r="F108" s="8" t="s">
        <v>27</v>
      </c>
      <c r="G108" s="13">
        <v>100111008</v>
      </c>
      <c r="H108" s="7">
        <v>8</v>
      </c>
      <c r="I108" s="8" t="s">
        <v>131</v>
      </c>
      <c r="J108" s="8" t="s">
        <v>578</v>
      </c>
      <c r="K108" s="9" t="s">
        <v>579</v>
      </c>
      <c r="L108" s="9" t="s">
        <v>580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1.5" hidden="1" x14ac:dyDescent="0.35">
      <c r="A109" s="12">
        <v>10</v>
      </c>
      <c r="B109" s="8" t="s">
        <v>5</v>
      </c>
      <c r="C109" s="12">
        <v>1001</v>
      </c>
      <c r="D109" s="8" t="s">
        <v>10</v>
      </c>
      <c r="E109" s="12">
        <v>100111</v>
      </c>
      <c r="F109" s="8" t="s">
        <v>27</v>
      </c>
      <c r="G109" s="13">
        <v>100111009</v>
      </c>
      <c r="H109" s="7">
        <v>9</v>
      </c>
      <c r="I109" s="8" t="s">
        <v>132</v>
      </c>
      <c r="J109" s="8" t="s">
        <v>581</v>
      </c>
      <c r="K109" s="9" t="s">
        <v>582</v>
      </c>
      <c r="L109" s="9" t="s">
        <v>583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1.5" hidden="1" x14ac:dyDescent="0.35">
      <c r="A110" s="12">
        <v>10</v>
      </c>
      <c r="B110" s="8" t="s">
        <v>5</v>
      </c>
      <c r="C110" s="12">
        <v>1001</v>
      </c>
      <c r="D110" s="8" t="s">
        <v>10</v>
      </c>
      <c r="E110" s="12">
        <v>100111</v>
      </c>
      <c r="F110" s="8" t="s">
        <v>27</v>
      </c>
      <c r="G110" s="13">
        <v>100111010</v>
      </c>
      <c r="H110" s="7">
        <v>10</v>
      </c>
      <c r="I110" s="8" t="s">
        <v>133</v>
      </c>
      <c r="J110" s="8" t="s">
        <v>584</v>
      </c>
      <c r="K110" s="9" t="s">
        <v>585</v>
      </c>
      <c r="L110" s="9" t="s">
        <v>586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1.5" hidden="1" x14ac:dyDescent="0.35">
      <c r="A111" s="12">
        <v>10</v>
      </c>
      <c r="B111" s="8" t="s">
        <v>5</v>
      </c>
      <c r="C111" s="12">
        <v>1001</v>
      </c>
      <c r="D111" s="8" t="s">
        <v>10</v>
      </c>
      <c r="E111" s="12">
        <v>100111</v>
      </c>
      <c r="F111" s="8" t="s">
        <v>27</v>
      </c>
      <c r="G111" s="13">
        <v>100111011</v>
      </c>
      <c r="H111" s="7">
        <v>11</v>
      </c>
      <c r="I111" s="8" t="s">
        <v>134</v>
      </c>
      <c r="J111" s="34" t="s">
        <v>587</v>
      </c>
      <c r="K111" s="35" t="s">
        <v>588</v>
      </c>
      <c r="L111" s="9" t="s">
        <v>589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1.5" hidden="1" x14ac:dyDescent="0.35">
      <c r="A112" s="12">
        <v>10</v>
      </c>
      <c r="B112" s="8" t="s">
        <v>5</v>
      </c>
      <c r="C112" s="12">
        <v>1001</v>
      </c>
      <c r="D112" s="8" t="s">
        <v>10</v>
      </c>
      <c r="E112" s="12">
        <v>100111</v>
      </c>
      <c r="F112" s="8" t="s">
        <v>27</v>
      </c>
      <c r="G112" s="13">
        <v>100111012</v>
      </c>
      <c r="H112" s="7">
        <v>12</v>
      </c>
      <c r="I112" s="8" t="s">
        <v>135</v>
      </c>
      <c r="J112" s="34" t="s">
        <v>590</v>
      </c>
      <c r="K112" s="35" t="s">
        <v>591</v>
      </c>
      <c r="L112" s="9" t="s">
        <v>592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1.5" hidden="1" x14ac:dyDescent="0.35">
      <c r="A113" s="12">
        <v>10</v>
      </c>
      <c r="B113" s="8" t="s">
        <v>5</v>
      </c>
      <c r="C113" s="12">
        <v>1001</v>
      </c>
      <c r="D113" s="8" t="s">
        <v>10</v>
      </c>
      <c r="E113" s="12">
        <v>100112</v>
      </c>
      <c r="F113" s="8" t="s">
        <v>28</v>
      </c>
      <c r="G113" s="13">
        <v>100112001</v>
      </c>
      <c r="H113" s="7">
        <v>1</v>
      </c>
      <c r="I113" s="8" t="s">
        <v>136</v>
      </c>
      <c r="J113" s="8" t="s">
        <v>593</v>
      </c>
      <c r="K113" s="9" t="s">
        <v>594</v>
      </c>
      <c r="L113" s="9" t="s">
        <v>595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1.5" hidden="1" x14ac:dyDescent="0.35">
      <c r="A114" s="12">
        <v>10</v>
      </c>
      <c r="B114" s="8" t="s">
        <v>5</v>
      </c>
      <c r="C114" s="12">
        <v>1001</v>
      </c>
      <c r="D114" s="8" t="s">
        <v>10</v>
      </c>
      <c r="E114" s="12">
        <v>100112</v>
      </c>
      <c r="F114" s="8" t="s">
        <v>28</v>
      </c>
      <c r="G114" s="13">
        <v>100112002</v>
      </c>
      <c r="H114" s="7">
        <v>2</v>
      </c>
      <c r="I114" s="8" t="s">
        <v>137</v>
      </c>
      <c r="J114" s="8" t="s">
        <v>596</v>
      </c>
      <c r="K114" s="9" t="s">
        <v>597</v>
      </c>
      <c r="L114" s="9" t="s">
        <v>598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1.5" hidden="1" x14ac:dyDescent="0.35">
      <c r="A115" s="12">
        <v>10</v>
      </c>
      <c r="B115" s="8" t="s">
        <v>5</v>
      </c>
      <c r="C115" s="12">
        <v>1001</v>
      </c>
      <c r="D115" s="8" t="s">
        <v>10</v>
      </c>
      <c r="E115" s="12">
        <v>100112</v>
      </c>
      <c r="F115" s="8" t="s">
        <v>28</v>
      </c>
      <c r="G115" s="13">
        <v>100112003</v>
      </c>
      <c r="H115" s="7">
        <v>3</v>
      </c>
      <c r="I115" s="8" t="s">
        <v>138</v>
      </c>
      <c r="J115" s="8" t="s">
        <v>599</v>
      </c>
      <c r="K115" s="9" t="s">
        <v>600</v>
      </c>
      <c r="L115" s="9" t="s">
        <v>601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1.5" hidden="1" x14ac:dyDescent="0.35">
      <c r="A116" s="12">
        <v>10</v>
      </c>
      <c r="B116" s="8" t="s">
        <v>5</v>
      </c>
      <c r="C116" s="12">
        <v>1001</v>
      </c>
      <c r="D116" s="8" t="s">
        <v>10</v>
      </c>
      <c r="E116" s="12">
        <v>100112</v>
      </c>
      <c r="F116" s="8" t="s">
        <v>28</v>
      </c>
      <c r="G116" s="13">
        <v>100112004</v>
      </c>
      <c r="H116" s="7">
        <v>4</v>
      </c>
      <c r="I116" s="8" t="s">
        <v>139</v>
      </c>
      <c r="J116" s="8" t="s">
        <v>602</v>
      </c>
      <c r="K116" s="9" t="s">
        <v>603</v>
      </c>
      <c r="L116" s="9" t="s">
        <v>604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1.5" hidden="1" x14ac:dyDescent="0.35">
      <c r="A117" s="12">
        <v>10</v>
      </c>
      <c r="B117" s="8" t="s">
        <v>5</v>
      </c>
      <c r="C117" s="12">
        <v>1001</v>
      </c>
      <c r="D117" s="8" t="s">
        <v>10</v>
      </c>
      <c r="E117" s="12">
        <v>100112</v>
      </c>
      <c r="F117" s="8" t="s">
        <v>28</v>
      </c>
      <c r="G117" s="13">
        <v>100112005</v>
      </c>
      <c r="H117" s="7">
        <v>5</v>
      </c>
      <c r="I117" s="8" t="s">
        <v>140</v>
      </c>
      <c r="J117" s="8" t="s">
        <v>605</v>
      </c>
      <c r="K117" s="9" t="s">
        <v>606</v>
      </c>
      <c r="L117" s="9" t="s">
        <v>607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1.5" hidden="1" x14ac:dyDescent="0.35">
      <c r="A118" s="12">
        <v>10</v>
      </c>
      <c r="B118" s="8" t="s">
        <v>5</v>
      </c>
      <c r="C118" s="12">
        <v>1001</v>
      </c>
      <c r="D118" s="8" t="s">
        <v>10</v>
      </c>
      <c r="E118" s="12">
        <v>100112</v>
      </c>
      <c r="F118" s="8" t="s">
        <v>28</v>
      </c>
      <c r="G118" s="13">
        <v>100112006</v>
      </c>
      <c r="H118" s="7">
        <v>6</v>
      </c>
      <c r="I118" s="8" t="s">
        <v>141</v>
      </c>
      <c r="J118" s="8" t="s">
        <v>608</v>
      </c>
      <c r="K118" s="9" t="s">
        <v>609</v>
      </c>
      <c r="L118" s="9" t="s">
        <v>610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1.5" hidden="1" x14ac:dyDescent="0.35">
      <c r="A119" s="12">
        <v>10</v>
      </c>
      <c r="B119" s="8" t="s">
        <v>5</v>
      </c>
      <c r="C119" s="12">
        <v>1001</v>
      </c>
      <c r="D119" s="8" t="s">
        <v>10</v>
      </c>
      <c r="E119" s="12">
        <v>100112</v>
      </c>
      <c r="F119" s="8" t="s">
        <v>28</v>
      </c>
      <c r="G119" s="13">
        <v>100112007</v>
      </c>
      <c r="H119" s="7">
        <v>7</v>
      </c>
      <c r="I119" s="8" t="s">
        <v>142</v>
      </c>
      <c r="J119" s="8" t="s">
        <v>611</v>
      </c>
      <c r="K119" s="9" t="s">
        <v>612</v>
      </c>
      <c r="L119" s="9" t="s">
        <v>613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1.5" hidden="1" x14ac:dyDescent="0.35">
      <c r="A120" s="12">
        <v>10</v>
      </c>
      <c r="B120" s="8" t="s">
        <v>5</v>
      </c>
      <c r="C120" s="12">
        <v>1001</v>
      </c>
      <c r="D120" s="8" t="s">
        <v>10</v>
      </c>
      <c r="E120" s="12">
        <v>100112</v>
      </c>
      <c r="F120" s="8" t="s">
        <v>28</v>
      </c>
      <c r="G120" s="13">
        <v>100112008</v>
      </c>
      <c r="H120" s="7">
        <v>8</v>
      </c>
      <c r="I120" s="8" t="s">
        <v>143</v>
      </c>
      <c r="J120" s="8" t="s">
        <v>614</v>
      </c>
      <c r="K120" s="9" t="s">
        <v>615</v>
      </c>
      <c r="L120" s="9" t="s">
        <v>616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1.5" hidden="1" x14ac:dyDescent="0.35">
      <c r="A121" s="12">
        <v>10</v>
      </c>
      <c r="B121" s="8" t="s">
        <v>5</v>
      </c>
      <c r="C121" s="12">
        <v>1001</v>
      </c>
      <c r="D121" s="8" t="s">
        <v>10</v>
      </c>
      <c r="E121" s="12">
        <v>100112</v>
      </c>
      <c r="F121" s="8" t="s">
        <v>28</v>
      </c>
      <c r="G121" s="13">
        <v>100112009</v>
      </c>
      <c r="H121" s="7">
        <v>9</v>
      </c>
      <c r="I121" s="8" t="s">
        <v>144</v>
      </c>
      <c r="J121" s="8" t="s">
        <v>617</v>
      </c>
      <c r="K121" s="9" t="s">
        <v>618</v>
      </c>
      <c r="L121" s="9" t="s">
        <v>619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1.5" hidden="1" x14ac:dyDescent="0.35">
      <c r="A122" s="12">
        <v>10</v>
      </c>
      <c r="B122" s="8" t="s">
        <v>5</v>
      </c>
      <c r="C122" s="12">
        <v>1001</v>
      </c>
      <c r="D122" s="8" t="s">
        <v>10</v>
      </c>
      <c r="E122" s="12">
        <v>100112</v>
      </c>
      <c r="F122" s="8" t="s">
        <v>28</v>
      </c>
      <c r="G122" s="13">
        <v>100112010</v>
      </c>
      <c r="H122" s="7">
        <v>10</v>
      </c>
      <c r="I122" s="8" t="s">
        <v>145</v>
      </c>
      <c r="J122" s="8" t="s">
        <v>620</v>
      </c>
      <c r="K122" s="9" t="s">
        <v>621</v>
      </c>
      <c r="L122" s="9" t="s">
        <v>622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1.5" hidden="1" x14ac:dyDescent="0.35">
      <c r="A123" s="12">
        <v>10</v>
      </c>
      <c r="B123" s="8" t="s">
        <v>5</v>
      </c>
      <c r="C123" s="12">
        <v>1001</v>
      </c>
      <c r="D123" s="8" t="s">
        <v>10</v>
      </c>
      <c r="E123" s="12">
        <v>100112</v>
      </c>
      <c r="F123" s="8" t="s">
        <v>28</v>
      </c>
      <c r="G123" s="13">
        <v>100112011</v>
      </c>
      <c r="H123" s="7">
        <v>11</v>
      </c>
      <c r="I123" s="8" t="s">
        <v>146</v>
      </c>
      <c r="J123" s="8" t="s">
        <v>623</v>
      </c>
      <c r="K123" s="9" t="s">
        <v>624</v>
      </c>
      <c r="L123" s="9" t="s">
        <v>625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1.5" hidden="1" x14ac:dyDescent="0.35">
      <c r="A124" s="12">
        <v>10</v>
      </c>
      <c r="B124" s="8" t="s">
        <v>5</v>
      </c>
      <c r="C124" s="12">
        <v>1001</v>
      </c>
      <c r="D124" s="8" t="s">
        <v>10</v>
      </c>
      <c r="E124" s="12">
        <v>100112</v>
      </c>
      <c r="F124" s="8" t="s">
        <v>28</v>
      </c>
      <c r="G124" s="13">
        <v>100112012</v>
      </c>
      <c r="H124" s="7">
        <v>12</v>
      </c>
      <c r="I124" s="8" t="s">
        <v>147</v>
      </c>
      <c r="J124" s="8" t="s">
        <v>626</v>
      </c>
      <c r="K124" s="9" t="s">
        <v>627</v>
      </c>
      <c r="L124" s="9" t="s">
        <v>628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1.5" hidden="1" x14ac:dyDescent="0.35">
      <c r="A125" s="12">
        <v>10</v>
      </c>
      <c r="B125" s="8" t="s">
        <v>5</v>
      </c>
      <c r="C125" s="12">
        <v>1001</v>
      </c>
      <c r="D125" s="8" t="s">
        <v>10</v>
      </c>
      <c r="E125" s="12">
        <v>100112</v>
      </c>
      <c r="F125" s="8" t="s">
        <v>28</v>
      </c>
      <c r="G125" s="13">
        <v>100112013</v>
      </c>
      <c r="H125" s="7">
        <v>13</v>
      </c>
      <c r="I125" s="8" t="s">
        <v>148</v>
      </c>
      <c r="J125" s="8" t="s">
        <v>629</v>
      </c>
      <c r="K125" s="9" t="s">
        <v>630</v>
      </c>
      <c r="L125" s="9" t="s">
        <v>631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1.5" hidden="1" x14ac:dyDescent="0.35">
      <c r="A126" s="12">
        <v>10</v>
      </c>
      <c r="B126" s="8" t="s">
        <v>5</v>
      </c>
      <c r="C126" s="12">
        <v>1001</v>
      </c>
      <c r="D126" s="8" t="s">
        <v>10</v>
      </c>
      <c r="E126" s="12">
        <v>100112</v>
      </c>
      <c r="F126" s="8" t="s">
        <v>28</v>
      </c>
      <c r="G126" s="13">
        <v>100112014</v>
      </c>
      <c r="H126" s="7">
        <v>14</v>
      </c>
      <c r="I126" s="8" t="s">
        <v>149</v>
      </c>
      <c r="J126" s="8" t="s">
        <v>632</v>
      </c>
      <c r="K126" s="9" t="s">
        <v>633</v>
      </c>
      <c r="L126" s="9" t="s">
        <v>634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1.5" hidden="1" x14ac:dyDescent="0.35">
      <c r="A127" s="12">
        <v>10</v>
      </c>
      <c r="B127" s="8" t="s">
        <v>5</v>
      </c>
      <c r="C127" s="12">
        <v>1001</v>
      </c>
      <c r="D127" s="8" t="s">
        <v>10</v>
      </c>
      <c r="E127" s="12">
        <v>100112</v>
      </c>
      <c r="F127" s="8" t="s">
        <v>28</v>
      </c>
      <c r="G127" s="13">
        <v>100112015</v>
      </c>
      <c r="H127" s="7">
        <v>15</v>
      </c>
      <c r="I127" s="8" t="s">
        <v>150</v>
      </c>
      <c r="J127" s="8" t="s">
        <v>635</v>
      </c>
      <c r="K127" s="9" t="s">
        <v>636</v>
      </c>
      <c r="L127" s="9" t="s">
        <v>637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1.5" hidden="1" x14ac:dyDescent="0.35">
      <c r="A128" s="12">
        <v>10</v>
      </c>
      <c r="B128" s="8" t="s">
        <v>5</v>
      </c>
      <c r="C128" s="12">
        <v>1001</v>
      </c>
      <c r="D128" s="8" t="s">
        <v>10</v>
      </c>
      <c r="E128" s="12">
        <v>100112</v>
      </c>
      <c r="F128" s="8" t="s">
        <v>28</v>
      </c>
      <c r="G128" s="13">
        <v>100112016</v>
      </c>
      <c r="H128" s="7">
        <v>16</v>
      </c>
      <c r="I128" s="8" t="s">
        <v>151</v>
      </c>
      <c r="J128" s="8" t="s">
        <v>638</v>
      </c>
      <c r="K128" s="9" t="s">
        <v>639</v>
      </c>
      <c r="L128" s="9" t="s">
        <v>640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1.5" hidden="1" x14ac:dyDescent="0.35">
      <c r="A129" s="12">
        <v>10</v>
      </c>
      <c r="B129" s="8" t="s">
        <v>5</v>
      </c>
      <c r="C129" s="12">
        <v>1001</v>
      </c>
      <c r="D129" s="8" t="s">
        <v>10</v>
      </c>
      <c r="E129" s="12">
        <v>100112</v>
      </c>
      <c r="F129" s="8" t="s">
        <v>28</v>
      </c>
      <c r="G129" s="13">
        <v>100112017</v>
      </c>
      <c r="H129" s="7">
        <v>17</v>
      </c>
      <c r="I129" s="8" t="s">
        <v>152</v>
      </c>
      <c r="J129" s="8" t="s">
        <v>641</v>
      </c>
      <c r="K129" s="9" t="s">
        <v>642</v>
      </c>
      <c r="L129" s="9" t="s">
        <v>643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1.5" hidden="1" x14ac:dyDescent="0.35">
      <c r="A130" s="12">
        <v>10</v>
      </c>
      <c r="B130" s="8" t="s">
        <v>5</v>
      </c>
      <c r="C130" s="12">
        <v>1001</v>
      </c>
      <c r="D130" s="8" t="s">
        <v>10</v>
      </c>
      <c r="E130" s="12">
        <v>100112</v>
      </c>
      <c r="F130" s="8" t="s">
        <v>28</v>
      </c>
      <c r="G130" s="13">
        <v>100112018</v>
      </c>
      <c r="H130" s="7">
        <v>18</v>
      </c>
      <c r="I130" s="8" t="s">
        <v>153</v>
      </c>
      <c r="J130" s="8" t="s">
        <v>644</v>
      </c>
      <c r="K130" s="9" t="s">
        <v>645</v>
      </c>
      <c r="L130" s="9" t="s">
        <v>646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1.5" hidden="1" x14ac:dyDescent="0.35">
      <c r="A131" s="12">
        <v>10</v>
      </c>
      <c r="B131" s="8" t="s">
        <v>5</v>
      </c>
      <c r="C131" s="12">
        <v>1001</v>
      </c>
      <c r="D131" s="8" t="s">
        <v>10</v>
      </c>
      <c r="E131" s="12">
        <v>100112</v>
      </c>
      <c r="F131" s="8" t="s">
        <v>28</v>
      </c>
      <c r="G131" s="13">
        <v>100112019</v>
      </c>
      <c r="H131" s="7">
        <v>19</v>
      </c>
      <c r="I131" s="8" t="s">
        <v>154</v>
      </c>
      <c r="J131" s="8" t="s">
        <v>647</v>
      </c>
      <c r="K131" s="9" t="s">
        <v>648</v>
      </c>
      <c r="L131" s="9" t="s">
        <v>649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1.5" hidden="1" x14ac:dyDescent="0.35">
      <c r="A132" s="12">
        <v>10</v>
      </c>
      <c r="B132" s="8" t="s">
        <v>5</v>
      </c>
      <c r="C132" s="12">
        <v>1001</v>
      </c>
      <c r="D132" s="8" t="s">
        <v>10</v>
      </c>
      <c r="E132" s="12">
        <v>100112</v>
      </c>
      <c r="F132" s="8" t="s">
        <v>28</v>
      </c>
      <c r="G132" s="13">
        <v>100112020</v>
      </c>
      <c r="H132" s="7">
        <v>20</v>
      </c>
      <c r="I132" s="8" t="s">
        <v>155</v>
      </c>
      <c r="J132" s="8" t="s">
        <v>650</v>
      </c>
      <c r="K132" s="9" t="s">
        <v>651</v>
      </c>
      <c r="L132" s="9" t="s">
        <v>652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21" hidden="1" x14ac:dyDescent="0.35">
      <c r="A133" s="12">
        <v>10</v>
      </c>
      <c r="B133" s="8" t="s">
        <v>5</v>
      </c>
      <c r="C133" s="12">
        <v>1001</v>
      </c>
      <c r="D133" s="8" t="s">
        <v>10</v>
      </c>
      <c r="E133" s="12">
        <v>100112</v>
      </c>
      <c r="F133" s="8" t="s">
        <v>28</v>
      </c>
      <c r="G133" s="13">
        <v>100112021</v>
      </c>
      <c r="H133" s="7">
        <v>21</v>
      </c>
      <c r="I133" s="8" t="s">
        <v>156</v>
      </c>
      <c r="J133" s="8" t="s">
        <v>653</v>
      </c>
      <c r="K133" s="9" t="s">
        <v>654</v>
      </c>
      <c r="L133" s="9" t="s">
        <v>655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1.5" hidden="1" x14ac:dyDescent="0.35">
      <c r="A134" s="12">
        <v>10</v>
      </c>
      <c r="B134" s="8" t="s">
        <v>5</v>
      </c>
      <c r="C134" s="12">
        <v>1001</v>
      </c>
      <c r="D134" s="8" t="s">
        <v>10</v>
      </c>
      <c r="E134" s="12">
        <v>100112</v>
      </c>
      <c r="F134" s="8" t="s">
        <v>28</v>
      </c>
      <c r="G134" s="13">
        <v>100112022</v>
      </c>
      <c r="H134" s="7">
        <v>22</v>
      </c>
      <c r="I134" s="8" t="s">
        <v>157</v>
      </c>
      <c r="J134" s="8" t="s">
        <v>656</v>
      </c>
      <c r="K134" s="9" t="s">
        <v>657</v>
      </c>
      <c r="L134" s="9" t="s">
        <v>658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1.5" hidden="1" x14ac:dyDescent="0.35">
      <c r="A135" s="12">
        <v>10</v>
      </c>
      <c r="B135" s="8" t="s">
        <v>5</v>
      </c>
      <c r="C135" s="12">
        <v>1001</v>
      </c>
      <c r="D135" s="8" t="s">
        <v>10</v>
      </c>
      <c r="E135" s="12">
        <v>100112</v>
      </c>
      <c r="F135" s="8" t="s">
        <v>28</v>
      </c>
      <c r="G135" s="13">
        <v>100112023</v>
      </c>
      <c r="H135" s="7">
        <v>23</v>
      </c>
      <c r="I135" s="8" t="s">
        <v>158</v>
      </c>
      <c r="J135" s="8" t="s">
        <v>659</v>
      </c>
      <c r="K135" s="9" t="s">
        <v>660</v>
      </c>
      <c r="L135" s="9" t="s">
        <v>661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1.5" hidden="1" x14ac:dyDescent="0.35">
      <c r="A136" s="12">
        <v>10</v>
      </c>
      <c r="B136" s="8" t="s">
        <v>5</v>
      </c>
      <c r="C136" s="12">
        <v>1001</v>
      </c>
      <c r="D136" s="8" t="s">
        <v>10</v>
      </c>
      <c r="E136" s="12">
        <v>100112</v>
      </c>
      <c r="F136" s="8" t="s">
        <v>28</v>
      </c>
      <c r="G136" s="13">
        <v>100112024</v>
      </c>
      <c r="H136" s="7">
        <v>24</v>
      </c>
      <c r="I136" s="10" t="s">
        <v>159</v>
      </c>
      <c r="J136" s="10" t="s">
        <v>662</v>
      </c>
      <c r="K136" s="20" t="s">
        <v>663</v>
      </c>
      <c r="L136" s="9" t="s">
        <v>664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1.5" hidden="1" x14ac:dyDescent="0.35">
      <c r="A137" s="12">
        <v>10</v>
      </c>
      <c r="B137" s="8" t="s">
        <v>5</v>
      </c>
      <c r="C137" s="12">
        <v>1001</v>
      </c>
      <c r="D137" s="8" t="s">
        <v>10</v>
      </c>
      <c r="E137" s="12">
        <v>100112</v>
      </c>
      <c r="F137" s="8" t="s">
        <v>28</v>
      </c>
      <c r="G137" s="13">
        <v>100112025</v>
      </c>
      <c r="H137" s="7">
        <v>25</v>
      </c>
      <c r="I137" s="10" t="s">
        <v>160</v>
      </c>
      <c r="J137" s="10" t="s">
        <v>665</v>
      </c>
      <c r="K137" s="20" t="s">
        <v>666</v>
      </c>
      <c r="L137" s="9" t="s">
        <v>667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1.5" hidden="1" x14ac:dyDescent="0.35">
      <c r="A138" s="12">
        <v>10</v>
      </c>
      <c r="B138" s="8" t="s">
        <v>5</v>
      </c>
      <c r="C138" s="12">
        <v>1001</v>
      </c>
      <c r="D138" s="8" t="s">
        <v>10</v>
      </c>
      <c r="E138" s="12">
        <v>100112</v>
      </c>
      <c r="F138" s="8" t="s">
        <v>28</v>
      </c>
      <c r="G138" s="13">
        <v>100112026</v>
      </c>
      <c r="H138" s="7">
        <v>26</v>
      </c>
      <c r="I138" s="10" t="s">
        <v>161</v>
      </c>
      <c r="J138" s="10" t="s">
        <v>668</v>
      </c>
      <c r="K138" s="20" t="s">
        <v>669</v>
      </c>
      <c r="L138" s="9" t="s">
        <v>670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1.5" hidden="1" x14ac:dyDescent="0.35">
      <c r="A139" s="12">
        <v>10</v>
      </c>
      <c r="B139" s="8" t="s">
        <v>5</v>
      </c>
      <c r="C139" s="12">
        <v>1001</v>
      </c>
      <c r="D139" s="8" t="s">
        <v>10</v>
      </c>
      <c r="E139" s="12">
        <v>100112</v>
      </c>
      <c r="F139" s="8" t="s">
        <v>28</v>
      </c>
      <c r="G139" s="13">
        <v>100112027</v>
      </c>
      <c r="H139" s="7">
        <v>27</v>
      </c>
      <c r="I139" s="11" t="s">
        <v>162</v>
      </c>
      <c r="J139" s="11" t="s">
        <v>671</v>
      </c>
      <c r="K139" s="21" t="s">
        <v>672</v>
      </c>
      <c r="L139" s="9" t="s">
        <v>673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1.5" hidden="1" x14ac:dyDescent="0.35">
      <c r="A140" s="12">
        <v>10</v>
      </c>
      <c r="B140" s="8" t="s">
        <v>5</v>
      </c>
      <c r="C140" s="12">
        <v>1001</v>
      </c>
      <c r="D140" s="8" t="s">
        <v>10</v>
      </c>
      <c r="E140" s="12">
        <v>100112</v>
      </c>
      <c r="F140" s="8" t="s">
        <v>28</v>
      </c>
      <c r="G140" s="13">
        <v>100112028</v>
      </c>
      <c r="H140" s="7">
        <v>28</v>
      </c>
      <c r="I140" s="11" t="s">
        <v>163</v>
      </c>
      <c r="J140" s="11" t="s">
        <v>674</v>
      </c>
      <c r="K140" s="21" t="s">
        <v>675</v>
      </c>
      <c r="L140" s="9" t="s">
        <v>676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1.5" hidden="1" x14ac:dyDescent="0.35">
      <c r="A141" s="12">
        <v>10</v>
      </c>
      <c r="B141" s="8" t="s">
        <v>5</v>
      </c>
      <c r="C141" s="12">
        <v>1001</v>
      </c>
      <c r="D141" s="8" t="s">
        <v>10</v>
      </c>
      <c r="E141" s="12">
        <v>100112</v>
      </c>
      <c r="F141" s="8" t="s">
        <v>28</v>
      </c>
      <c r="G141" s="13">
        <v>100112029</v>
      </c>
      <c r="H141" s="7">
        <v>29</v>
      </c>
      <c r="I141" s="11" t="s">
        <v>164</v>
      </c>
      <c r="J141" s="11" t="s">
        <v>677</v>
      </c>
      <c r="K141" s="21" t="s">
        <v>678</v>
      </c>
      <c r="L141" s="9" t="s">
        <v>679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1.5" hidden="1" x14ac:dyDescent="0.35">
      <c r="A142" s="12">
        <v>10</v>
      </c>
      <c r="B142" s="8" t="s">
        <v>5</v>
      </c>
      <c r="C142" s="12">
        <v>1001</v>
      </c>
      <c r="D142" s="8" t="s">
        <v>10</v>
      </c>
      <c r="E142" s="12">
        <v>100112</v>
      </c>
      <c r="F142" s="8" t="s">
        <v>28</v>
      </c>
      <c r="G142" s="13">
        <v>100112030</v>
      </c>
      <c r="H142" s="7">
        <v>30</v>
      </c>
      <c r="I142" s="11" t="s">
        <v>165</v>
      </c>
      <c r="J142" s="11" t="s">
        <v>680</v>
      </c>
      <c r="K142" s="21" t="s">
        <v>681</v>
      </c>
      <c r="L142" s="9" t="s">
        <v>682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1.5" hidden="1" x14ac:dyDescent="0.35">
      <c r="A143" s="12">
        <v>10</v>
      </c>
      <c r="B143" s="8" t="s">
        <v>5</v>
      </c>
      <c r="C143" s="12">
        <v>1001</v>
      </c>
      <c r="D143" s="8" t="s">
        <v>10</v>
      </c>
      <c r="E143" s="12">
        <v>100112</v>
      </c>
      <c r="F143" s="8" t="s">
        <v>28</v>
      </c>
      <c r="G143" s="13">
        <v>100112031</v>
      </c>
      <c r="H143" s="7">
        <v>31</v>
      </c>
      <c r="I143" s="11" t="s">
        <v>166</v>
      </c>
      <c r="J143" s="11" t="s">
        <v>683</v>
      </c>
      <c r="K143" s="21" t="s">
        <v>684</v>
      </c>
      <c r="L143" s="9" t="s">
        <v>685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1.5" hidden="1" x14ac:dyDescent="0.35">
      <c r="A144" s="12">
        <v>10</v>
      </c>
      <c r="B144" s="8" t="s">
        <v>5</v>
      </c>
      <c r="C144" s="12">
        <v>1001</v>
      </c>
      <c r="D144" s="8" t="s">
        <v>10</v>
      </c>
      <c r="E144" s="12">
        <v>100112</v>
      </c>
      <c r="F144" s="8" t="s">
        <v>28</v>
      </c>
      <c r="G144" s="13">
        <v>100112032</v>
      </c>
      <c r="H144" s="7">
        <v>32</v>
      </c>
      <c r="I144" s="11" t="s">
        <v>167</v>
      </c>
      <c r="J144" s="11" t="s">
        <v>686</v>
      </c>
      <c r="K144" s="21" t="s">
        <v>687</v>
      </c>
      <c r="L144" s="9" t="s">
        <v>688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1.5" hidden="1" x14ac:dyDescent="0.35">
      <c r="A145" s="12">
        <v>10</v>
      </c>
      <c r="B145" s="8" t="s">
        <v>5</v>
      </c>
      <c r="C145" s="12">
        <v>1001</v>
      </c>
      <c r="D145" s="8" t="s">
        <v>10</v>
      </c>
      <c r="E145" s="12">
        <v>100112</v>
      </c>
      <c r="F145" s="8" t="s">
        <v>28</v>
      </c>
      <c r="G145" s="13">
        <v>100112033</v>
      </c>
      <c r="H145" s="7">
        <v>33</v>
      </c>
      <c r="I145" s="11" t="s">
        <v>168</v>
      </c>
      <c r="J145" s="37" t="s">
        <v>689</v>
      </c>
      <c r="K145" s="38" t="s">
        <v>690</v>
      </c>
      <c r="L145" s="9" t="s">
        <v>691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1.5" hidden="1" x14ac:dyDescent="0.35">
      <c r="A146" s="12">
        <v>10</v>
      </c>
      <c r="B146" s="8" t="s">
        <v>5</v>
      </c>
      <c r="C146" s="12">
        <v>1001</v>
      </c>
      <c r="D146" s="8" t="s">
        <v>10</v>
      </c>
      <c r="E146" s="12">
        <v>100112</v>
      </c>
      <c r="F146" s="8" t="s">
        <v>28</v>
      </c>
      <c r="G146" s="13">
        <v>100112034</v>
      </c>
      <c r="H146" s="7">
        <v>34</v>
      </c>
      <c r="I146" s="11" t="s">
        <v>169</v>
      </c>
      <c r="J146" s="37" t="s">
        <v>692</v>
      </c>
      <c r="K146" s="38" t="s">
        <v>693</v>
      </c>
      <c r="L146" s="9" t="s">
        <v>694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1.5" hidden="1" x14ac:dyDescent="0.35">
      <c r="A147" s="12">
        <v>10</v>
      </c>
      <c r="B147" s="8" t="s">
        <v>5</v>
      </c>
      <c r="C147" s="12">
        <v>1001</v>
      </c>
      <c r="D147" s="8" t="s">
        <v>10</v>
      </c>
      <c r="E147" s="12">
        <v>100112</v>
      </c>
      <c r="F147" s="8" t="s">
        <v>28</v>
      </c>
      <c r="G147" s="13">
        <v>100112035</v>
      </c>
      <c r="H147" s="7">
        <v>35</v>
      </c>
      <c r="I147" s="11" t="s">
        <v>170</v>
      </c>
      <c r="J147" s="37" t="s">
        <v>695</v>
      </c>
      <c r="K147" s="38" t="s">
        <v>696</v>
      </c>
      <c r="L147" s="9" t="s">
        <v>697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hidden="1" x14ac:dyDescent="0.35">
      <c r="A148" s="12">
        <v>10</v>
      </c>
      <c r="B148" s="8" t="s">
        <v>5</v>
      </c>
      <c r="C148" s="12">
        <v>1001</v>
      </c>
      <c r="D148" s="8" t="s">
        <v>10</v>
      </c>
      <c r="E148" s="12">
        <v>100112</v>
      </c>
      <c r="F148" s="8" t="s">
        <v>28</v>
      </c>
      <c r="G148" s="13">
        <v>100112036</v>
      </c>
      <c r="H148" s="7">
        <v>36</v>
      </c>
      <c r="I148" s="11" t="s">
        <v>171</v>
      </c>
      <c r="J148" s="37" t="s">
        <v>698</v>
      </c>
      <c r="K148" s="38" t="s">
        <v>699</v>
      </c>
      <c r="L148" s="9" t="s">
        <v>700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1.5" hidden="1" x14ac:dyDescent="0.35">
      <c r="A149" s="12">
        <v>10</v>
      </c>
      <c r="B149" s="8" t="s">
        <v>5</v>
      </c>
      <c r="C149" s="12">
        <v>1001</v>
      </c>
      <c r="D149" s="8" t="s">
        <v>10</v>
      </c>
      <c r="E149" s="12">
        <v>100112</v>
      </c>
      <c r="F149" s="8" t="s">
        <v>28</v>
      </c>
      <c r="G149" s="13">
        <v>100112037</v>
      </c>
      <c r="H149" s="7">
        <v>37</v>
      </c>
      <c r="I149" s="11" t="s">
        <v>172</v>
      </c>
      <c r="J149" s="37" t="s">
        <v>701</v>
      </c>
      <c r="K149" s="38" t="s">
        <v>702</v>
      </c>
      <c r="L149" s="9" t="s">
        <v>703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1.5" hidden="1" x14ac:dyDescent="0.35">
      <c r="A150" s="12">
        <v>10</v>
      </c>
      <c r="B150" s="8" t="s">
        <v>5</v>
      </c>
      <c r="C150" s="12">
        <v>1001</v>
      </c>
      <c r="D150" s="8" t="s">
        <v>10</v>
      </c>
      <c r="E150" s="12">
        <v>100112</v>
      </c>
      <c r="F150" s="8" t="s">
        <v>28</v>
      </c>
      <c r="G150" s="13">
        <v>100112038</v>
      </c>
      <c r="H150" s="7">
        <v>38</v>
      </c>
      <c r="I150" s="11" t="s">
        <v>173</v>
      </c>
      <c r="J150" s="37" t="s">
        <v>704</v>
      </c>
      <c r="K150" s="38" t="s">
        <v>705</v>
      </c>
      <c r="L150" s="9" t="s">
        <v>706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1.5" hidden="1" x14ac:dyDescent="0.35">
      <c r="A151" s="12">
        <v>10</v>
      </c>
      <c r="B151" s="8" t="s">
        <v>5</v>
      </c>
      <c r="C151" s="12">
        <v>1001</v>
      </c>
      <c r="D151" s="8" t="s">
        <v>10</v>
      </c>
      <c r="E151" s="12">
        <v>100112</v>
      </c>
      <c r="F151" s="8" t="s">
        <v>28</v>
      </c>
      <c r="G151" s="13">
        <v>100112039</v>
      </c>
      <c r="H151" s="7">
        <v>39</v>
      </c>
      <c r="I151" s="11" t="s">
        <v>174</v>
      </c>
      <c r="J151" s="37" t="s">
        <v>707</v>
      </c>
      <c r="K151" s="38" t="s">
        <v>708</v>
      </c>
      <c r="L151" s="9" t="s">
        <v>709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1.5" hidden="1" x14ac:dyDescent="0.35">
      <c r="A152" s="12">
        <v>10</v>
      </c>
      <c r="B152" s="8" t="s">
        <v>5</v>
      </c>
      <c r="C152" s="12">
        <v>1001</v>
      </c>
      <c r="D152" s="8" t="s">
        <v>10</v>
      </c>
      <c r="E152" s="12">
        <v>100112</v>
      </c>
      <c r="F152" s="8" t="s">
        <v>28</v>
      </c>
      <c r="G152" s="13">
        <v>100112040</v>
      </c>
      <c r="H152" s="7">
        <v>40</v>
      </c>
      <c r="I152" s="11" t="s">
        <v>175</v>
      </c>
      <c r="J152" s="37" t="s">
        <v>710</v>
      </c>
      <c r="K152" s="38" t="s">
        <v>711</v>
      </c>
      <c r="L152" s="9" t="s">
        <v>712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1.5" hidden="1" x14ac:dyDescent="0.35">
      <c r="A153" s="12">
        <v>10</v>
      </c>
      <c r="B153" s="8" t="s">
        <v>5</v>
      </c>
      <c r="C153" s="12">
        <v>1001</v>
      </c>
      <c r="D153" s="8" t="s">
        <v>10</v>
      </c>
      <c r="E153" s="12">
        <v>100112</v>
      </c>
      <c r="F153" s="8" t="s">
        <v>28</v>
      </c>
      <c r="G153" s="13">
        <v>100112041</v>
      </c>
      <c r="H153" s="7">
        <v>41</v>
      </c>
      <c r="I153" s="11" t="s">
        <v>176</v>
      </c>
      <c r="J153" s="37" t="s">
        <v>713</v>
      </c>
      <c r="K153" s="38" t="s">
        <v>714</v>
      </c>
      <c r="L153" s="9" t="s">
        <v>715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1.5" hidden="1" x14ac:dyDescent="0.35">
      <c r="A154" s="12">
        <v>10</v>
      </c>
      <c r="B154" s="8" t="s">
        <v>5</v>
      </c>
      <c r="C154" s="12">
        <v>1001</v>
      </c>
      <c r="D154" s="8" t="s">
        <v>10</v>
      </c>
      <c r="E154" s="12">
        <v>100112</v>
      </c>
      <c r="F154" s="8" t="s">
        <v>28</v>
      </c>
      <c r="G154" s="13">
        <v>100112042</v>
      </c>
      <c r="H154" s="7">
        <v>42</v>
      </c>
      <c r="I154" s="11" t="s">
        <v>177</v>
      </c>
      <c r="J154" s="37" t="s">
        <v>716</v>
      </c>
      <c r="K154" s="38" t="s">
        <v>717</v>
      </c>
      <c r="L154" s="9" t="s">
        <v>718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1.5" hidden="1" x14ac:dyDescent="0.35">
      <c r="A155" s="12">
        <v>10</v>
      </c>
      <c r="B155" s="8" t="s">
        <v>5</v>
      </c>
      <c r="C155" s="12">
        <v>1001</v>
      </c>
      <c r="D155" s="8" t="s">
        <v>10</v>
      </c>
      <c r="E155" s="12">
        <v>100112</v>
      </c>
      <c r="F155" s="8" t="s">
        <v>28</v>
      </c>
      <c r="G155" s="13">
        <v>100112043</v>
      </c>
      <c r="H155" s="7">
        <v>43</v>
      </c>
      <c r="I155" s="11" t="s">
        <v>178</v>
      </c>
      <c r="J155" s="37" t="s">
        <v>719</v>
      </c>
      <c r="K155" s="38" t="s">
        <v>720</v>
      </c>
      <c r="L155" s="9" t="s">
        <v>721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1.5" hidden="1" x14ac:dyDescent="0.35">
      <c r="A156" s="12">
        <v>10</v>
      </c>
      <c r="B156" s="8" t="s">
        <v>5</v>
      </c>
      <c r="C156" s="12">
        <v>1001</v>
      </c>
      <c r="D156" s="8" t="s">
        <v>10</v>
      </c>
      <c r="E156" s="12">
        <v>100112</v>
      </c>
      <c r="F156" s="8" t="s">
        <v>28</v>
      </c>
      <c r="G156" s="13">
        <v>100112044</v>
      </c>
      <c r="H156" s="7">
        <v>44</v>
      </c>
      <c r="I156" s="11" t="s">
        <v>179</v>
      </c>
      <c r="J156" s="37" t="s">
        <v>722</v>
      </c>
      <c r="K156" s="38" t="s">
        <v>723</v>
      </c>
      <c r="L156" s="9" t="s">
        <v>724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1.5" hidden="1" x14ac:dyDescent="0.35">
      <c r="A157" s="12">
        <v>10</v>
      </c>
      <c r="B157" s="8" t="s">
        <v>5</v>
      </c>
      <c r="C157" s="12">
        <v>1001</v>
      </c>
      <c r="D157" s="8" t="s">
        <v>10</v>
      </c>
      <c r="E157" s="12">
        <v>100112</v>
      </c>
      <c r="F157" s="8" t="s">
        <v>28</v>
      </c>
      <c r="G157" s="13">
        <v>100112045</v>
      </c>
      <c r="H157" s="7">
        <v>45</v>
      </c>
      <c r="I157" s="11" t="s">
        <v>180</v>
      </c>
      <c r="J157" s="37" t="s">
        <v>725</v>
      </c>
      <c r="K157" s="38" t="s">
        <v>726</v>
      </c>
      <c r="L157" s="9" t="s">
        <v>727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1.5" hidden="1" x14ac:dyDescent="0.35">
      <c r="A158" s="12">
        <v>10</v>
      </c>
      <c r="B158" s="8" t="s">
        <v>5</v>
      </c>
      <c r="C158" s="12">
        <v>1001</v>
      </c>
      <c r="D158" s="8" t="s">
        <v>10</v>
      </c>
      <c r="E158" s="12">
        <v>100112</v>
      </c>
      <c r="F158" s="8" t="s">
        <v>28</v>
      </c>
      <c r="G158" s="13">
        <v>100112046</v>
      </c>
      <c r="H158" s="7">
        <v>46</v>
      </c>
      <c r="I158" s="11" t="s">
        <v>28</v>
      </c>
      <c r="J158" s="37" t="s">
        <v>728</v>
      </c>
      <c r="K158" s="38" t="s">
        <v>729</v>
      </c>
      <c r="L158" s="9" t="s">
        <v>730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1.5" hidden="1" x14ac:dyDescent="0.35">
      <c r="A159" s="12">
        <v>10</v>
      </c>
      <c r="B159" s="8" t="s">
        <v>5</v>
      </c>
      <c r="C159" s="12">
        <v>1001</v>
      </c>
      <c r="D159" s="8" t="s">
        <v>10</v>
      </c>
      <c r="E159" s="12">
        <v>100112</v>
      </c>
      <c r="F159" s="8" t="s">
        <v>28</v>
      </c>
      <c r="G159" s="13">
        <v>100112047</v>
      </c>
      <c r="H159" s="7">
        <v>47</v>
      </c>
      <c r="I159" s="11" t="s">
        <v>181</v>
      </c>
      <c r="J159" s="37" t="s">
        <v>731</v>
      </c>
      <c r="K159" s="38" t="s">
        <v>732</v>
      </c>
      <c r="L159" s="9" t="s">
        <v>733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1.5" hidden="1" x14ac:dyDescent="0.35">
      <c r="A160" s="12">
        <v>10</v>
      </c>
      <c r="B160" s="8" t="s">
        <v>5</v>
      </c>
      <c r="C160" s="12">
        <v>1001</v>
      </c>
      <c r="D160" s="8" t="s">
        <v>10</v>
      </c>
      <c r="E160" s="12">
        <v>100112</v>
      </c>
      <c r="F160" s="8" t="s">
        <v>28</v>
      </c>
      <c r="G160" s="13">
        <v>100112048</v>
      </c>
      <c r="H160" s="7">
        <v>48</v>
      </c>
      <c r="I160" s="11" t="s">
        <v>182</v>
      </c>
      <c r="J160" s="37" t="s">
        <v>734</v>
      </c>
      <c r="K160" s="38" t="s">
        <v>735</v>
      </c>
      <c r="L160" s="9" t="s">
        <v>736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1.5" hidden="1" x14ac:dyDescent="0.35">
      <c r="A161" s="12">
        <v>10</v>
      </c>
      <c r="B161" s="8" t="s">
        <v>5</v>
      </c>
      <c r="C161" s="12">
        <v>1001</v>
      </c>
      <c r="D161" s="8" t="s">
        <v>10</v>
      </c>
      <c r="E161" s="12">
        <v>100112</v>
      </c>
      <c r="F161" s="8" t="s">
        <v>28</v>
      </c>
      <c r="G161" s="13">
        <v>100112049</v>
      </c>
      <c r="H161" s="7">
        <v>49</v>
      </c>
      <c r="I161" s="11" t="s">
        <v>183</v>
      </c>
      <c r="J161" s="37" t="s">
        <v>737</v>
      </c>
      <c r="K161" s="38" t="s">
        <v>738</v>
      </c>
      <c r="L161" s="9" t="s">
        <v>739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1.5" hidden="1" x14ac:dyDescent="0.35">
      <c r="A162" s="12">
        <v>10</v>
      </c>
      <c r="B162" s="8" t="s">
        <v>5</v>
      </c>
      <c r="C162" s="12">
        <v>1001</v>
      </c>
      <c r="D162" s="8" t="s">
        <v>10</v>
      </c>
      <c r="E162" s="12">
        <v>100112</v>
      </c>
      <c r="F162" s="8" t="s">
        <v>28</v>
      </c>
      <c r="G162" s="13">
        <v>100112050</v>
      </c>
      <c r="H162" s="7">
        <v>50</v>
      </c>
      <c r="I162" s="11" t="s">
        <v>184</v>
      </c>
      <c r="J162" s="37" t="s">
        <v>740</v>
      </c>
      <c r="K162" s="38" t="s">
        <v>741</v>
      </c>
      <c r="L162" s="9" t="s">
        <v>742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1.5" hidden="1" x14ac:dyDescent="0.35">
      <c r="A163" s="12">
        <v>10</v>
      </c>
      <c r="B163" s="8" t="s">
        <v>5</v>
      </c>
      <c r="C163" s="12">
        <v>1001</v>
      </c>
      <c r="D163" s="8" t="s">
        <v>10</v>
      </c>
      <c r="E163" s="12">
        <v>100112</v>
      </c>
      <c r="F163" s="8" t="s">
        <v>28</v>
      </c>
      <c r="G163" s="13">
        <v>100112051</v>
      </c>
      <c r="H163" s="7">
        <v>51</v>
      </c>
      <c r="I163" s="11" t="s">
        <v>185</v>
      </c>
      <c r="J163" s="37" t="s">
        <v>743</v>
      </c>
      <c r="K163" s="38" t="s">
        <v>744</v>
      </c>
      <c r="L163" s="9" t="s">
        <v>745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1.5" hidden="1" x14ac:dyDescent="0.35">
      <c r="A164" s="12">
        <v>10</v>
      </c>
      <c r="B164" s="8" t="s">
        <v>5</v>
      </c>
      <c r="C164" s="12">
        <v>1001</v>
      </c>
      <c r="D164" s="8" t="s">
        <v>10</v>
      </c>
      <c r="E164" s="12">
        <v>100112</v>
      </c>
      <c r="F164" s="8" t="s">
        <v>28</v>
      </c>
      <c r="G164" s="13">
        <v>100112052</v>
      </c>
      <c r="H164" s="7">
        <v>52</v>
      </c>
      <c r="I164" s="11" t="s">
        <v>169</v>
      </c>
      <c r="J164" s="37" t="s">
        <v>746</v>
      </c>
      <c r="K164" s="38" t="s">
        <v>747</v>
      </c>
      <c r="L164" s="9" t="s">
        <v>748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1.5" hidden="1" x14ac:dyDescent="0.35">
      <c r="A165" s="12">
        <v>10</v>
      </c>
      <c r="B165" s="8" t="s">
        <v>5</v>
      </c>
      <c r="C165" s="12">
        <v>1001</v>
      </c>
      <c r="D165" s="8" t="s">
        <v>10</v>
      </c>
      <c r="E165" s="12">
        <v>100112</v>
      </c>
      <c r="F165" s="8" t="s">
        <v>28</v>
      </c>
      <c r="G165" s="13">
        <v>100112053</v>
      </c>
      <c r="H165" s="7">
        <v>53</v>
      </c>
      <c r="I165" s="11" t="s">
        <v>186</v>
      </c>
      <c r="J165" s="37" t="s">
        <v>749</v>
      </c>
      <c r="K165" s="38" t="s">
        <v>750</v>
      </c>
      <c r="L165" s="9" t="s">
        <v>751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1.5" hidden="1" x14ac:dyDescent="0.35">
      <c r="A166" s="12">
        <v>10</v>
      </c>
      <c r="B166" s="8" t="s">
        <v>5</v>
      </c>
      <c r="C166" s="12">
        <v>1001</v>
      </c>
      <c r="D166" s="8" t="s">
        <v>10</v>
      </c>
      <c r="E166" s="12">
        <v>100112</v>
      </c>
      <c r="F166" s="8" t="s">
        <v>28</v>
      </c>
      <c r="G166" s="13">
        <v>100112054</v>
      </c>
      <c r="H166" s="7">
        <v>54</v>
      </c>
      <c r="I166" s="11" t="s">
        <v>187</v>
      </c>
      <c r="J166" s="37" t="s">
        <v>752</v>
      </c>
      <c r="K166" s="38" t="s">
        <v>753</v>
      </c>
      <c r="L166" s="9" t="s">
        <v>754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1.5" hidden="1" x14ac:dyDescent="0.35">
      <c r="A167" s="12">
        <v>10</v>
      </c>
      <c r="B167" s="8" t="s">
        <v>5</v>
      </c>
      <c r="C167" s="12">
        <v>1001</v>
      </c>
      <c r="D167" s="8" t="s">
        <v>10</v>
      </c>
      <c r="E167" s="12">
        <v>100112</v>
      </c>
      <c r="F167" s="8" t="s">
        <v>28</v>
      </c>
      <c r="G167" s="13">
        <v>100112055</v>
      </c>
      <c r="H167" s="7">
        <v>55</v>
      </c>
      <c r="I167" s="11" t="s">
        <v>262</v>
      </c>
      <c r="J167" s="37" t="s">
        <v>755</v>
      </c>
      <c r="K167" s="38" t="s">
        <v>756</v>
      </c>
      <c r="L167" s="9" t="s">
        <v>757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1.5" hidden="1" x14ac:dyDescent="0.35">
      <c r="A168" s="12">
        <v>10</v>
      </c>
      <c r="B168" s="8" t="s">
        <v>5</v>
      </c>
      <c r="C168" s="12">
        <v>1001</v>
      </c>
      <c r="D168" s="8" t="s">
        <v>10</v>
      </c>
      <c r="E168" s="12">
        <v>100112</v>
      </c>
      <c r="F168" s="8" t="s">
        <v>28</v>
      </c>
      <c r="G168" s="13">
        <v>100112056</v>
      </c>
      <c r="H168" s="7">
        <v>56</v>
      </c>
      <c r="I168" s="11" t="s">
        <v>263</v>
      </c>
      <c r="J168" s="37" t="s">
        <v>758</v>
      </c>
      <c r="K168" s="38" t="s">
        <v>759</v>
      </c>
      <c r="L168" s="9" t="s">
        <v>760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1.5" hidden="1" x14ac:dyDescent="0.35">
      <c r="A169" s="12">
        <v>10</v>
      </c>
      <c r="B169" s="8" t="s">
        <v>5</v>
      </c>
      <c r="C169" s="12">
        <v>1001</v>
      </c>
      <c r="D169" s="8" t="s">
        <v>10</v>
      </c>
      <c r="E169" s="12">
        <v>100112</v>
      </c>
      <c r="F169" s="8" t="s">
        <v>28</v>
      </c>
      <c r="G169" s="13">
        <v>100112057</v>
      </c>
      <c r="H169" s="7">
        <v>57</v>
      </c>
      <c r="I169" s="11" t="s">
        <v>264</v>
      </c>
      <c r="J169" s="37" t="s">
        <v>761</v>
      </c>
      <c r="K169" s="38" t="s">
        <v>762</v>
      </c>
      <c r="L169" s="9" t="s">
        <v>763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1.5" hidden="1" x14ac:dyDescent="0.35">
      <c r="A170" s="12">
        <v>10</v>
      </c>
      <c r="B170" s="8" t="s">
        <v>5</v>
      </c>
      <c r="C170" s="12">
        <v>1001</v>
      </c>
      <c r="D170" s="8" t="s">
        <v>10</v>
      </c>
      <c r="E170" s="12">
        <v>100112</v>
      </c>
      <c r="F170" s="8" t="s">
        <v>28</v>
      </c>
      <c r="G170" s="13">
        <v>100112058</v>
      </c>
      <c r="H170" s="7">
        <v>58</v>
      </c>
      <c r="I170" s="11" t="s">
        <v>265</v>
      </c>
      <c r="J170" s="37" t="s">
        <v>764</v>
      </c>
      <c r="K170" s="38" t="s">
        <v>765</v>
      </c>
      <c r="L170" s="9" t="s">
        <v>766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1.5" hidden="1" x14ac:dyDescent="0.35">
      <c r="A171" s="12">
        <v>10</v>
      </c>
      <c r="B171" s="8" t="s">
        <v>5</v>
      </c>
      <c r="C171" s="12">
        <v>1001</v>
      </c>
      <c r="D171" s="8" t="s">
        <v>10</v>
      </c>
      <c r="E171" s="12">
        <v>100113</v>
      </c>
      <c r="F171" s="8" t="s">
        <v>29</v>
      </c>
      <c r="G171" s="13">
        <v>100113001</v>
      </c>
      <c r="H171" s="7">
        <v>1</v>
      </c>
      <c r="I171" s="11" t="s">
        <v>188</v>
      </c>
      <c r="J171" s="11" t="s">
        <v>767</v>
      </c>
      <c r="K171" s="21" t="s">
        <v>768</v>
      </c>
      <c r="L171" s="9" t="s">
        <v>769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1.5" hidden="1" x14ac:dyDescent="0.35">
      <c r="A172" s="12">
        <v>10</v>
      </c>
      <c r="B172" s="8" t="s">
        <v>5</v>
      </c>
      <c r="C172" s="12">
        <v>1001</v>
      </c>
      <c r="D172" s="8" t="s">
        <v>10</v>
      </c>
      <c r="E172" s="12">
        <v>100113</v>
      </c>
      <c r="F172" s="8" t="s">
        <v>29</v>
      </c>
      <c r="G172" s="13">
        <v>100113002</v>
      </c>
      <c r="H172" s="7">
        <v>2</v>
      </c>
      <c r="I172" s="11" t="s">
        <v>189</v>
      </c>
      <c r="J172" s="11" t="s">
        <v>770</v>
      </c>
      <c r="K172" s="21" t="s">
        <v>771</v>
      </c>
      <c r="L172" s="9" t="s">
        <v>772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1.5" hidden="1" x14ac:dyDescent="0.35">
      <c r="A173" s="12">
        <v>10</v>
      </c>
      <c r="B173" s="8" t="s">
        <v>5</v>
      </c>
      <c r="C173" s="12">
        <v>1001</v>
      </c>
      <c r="D173" s="8" t="s">
        <v>10</v>
      </c>
      <c r="E173" s="12">
        <v>100113</v>
      </c>
      <c r="F173" s="8" t="s">
        <v>29</v>
      </c>
      <c r="G173" s="13">
        <v>100113003</v>
      </c>
      <c r="H173" s="7">
        <v>3</v>
      </c>
      <c r="I173" s="11" t="s">
        <v>190</v>
      </c>
      <c r="J173" s="11" t="s">
        <v>773</v>
      </c>
      <c r="K173" s="21" t="s">
        <v>774</v>
      </c>
      <c r="L173" s="9" t="s">
        <v>775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2" hidden="1" x14ac:dyDescent="0.35">
      <c r="A174" s="12">
        <v>10</v>
      </c>
      <c r="B174" s="8" t="s">
        <v>5</v>
      </c>
      <c r="C174" s="12">
        <v>1001</v>
      </c>
      <c r="D174" s="8" t="s">
        <v>10</v>
      </c>
      <c r="E174" s="12">
        <v>100113</v>
      </c>
      <c r="F174" s="8" t="s">
        <v>29</v>
      </c>
      <c r="G174" s="13">
        <v>100113004</v>
      </c>
      <c r="H174" s="7">
        <v>4</v>
      </c>
      <c r="I174" s="11" t="s">
        <v>191</v>
      </c>
      <c r="J174" s="11" t="s">
        <v>776</v>
      </c>
      <c r="K174" s="21" t="s">
        <v>777</v>
      </c>
      <c r="L174" s="9" t="s">
        <v>778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hidden="1" x14ac:dyDescent="0.35">
      <c r="A175" s="12">
        <v>10</v>
      </c>
      <c r="B175" s="8" t="s">
        <v>5</v>
      </c>
      <c r="C175" s="12">
        <v>1001</v>
      </c>
      <c r="D175" s="8" t="s">
        <v>10</v>
      </c>
      <c r="E175" s="12">
        <v>100113</v>
      </c>
      <c r="F175" s="8" t="s">
        <v>29</v>
      </c>
      <c r="G175" s="13">
        <v>100113005</v>
      </c>
      <c r="H175" s="7">
        <v>5</v>
      </c>
      <c r="I175" s="11" t="s">
        <v>192</v>
      </c>
      <c r="J175" s="11" t="s">
        <v>779</v>
      </c>
      <c r="K175" s="21" t="s">
        <v>780</v>
      </c>
      <c r="L175" s="9" t="s">
        <v>781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1.5" hidden="1" x14ac:dyDescent="0.35">
      <c r="A176" s="12">
        <v>10</v>
      </c>
      <c r="B176" s="8" t="s">
        <v>5</v>
      </c>
      <c r="C176" s="12">
        <v>1001</v>
      </c>
      <c r="D176" s="8" t="s">
        <v>10</v>
      </c>
      <c r="E176" s="12">
        <v>100113</v>
      </c>
      <c r="F176" s="8" t="s">
        <v>29</v>
      </c>
      <c r="G176" s="13">
        <v>100113006</v>
      </c>
      <c r="H176" s="7">
        <v>6</v>
      </c>
      <c r="I176" s="11" t="s">
        <v>193</v>
      </c>
      <c r="J176" s="37" t="s">
        <v>782</v>
      </c>
      <c r="K176" s="38" t="s">
        <v>783</v>
      </c>
      <c r="L176" s="9" t="s">
        <v>784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1.5" hidden="1" x14ac:dyDescent="0.35">
      <c r="A177" s="12">
        <v>10</v>
      </c>
      <c r="B177" s="8" t="s">
        <v>5</v>
      </c>
      <c r="C177" s="12">
        <v>1001</v>
      </c>
      <c r="D177" s="8" t="s">
        <v>10</v>
      </c>
      <c r="E177" s="12">
        <v>100113</v>
      </c>
      <c r="F177" s="8" t="s">
        <v>29</v>
      </c>
      <c r="G177" s="13">
        <v>100113007</v>
      </c>
      <c r="H177" s="7">
        <v>7</v>
      </c>
      <c r="I177" s="11" t="s">
        <v>194</v>
      </c>
      <c r="J177" s="37" t="s">
        <v>785</v>
      </c>
      <c r="K177" s="38" t="s">
        <v>786</v>
      </c>
      <c r="L177" s="9" t="s">
        <v>787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1.5" hidden="1" x14ac:dyDescent="0.35">
      <c r="A178" s="12">
        <v>10</v>
      </c>
      <c r="B178" s="8" t="s">
        <v>5</v>
      </c>
      <c r="C178" s="12">
        <v>1001</v>
      </c>
      <c r="D178" s="8" t="s">
        <v>10</v>
      </c>
      <c r="E178" s="12">
        <v>100113</v>
      </c>
      <c r="F178" s="8" t="s">
        <v>29</v>
      </c>
      <c r="G178" s="13">
        <v>100113008</v>
      </c>
      <c r="H178" s="7">
        <v>8</v>
      </c>
      <c r="I178" s="11" t="s">
        <v>195</v>
      </c>
      <c r="J178" s="37" t="s">
        <v>788</v>
      </c>
      <c r="K178" s="38" t="s">
        <v>789</v>
      </c>
      <c r="L178" s="9" t="s">
        <v>790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1.5" hidden="1" x14ac:dyDescent="0.35">
      <c r="A179" s="12">
        <v>10</v>
      </c>
      <c r="B179" s="8" t="s">
        <v>5</v>
      </c>
      <c r="C179" s="12">
        <v>1001</v>
      </c>
      <c r="D179" s="8" t="s">
        <v>10</v>
      </c>
      <c r="E179" s="12">
        <v>100113</v>
      </c>
      <c r="F179" s="8" t="s">
        <v>29</v>
      </c>
      <c r="G179" s="13">
        <v>100113009</v>
      </c>
      <c r="H179" s="7">
        <v>9</v>
      </c>
      <c r="I179" s="11" t="s">
        <v>196</v>
      </c>
      <c r="J179" s="37" t="s">
        <v>791</v>
      </c>
      <c r="K179" s="38" t="s">
        <v>792</v>
      </c>
      <c r="L179" s="9" t="s">
        <v>793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1.5" hidden="1" x14ac:dyDescent="0.35">
      <c r="A180" s="12">
        <v>10</v>
      </c>
      <c r="B180" s="8" t="s">
        <v>5</v>
      </c>
      <c r="C180" s="12">
        <v>1001</v>
      </c>
      <c r="D180" s="8" t="s">
        <v>10</v>
      </c>
      <c r="E180" s="12">
        <v>100113</v>
      </c>
      <c r="F180" s="8" t="s">
        <v>29</v>
      </c>
      <c r="G180" s="13">
        <v>100113010</v>
      </c>
      <c r="H180" s="7">
        <v>10</v>
      </c>
      <c r="I180" s="11" t="s">
        <v>197</v>
      </c>
      <c r="J180" s="37" t="s">
        <v>794</v>
      </c>
      <c r="K180" s="38" t="s">
        <v>795</v>
      </c>
      <c r="L180" s="9" t="s">
        <v>796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1.5" hidden="1" x14ac:dyDescent="0.35">
      <c r="A181" s="12">
        <v>10</v>
      </c>
      <c r="B181" s="8" t="s">
        <v>5</v>
      </c>
      <c r="C181" s="12">
        <v>1001</v>
      </c>
      <c r="D181" s="8" t="s">
        <v>10</v>
      </c>
      <c r="E181" s="12">
        <v>100113</v>
      </c>
      <c r="F181" s="8" t="s">
        <v>29</v>
      </c>
      <c r="G181" s="13">
        <v>100113011</v>
      </c>
      <c r="H181" s="7">
        <v>11</v>
      </c>
      <c r="I181" s="11" t="s">
        <v>198</v>
      </c>
      <c r="J181" s="37" t="s">
        <v>797</v>
      </c>
      <c r="K181" s="38" t="s">
        <v>798</v>
      </c>
      <c r="L181" s="9" t="s">
        <v>799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1.5" hidden="1" x14ac:dyDescent="0.35">
      <c r="A182" s="12">
        <v>10</v>
      </c>
      <c r="B182" s="8" t="s">
        <v>5</v>
      </c>
      <c r="C182" s="12">
        <v>1001</v>
      </c>
      <c r="D182" s="8" t="s">
        <v>10</v>
      </c>
      <c r="E182" s="12">
        <v>100114</v>
      </c>
      <c r="F182" s="8" t="s">
        <v>30</v>
      </c>
      <c r="G182" s="13">
        <v>100114001</v>
      </c>
      <c r="H182" s="7">
        <v>1</v>
      </c>
      <c r="I182" s="11" t="s">
        <v>199</v>
      </c>
      <c r="J182" s="11" t="s">
        <v>800</v>
      </c>
      <c r="K182" s="21" t="s">
        <v>801</v>
      </c>
      <c r="L182" s="9" t="s">
        <v>802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1.5" hidden="1" x14ac:dyDescent="0.35">
      <c r="A183" s="12">
        <v>10</v>
      </c>
      <c r="B183" s="8" t="s">
        <v>5</v>
      </c>
      <c r="C183" s="12">
        <v>1001</v>
      </c>
      <c r="D183" s="8" t="s">
        <v>10</v>
      </c>
      <c r="E183" s="12">
        <v>100114</v>
      </c>
      <c r="F183" s="8" t="s">
        <v>30</v>
      </c>
      <c r="G183" s="13">
        <v>100114002</v>
      </c>
      <c r="H183" s="7">
        <v>2</v>
      </c>
      <c r="I183" s="11" t="s">
        <v>200</v>
      </c>
      <c r="J183" s="11" t="s">
        <v>803</v>
      </c>
      <c r="K183" s="21" t="s">
        <v>804</v>
      </c>
      <c r="L183" s="9" t="s">
        <v>805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1.5" hidden="1" x14ac:dyDescent="0.35">
      <c r="A184" s="12">
        <v>10</v>
      </c>
      <c r="B184" s="8" t="s">
        <v>5</v>
      </c>
      <c r="C184" s="12">
        <v>1001</v>
      </c>
      <c r="D184" s="8" t="s">
        <v>10</v>
      </c>
      <c r="E184" s="12">
        <v>100114</v>
      </c>
      <c r="F184" s="8" t="s">
        <v>30</v>
      </c>
      <c r="G184" s="13">
        <v>100114003</v>
      </c>
      <c r="H184" s="7">
        <v>3</v>
      </c>
      <c r="I184" s="11" t="s">
        <v>201</v>
      </c>
      <c r="J184" s="11" t="s">
        <v>806</v>
      </c>
      <c r="K184" s="21" t="s">
        <v>807</v>
      </c>
      <c r="L184" s="9" t="s">
        <v>808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1.5" hidden="1" x14ac:dyDescent="0.35">
      <c r="A185" s="12">
        <v>10</v>
      </c>
      <c r="B185" s="8" t="s">
        <v>5</v>
      </c>
      <c r="C185" s="12">
        <v>1001</v>
      </c>
      <c r="D185" s="8" t="s">
        <v>10</v>
      </c>
      <c r="E185" s="12">
        <v>100114</v>
      </c>
      <c r="F185" s="8" t="s">
        <v>30</v>
      </c>
      <c r="G185" s="13">
        <v>100114004</v>
      </c>
      <c r="H185" s="7">
        <v>4</v>
      </c>
      <c r="I185" s="11" t="s">
        <v>202</v>
      </c>
      <c r="J185" s="11" t="s">
        <v>809</v>
      </c>
      <c r="K185" s="21" t="s">
        <v>810</v>
      </c>
      <c r="L185" s="9" t="s">
        <v>811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1.5" hidden="1" x14ac:dyDescent="0.35">
      <c r="A186" s="12">
        <v>10</v>
      </c>
      <c r="B186" s="8" t="s">
        <v>5</v>
      </c>
      <c r="C186" s="12">
        <v>1001</v>
      </c>
      <c r="D186" s="8" t="s">
        <v>10</v>
      </c>
      <c r="E186" s="12">
        <v>100114</v>
      </c>
      <c r="F186" s="8" t="s">
        <v>30</v>
      </c>
      <c r="G186" s="13">
        <v>100114005</v>
      </c>
      <c r="H186" s="7">
        <v>5</v>
      </c>
      <c r="I186" s="11" t="s">
        <v>203</v>
      </c>
      <c r="J186" s="11" t="s">
        <v>812</v>
      </c>
      <c r="K186" s="21" t="s">
        <v>813</v>
      </c>
      <c r="L186" s="9" t="s">
        <v>814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1.5" hidden="1" x14ac:dyDescent="0.35">
      <c r="A187" s="12">
        <v>10</v>
      </c>
      <c r="B187" s="8" t="s">
        <v>5</v>
      </c>
      <c r="C187" s="12">
        <v>1001</v>
      </c>
      <c r="D187" s="8" t="s">
        <v>10</v>
      </c>
      <c r="E187" s="12">
        <v>100114</v>
      </c>
      <c r="F187" s="8" t="s">
        <v>30</v>
      </c>
      <c r="G187" s="13">
        <v>100114006</v>
      </c>
      <c r="H187" s="7">
        <v>6</v>
      </c>
      <c r="I187" s="11" t="s">
        <v>204</v>
      </c>
      <c r="J187" s="11" t="s">
        <v>815</v>
      </c>
      <c r="K187" s="21" t="s">
        <v>816</v>
      </c>
      <c r="L187" s="9" t="s">
        <v>817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1.5" hidden="1" x14ac:dyDescent="0.35">
      <c r="A188" s="12">
        <v>10</v>
      </c>
      <c r="B188" s="8" t="s">
        <v>5</v>
      </c>
      <c r="C188" s="12">
        <v>1001</v>
      </c>
      <c r="D188" s="8" t="s">
        <v>10</v>
      </c>
      <c r="E188" s="12">
        <v>100114</v>
      </c>
      <c r="F188" s="8" t="s">
        <v>30</v>
      </c>
      <c r="G188" s="13">
        <v>100114007</v>
      </c>
      <c r="H188" s="7">
        <v>7</v>
      </c>
      <c r="I188" s="11" t="s">
        <v>205</v>
      </c>
      <c r="J188" s="11" t="s">
        <v>818</v>
      </c>
      <c r="K188" s="21" t="s">
        <v>819</v>
      </c>
      <c r="L188" s="9" t="s">
        <v>820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1.5" hidden="1" x14ac:dyDescent="0.35">
      <c r="A189" s="12">
        <v>10</v>
      </c>
      <c r="B189" s="8" t="s">
        <v>5</v>
      </c>
      <c r="C189" s="12">
        <v>1001</v>
      </c>
      <c r="D189" s="8" t="s">
        <v>10</v>
      </c>
      <c r="E189" s="12">
        <v>100114</v>
      </c>
      <c r="F189" s="8" t="s">
        <v>30</v>
      </c>
      <c r="G189" s="13">
        <v>100114008</v>
      </c>
      <c r="H189" s="7">
        <v>8</v>
      </c>
      <c r="I189" s="11" t="s">
        <v>206</v>
      </c>
      <c r="J189" s="11" t="s">
        <v>821</v>
      </c>
      <c r="K189" s="21" t="s">
        <v>822</v>
      </c>
      <c r="L189" s="9" t="s">
        <v>823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1.5" hidden="1" x14ac:dyDescent="0.35">
      <c r="A190" s="12">
        <v>10</v>
      </c>
      <c r="B190" s="8" t="s">
        <v>5</v>
      </c>
      <c r="C190" s="12">
        <v>1001</v>
      </c>
      <c r="D190" s="8" t="s">
        <v>10</v>
      </c>
      <c r="E190" s="12">
        <v>100114</v>
      </c>
      <c r="F190" s="8" t="s">
        <v>30</v>
      </c>
      <c r="G190" s="13">
        <v>100114009</v>
      </c>
      <c r="H190" s="7">
        <v>9</v>
      </c>
      <c r="I190" s="11" t="s">
        <v>207</v>
      </c>
      <c r="J190" s="11" t="s">
        <v>824</v>
      </c>
      <c r="K190" s="21" t="s">
        <v>825</v>
      </c>
      <c r="L190" s="9" t="s">
        <v>826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1.5" hidden="1" x14ac:dyDescent="0.35">
      <c r="A191" s="12">
        <v>10</v>
      </c>
      <c r="B191" s="8" t="s">
        <v>5</v>
      </c>
      <c r="C191" s="12">
        <v>1001</v>
      </c>
      <c r="D191" s="8" t="s">
        <v>10</v>
      </c>
      <c r="E191" s="12">
        <v>100114</v>
      </c>
      <c r="F191" s="8" t="s">
        <v>30</v>
      </c>
      <c r="G191" s="13">
        <v>100114010</v>
      </c>
      <c r="H191" s="7">
        <v>10</v>
      </c>
      <c r="I191" s="11" t="s">
        <v>208</v>
      </c>
      <c r="J191" s="11" t="s">
        <v>827</v>
      </c>
      <c r="K191" s="21" t="s">
        <v>828</v>
      </c>
      <c r="L191" s="9" t="s">
        <v>829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1.5" hidden="1" x14ac:dyDescent="0.35">
      <c r="A192" s="12">
        <v>10</v>
      </c>
      <c r="B192" s="8" t="s">
        <v>5</v>
      </c>
      <c r="C192" s="12">
        <v>1001</v>
      </c>
      <c r="D192" s="8" t="s">
        <v>10</v>
      </c>
      <c r="E192" s="12">
        <v>100114</v>
      </c>
      <c r="F192" s="8" t="s">
        <v>30</v>
      </c>
      <c r="G192" s="13">
        <v>100114011</v>
      </c>
      <c r="H192" s="7">
        <v>11</v>
      </c>
      <c r="I192" s="11" t="s">
        <v>209</v>
      </c>
      <c r="J192" s="11" t="s">
        <v>830</v>
      </c>
      <c r="K192" s="21" t="s">
        <v>831</v>
      </c>
      <c r="L192" s="9" t="s">
        <v>832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1.5" hidden="1" x14ac:dyDescent="0.35">
      <c r="A193" s="12">
        <v>10</v>
      </c>
      <c r="B193" s="8" t="s">
        <v>5</v>
      </c>
      <c r="C193" s="12">
        <v>1001</v>
      </c>
      <c r="D193" s="8" t="s">
        <v>10</v>
      </c>
      <c r="E193" s="12">
        <v>100114</v>
      </c>
      <c r="F193" s="8" t="s">
        <v>30</v>
      </c>
      <c r="G193" s="13">
        <v>100114012</v>
      </c>
      <c r="H193" s="7">
        <v>12</v>
      </c>
      <c r="I193" s="11" t="s">
        <v>210</v>
      </c>
      <c r="J193" s="11" t="s">
        <v>833</v>
      </c>
      <c r="K193" s="21" t="s">
        <v>834</v>
      </c>
      <c r="L193" s="9" t="s">
        <v>835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1.5" hidden="1" x14ac:dyDescent="0.35">
      <c r="A194" s="12">
        <v>10</v>
      </c>
      <c r="B194" s="8" t="s">
        <v>5</v>
      </c>
      <c r="C194" s="12">
        <v>1001</v>
      </c>
      <c r="D194" s="8" t="s">
        <v>10</v>
      </c>
      <c r="E194" s="12">
        <v>100114</v>
      </c>
      <c r="F194" s="8" t="s">
        <v>30</v>
      </c>
      <c r="G194" s="13">
        <v>100114013</v>
      </c>
      <c r="H194" s="7">
        <v>13</v>
      </c>
      <c r="I194" s="11" t="s">
        <v>211</v>
      </c>
      <c r="J194" s="11" t="s">
        <v>836</v>
      </c>
      <c r="K194" s="21" t="s">
        <v>837</v>
      </c>
      <c r="L194" s="9" t="s">
        <v>838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1.5" hidden="1" x14ac:dyDescent="0.35">
      <c r="A195" s="12">
        <v>10</v>
      </c>
      <c r="B195" s="8" t="s">
        <v>5</v>
      </c>
      <c r="C195" s="12">
        <v>1001</v>
      </c>
      <c r="D195" s="8" t="s">
        <v>10</v>
      </c>
      <c r="E195" s="12">
        <v>100114</v>
      </c>
      <c r="F195" s="8" t="s">
        <v>30</v>
      </c>
      <c r="G195" s="13">
        <v>100114014</v>
      </c>
      <c r="H195" s="7">
        <v>14</v>
      </c>
      <c r="I195" s="11" t="s">
        <v>212</v>
      </c>
      <c r="J195" s="37" t="s">
        <v>839</v>
      </c>
      <c r="K195" s="38" t="s">
        <v>840</v>
      </c>
      <c r="L195" s="9" t="s">
        <v>841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1.5" hidden="1" x14ac:dyDescent="0.35">
      <c r="A196" s="12">
        <v>10</v>
      </c>
      <c r="B196" s="8" t="s">
        <v>5</v>
      </c>
      <c r="C196" s="12">
        <v>1001</v>
      </c>
      <c r="D196" s="8" t="s">
        <v>10</v>
      </c>
      <c r="E196" s="12">
        <v>100114</v>
      </c>
      <c r="F196" s="8" t="s">
        <v>30</v>
      </c>
      <c r="G196" s="13">
        <v>100114015</v>
      </c>
      <c r="H196" s="7">
        <v>15</v>
      </c>
      <c r="I196" s="11" t="s">
        <v>213</v>
      </c>
      <c r="J196" s="37" t="s">
        <v>842</v>
      </c>
      <c r="K196" s="38" t="s">
        <v>843</v>
      </c>
      <c r="L196" s="9" t="s">
        <v>844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1.5" hidden="1" x14ac:dyDescent="0.35">
      <c r="A197" s="12">
        <v>10</v>
      </c>
      <c r="B197" s="8" t="s">
        <v>5</v>
      </c>
      <c r="C197" s="12">
        <v>1001</v>
      </c>
      <c r="D197" s="8" t="s">
        <v>10</v>
      </c>
      <c r="E197" s="12">
        <v>100115</v>
      </c>
      <c r="F197" s="8" t="s">
        <v>31</v>
      </c>
      <c r="G197" s="13">
        <v>100115001</v>
      </c>
      <c r="H197" s="7">
        <v>1</v>
      </c>
      <c r="I197" s="11" t="s">
        <v>214</v>
      </c>
      <c r="J197" s="37" t="s">
        <v>845</v>
      </c>
      <c r="K197" s="38" t="s">
        <v>846</v>
      </c>
      <c r="L197" s="9" t="s">
        <v>847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hidden="1" x14ac:dyDescent="0.35">
      <c r="A198" s="12">
        <v>10</v>
      </c>
      <c r="B198" s="8" t="s">
        <v>5</v>
      </c>
      <c r="C198" s="12">
        <v>1001</v>
      </c>
      <c r="D198" s="8" t="s">
        <v>10</v>
      </c>
      <c r="E198" s="12">
        <v>100115</v>
      </c>
      <c r="F198" s="8" t="s">
        <v>31</v>
      </c>
      <c r="G198" s="13">
        <v>100115002</v>
      </c>
      <c r="H198" s="7">
        <v>2</v>
      </c>
      <c r="I198" s="11" t="s">
        <v>215</v>
      </c>
      <c r="J198" s="37" t="s">
        <v>848</v>
      </c>
      <c r="K198" s="38" t="s">
        <v>849</v>
      </c>
      <c r="L198" s="9" t="s">
        <v>850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2" hidden="1" x14ac:dyDescent="0.35">
      <c r="A199" s="12">
        <v>10</v>
      </c>
      <c r="B199" s="8" t="s">
        <v>5</v>
      </c>
      <c r="C199" s="12">
        <v>1001</v>
      </c>
      <c r="D199" s="8" t="s">
        <v>10</v>
      </c>
      <c r="E199" s="12">
        <v>100115</v>
      </c>
      <c r="F199" s="8" t="s">
        <v>31</v>
      </c>
      <c r="G199" s="13">
        <v>100115003</v>
      </c>
      <c r="H199" s="7">
        <v>3</v>
      </c>
      <c r="I199" s="11" t="s">
        <v>216</v>
      </c>
      <c r="J199" s="37" t="s">
        <v>851</v>
      </c>
      <c r="K199" s="38" t="s">
        <v>852</v>
      </c>
      <c r="L199" s="9" t="s">
        <v>853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hidden="1" x14ac:dyDescent="0.35">
      <c r="A200" s="12">
        <v>10</v>
      </c>
      <c r="B200" s="8" t="s">
        <v>5</v>
      </c>
      <c r="C200" s="12">
        <v>1001</v>
      </c>
      <c r="D200" s="8" t="s">
        <v>10</v>
      </c>
      <c r="E200" s="12">
        <v>100115</v>
      </c>
      <c r="F200" s="8" t="s">
        <v>31</v>
      </c>
      <c r="G200" s="13">
        <v>100115004</v>
      </c>
      <c r="H200" s="7">
        <v>4</v>
      </c>
      <c r="I200" s="8" t="s">
        <v>22</v>
      </c>
      <c r="J200" s="34" t="s">
        <v>1024</v>
      </c>
      <c r="K200" s="35" t="s">
        <v>1025</v>
      </c>
      <c r="L200" s="9" t="s">
        <v>1026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1.5" hidden="1" x14ac:dyDescent="0.35">
      <c r="A201" s="12">
        <v>10</v>
      </c>
      <c r="B201" s="8" t="s">
        <v>5</v>
      </c>
      <c r="C201" s="12">
        <v>1001</v>
      </c>
      <c r="D201" s="8" t="s">
        <v>10</v>
      </c>
      <c r="E201" s="12">
        <v>100116</v>
      </c>
      <c r="F201" s="8" t="s">
        <v>32</v>
      </c>
      <c r="G201" s="13">
        <v>100116001</v>
      </c>
      <c r="H201" s="7">
        <v>1</v>
      </c>
      <c r="I201" s="11" t="s">
        <v>32</v>
      </c>
      <c r="J201" s="37" t="s">
        <v>854</v>
      </c>
      <c r="K201" s="38" t="s">
        <v>855</v>
      </c>
      <c r="L201" s="9" t="s">
        <v>856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2" hidden="1" x14ac:dyDescent="0.35">
      <c r="A202" s="12">
        <v>10</v>
      </c>
      <c r="B202" s="8" t="s">
        <v>5</v>
      </c>
      <c r="C202" s="12">
        <v>1001</v>
      </c>
      <c r="D202" s="8" t="s">
        <v>10</v>
      </c>
      <c r="E202" s="12">
        <v>100117</v>
      </c>
      <c r="F202" s="8" t="s">
        <v>33</v>
      </c>
      <c r="G202" s="13">
        <v>100117001</v>
      </c>
      <c r="H202" s="7">
        <v>1</v>
      </c>
      <c r="I202" s="11" t="s">
        <v>217</v>
      </c>
      <c r="J202" s="37" t="s">
        <v>857</v>
      </c>
      <c r="K202" s="38" t="s">
        <v>858</v>
      </c>
      <c r="L202" s="9" t="s">
        <v>859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hidden="1" x14ac:dyDescent="0.35">
      <c r="A203" s="12">
        <v>10</v>
      </c>
      <c r="B203" s="8" t="s">
        <v>5</v>
      </c>
      <c r="C203" s="12">
        <v>1001</v>
      </c>
      <c r="D203" s="8" t="s">
        <v>10</v>
      </c>
      <c r="E203" s="12">
        <v>100117</v>
      </c>
      <c r="F203" s="8" t="s">
        <v>33</v>
      </c>
      <c r="G203" s="13">
        <v>100117002</v>
      </c>
      <c r="H203" s="7">
        <v>2</v>
      </c>
      <c r="I203" s="11" t="s">
        <v>218</v>
      </c>
      <c r="J203" s="37" t="s">
        <v>860</v>
      </c>
      <c r="K203" s="38" t="s">
        <v>861</v>
      </c>
      <c r="L203" s="9" t="s">
        <v>862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2" hidden="1" x14ac:dyDescent="0.35">
      <c r="A204" s="12">
        <v>10</v>
      </c>
      <c r="B204" s="8" t="s">
        <v>5</v>
      </c>
      <c r="C204" s="12">
        <v>1001</v>
      </c>
      <c r="D204" s="8" t="s">
        <v>10</v>
      </c>
      <c r="E204" s="12">
        <v>100117</v>
      </c>
      <c r="F204" s="8" t="s">
        <v>33</v>
      </c>
      <c r="G204" s="13">
        <v>100117003</v>
      </c>
      <c r="H204" s="7">
        <v>3</v>
      </c>
      <c r="I204" s="11" t="s">
        <v>219</v>
      </c>
      <c r="J204" s="37" t="s">
        <v>863</v>
      </c>
      <c r="K204" s="38" t="s">
        <v>864</v>
      </c>
      <c r="L204" s="9" t="s">
        <v>865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hidden="1" x14ac:dyDescent="0.35">
      <c r="A205" s="12">
        <v>10</v>
      </c>
      <c r="B205" s="8" t="s">
        <v>5</v>
      </c>
      <c r="C205" s="12">
        <v>1001</v>
      </c>
      <c r="D205" s="8" t="s">
        <v>10</v>
      </c>
      <c r="E205" s="12">
        <v>100117</v>
      </c>
      <c r="F205" s="8" t="s">
        <v>33</v>
      </c>
      <c r="G205" s="13">
        <v>100117004</v>
      </c>
      <c r="H205" s="7">
        <v>4</v>
      </c>
      <c r="I205" s="11" t="s">
        <v>220</v>
      </c>
      <c r="J205" s="37" t="s">
        <v>866</v>
      </c>
      <c r="K205" s="38" t="s">
        <v>867</v>
      </c>
      <c r="L205" s="9" t="s">
        <v>868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1.5" hidden="1" x14ac:dyDescent="0.35">
      <c r="A206" s="12">
        <v>10</v>
      </c>
      <c r="B206" s="8" t="s">
        <v>5</v>
      </c>
      <c r="C206" s="12">
        <v>1001</v>
      </c>
      <c r="D206" s="8" t="s">
        <v>10</v>
      </c>
      <c r="E206" s="12">
        <v>100117</v>
      </c>
      <c r="F206" s="8" t="s">
        <v>33</v>
      </c>
      <c r="G206" s="13">
        <v>100117005</v>
      </c>
      <c r="H206" s="7">
        <v>5</v>
      </c>
      <c r="I206" s="11" t="s">
        <v>221</v>
      </c>
      <c r="J206" s="37" t="s">
        <v>869</v>
      </c>
      <c r="K206" s="38" t="s">
        <v>870</v>
      </c>
      <c r="L206" s="9" t="s">
        <v>871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1.5" hidden="1" x14ac:dyDescent="0.35">
      <c r="A207" s="12">
        <v>10</v>
      </c>
      <c r="B207" s="8" t="s">
        <v>5</v>
      </c>
      <c r="C207" s="12">
        <v>1001</v>
      </c>
      <c r="D207" s="8" t="s">
        <v>10</v>
      </c>
      <c r="E207" s="12">
        <v>100117</v>
      </c>
      <c r="F207" s="8" t="s">
        <v>33</v>
      </c>
      <c r="G207" s="13">
        <v>100117006</v>
      </c>
      <c r="H207" s="7">
        <v>6</v>
      </c>
      <c r="I207" s="11" t="s">
        <v>34</v>
      </c>
      <c r="J207" s="37" t="s">
        <v>872</v>
      </c>
      <c r="K207" s="38" t="s">
        <v>873</v>
      </c>
      <c r="L207" s="9" t="s">
        <v>874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2" hidden="1" x14ac:dyDescent="0.35">
      <c r="A208" s="12">
        <v>10</v>
      </c>
      <c r="B208" s="8" t="s">
        <v>5</v>
      </c>
      <c r="C208" s="12">
        <v>1001</v>
      </c>
      <c r="D208" s="8" t="s">
        <v>10</v>
      </c>
      <c r="E208" s="12">
        <v>100118</v>
      </c>
      <c r="F208" s="8" t="s">
        <v>35</v>
      </c>
      <c r="G208" s="13">
        <v>100118001</v>
      </c>
      <c r="H208" s="7">
        <v>1</v>
      </c>
      <c r="I208" s="11" t="s">
        <v>222</v>
      </c>
      <c r="J208" s="37" t="s">
        <v>875</v>
      </c>
      <c r="K208" s="38" t="s">
        <v>876</v>
      </c>
      <c r="L208" s="9" t="s">
        <v>877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hidden="1" x14ac:dyDescent="0.35">
      <c r="A209" s="12">
        <v>10</v>
      </c>
      <c r="B209" s="8" t="s">
        <v>5</v>
      </c>
      <c r="C209" s="12">
        <v>1001</v>
      </c>
      <c r="D209" s="8" t="s">
        <v>10</v>
      </c>
      <c r="E209" s="12">
        <v>100118</v>
      </c>
      <c r="F209" s="8" t="s">
        <v>35</v>
      </c>
      <c r="G209" s="13">
        <v>100118002</v>
      </c>
      <c r="H209" s="7">
        <v>2</v>
      </c>
      <c r="I209" s="11" t="s">
        <v>223</v>
      </c>
      <c r="J209" s="37" t="s">
        <v>878</v>
      </c>
      <c r="K209" s="38" t="s">
        <v>879</v>
      </c>
      <c r="L209" s="9" t="s">
        <v>880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2.5" x14ac:dyDescent="0.35">
      <c r="A210" s="12">
        <v>27</v>
      </c>
      <c r="B210" s="8" t="s">
        <v>254</v>
      </c>
      <c r="C210" s="12">
        <v>2701</v>
      </c>
      <c r="D210" s="8" t="s">
        <v>882</v>
      </c>
      <c r="E210" s="12">
        <v>270101</v>
      </c>
      <c r="F210" s="8" t="s">
        <v>39</v>
      </c>
      <c r="G210" s="13">
        <v>270101001</v>
      </c>
      <c r="H210" s="7">
        <v>1</v>
      </c>
      <c r="I210" s="8" t="s">
        <v>889</v>
      </c>
      <c r="J210" s="34" t="s">
        <v>890</v>
      </c>
      <c r="K210" s="35" t="s">
        <v>1066</v>
      </c>
      <c r="L210" s="9" t="s">
        <v>891</v>
      </c>
      <c r="M210" s="36" t="str">
        <f t="shared" si="3"/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v>
      </c>
    </row>
    <row r="211" spans="1:13" ht="31.5" x14ac:dyDescent="0.35">
      <c r="A211" s="12">
        <v>27</v>
      </c>
      <c r="B211" s="8" t="s">
        <v>254</v>
      </c>
      <c r="C211" s="12">
        <v>2701</v>
      </c>
      <c r="D211" s="8" t="s">
        <v>882</v>
      </c>
      <c r="E211" s="12">
        <v>270102</v>
      </c>
      <c r="F211" s="8" t="s">
        <v>883</v>
      </c>
      <c r="G211" s="13">
        <v>270102001</v>
      </c>
      <c r="H211" s="7">
        <v>1</v>
      </c>
      <c r="I211" s="8" t="s">
        <v>224</v>
      </c>
      <c r="J211" s="34" t="s">
        <v>892</v>
      </c>
      <c r="K211" s="35" t="s">
        <v>1067</v>
      </c>
      <c r="L211" s="9" t="s">
        <v>893</v>
      </c>
      <c r="M211" s="36" t="str">
        <f t="shared" si="3"/>
        <v>INSERT INTO categoria VALUES (270102001,'Estupro','Estupro-270102001','Estupro-270102001 | Prod: Delitos-270102 | Sector: Violencia-2701 | Industria: MUJER-27',270102);</v>
      </c>
    </row>
    <row r="212" spans="1:13" ht="31.5" x14ac:dyDescent="0.35">
      <c r="A212" s="12">
        <v>27</v>
      </c>
      <c r="B212" s="8" t="s">
        <v>254</v>
      </c>
      <c r="C212" s="12">
        <v>2701</v>
      </c>
      <c r="D212" s="8" t="s">
        <v>882</v>
      </c>
      <c r="E212" s="12">
        <v>270102</v>
      </c>
      <c r="F212" s="8" t="s">
        <v>883</v>
      </c>
      <c r="G212" s="13">
        <v>270102002</v>
      </c>
      <c r="H212" s="7">
        <v>2</v>
      </c>
      <c r="I212" s="8" t="s">
        <v>225</v>
      </c>
      <c r="J212" s="34" t="s">
        <v>894</v>
      </c>
      <c r="K212" s="35" t="s">
        <v>1068</v>
      </c>
      <c r="L212" s="9" t="s">
        <v>895</v>
      </c>
      <c r="M212" s="36" t="str">
        <f t="shared" si="3"/>
        <v>INSERT INTO categoria VALUES (270102002,'Violación','Violación-270102002','Violación-270102002 | Prod: Delitos-270102 | Sector: Violencia-2701 | Industria: MUJER-27',270102);</v>
      </c>
    </row>
    <row r="213" spans="1:13" ht="31.5" x14ac:dyDescent="0.35">
      <c r="A213" s="12">
        <v>27</v>
      </c>
      <c r="B213" s="8" t="s">
        <v>254</v>
      </c>
      <c r="C213" s="12">
        <v>2701</v>
      </c>
      <c r="D213" s="8" t="s">
        <v>882</v>
      </c>
      <c r="E213" s="12">
        <v>270102</v>
      </c>
      <c r="F213" s="8" t="s">
        <v>883</v>
      </c>
      <c r="G213" s="13">
        <v>270102003</v>
      </c>
      <c r="H213" s="7">
        <v>3</v>
      </c>
      <c r="I213" s="8" t="s">
        <v>226</v>
      </c>
      <c r="J213" s="34" t="s">
        <v>896</v>
      </c>
      <c r="K213" s="35" t="s">
        <v>1069</v>
      </c>
      <c r="L213" s="9" t="s">
        <v>897</v>
      </c>
      <c r="M213" s="36" t="str">
        <f t="shared" si="3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214" spans="1:13" ht="31.5" x14ac:dyDescent="0.35">
      <c r="A214" s="12">
        <v>27</v>
      </c>
      <c r="B214" s="8" t="s">
        <v>254</v>
      </c>
      <c r="C214" s="12">
        <v>2701</v>
      </c>
      <c r="D214" s="8" t="s">
        <v>882</v>
      </c>
      <c r="E214" s="12">
        <v>270102</v>
      </c>
      <c r="F214" s="8" t="s">
        <v>883</v>
      </c>
      <c r="G214" s="13">
        <v>270102004</v>
      </c>
      <c r="H214" s="7">
        <v>4</v>
      </c>
      <c r="I214" s="8" t="s">
        <v>227</v>
      </c>
      <c r="J214" s="34" t="s">
        <v>898</v>
      </c>
      <c r="K214" s="35" t="s">
        <v>1070</v>
      </c>
      <c r="L214" s="9" t="s">
        <v>899</v>
      </c>
      <c r="M214" s="36" t="str">
        <f t="shared" si="3"/>
        <v>INSERT INTO categoria VALUES (270102004,'Abuso Sexual Adulto','Abuso Sexual Adulto-270102004','Abuso Sexual Adulto-270102004 | Prod: Delitos-270102 | Sector: Violencia-2701 | Industria: MUJER-27',270102);</v>
      </c>
    </row>
    <row r="215" spans="1:13" ht="52.5" x14ac:dyDescent="0.35">
      <c r="A215" s="12">
        <v>27</v>
      </c>
      <c r="B215" s="8" t="s">
        <v>254</v>
      </c>
      <c r="C215" s="12">
        <v>2701</v>
      </c>
      <c r="D215" s="8" t="s">
        <v>882</v>
      </c>
      <c r="E215" s="12">
        <v>270102</v>
      </c>
      <c r="F215" s="8" t="s">
        <v>883</v>
      </c>
      <c r="G215" s="13">
        <v>270102005</v>
      </c>
      <c r="H215" s="7">
        <v>5</v>
      </c>
      <c r="I215" s="8" t="s">
        <v>228</v>
      </c>
      <c r="J215" s="34" t="s">
        <v>900</v>
      </c>
      <c r="K215" s="35" t="s">
        <v>1071</v>
      </c>
      <c r="L215" s="9" t="s">
        <v>901</v>
      </c>
      <c r="M215" s="36" t="str">
        <f t="shared" si="3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216" spans="1:13" ht="42" x14ac:dyDescent="0.35">
      <c r="A216" s="12">
        <v>27</v>
      </c>
      <c r="B216" s="8" t="s">
        <v>254</v>
      </c>
      <c r="C216" s="12">
        <v>2701</v>
      </c>
      <c r="D216" s="8" t="s">
        <v>882</v>
      </c>
      <c r="E216" s="12">
        <v>270102</v>
      </c>
      <c r="F216" s="8" t="s">
        <v>883</v>
      </c>
      <c r="G216" s="13">
        <v>270102006</v>
      </c>
      <c r="H216" s="7">
        <v>6</v>
      </c>
      <c r="I216" s="8" t="s">
        <v>229</v>
      </c>
      <c r="J216" s="34" t="s">
        <v>902</v>
      </c>
      <c r="K216" s="35" t="s">
        <v>1072</v>
      </c>
      <c r="L216" s="9" t="s">
        <v>903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217" spans="1:13" ht="52.5" x14ac:dyDescent="0.35">
      <c r="A217" s="12">
        <v>27</v>
      </c>
      <c r="B217" s="8" t="s">
        <v>254</v>
      </c>
      <c r="C217" s="12">
        <v>2701</v>
      </c>
      <c r="D217" s="8" t="s">
        <v>882</v>
      </c>
      <c r="E217" s="12">
        <v>270102</v>
      </c>
      <c r="F217" s="8" t="s">
        <v>883</v>
      </c>
      <c r="G217" s="13">
        <v>270102007</v>
      </c>
      <c r="H217" s="7">
        <v>7</v>
      </c>
      <c r="I217" s="8" t="s">
        <v>230</v>
      </c>
      <c r="J217" s="34" t="s">
        <v>904</v>
      </c>
      <c r="K217" s="35" t="s">
        <v>1073</v>
      </c>
      <c r="L217" s="9" t="s">
        <v>905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218" spans="1:13" ht="52.5" x14ac:dyDescent="0.35">
      <c r="A218" s="12">
        <v>27</v>
      </c>
      <c r="B218" s="8" t="s">
        <v>254</v>
      </c>
      <c r="C218" s="12">
        <v>2701</v>
      </c>
      <c r="D218" s="8" t="s">
        <v>882</v>
      </c>
      <c r="E218" s="12">
        <v>270102</v>
      </c>
      <c r="F218" s="8" t="s">
        <v>883</v>
      </c>
      <c r="G218" s="13">
        <v>270102008</v>
      </c>
      <c r="H218" s="7">
        <v>8</v>
      </c>
      <c r="I218" s="8" t="s">
        <v>231</v>
      </c>
      <c r="J218" s="34" t="s">
        <v>906</v>
      </c>
      <c r="K218" s="35" t="s">
        <v>1074</v>
      </c>
      <c r="L218" s="9" t="s">
        <v>907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219" spans="1:13" ht="42" x14ac:dyDescent="0.35">
      <c r="A219" s="12">
        <v>27</v>
      </c>
      <c r="B219" s="8" t="s">
        <v>254</v>
      </c>
      <c r="C219" s="12">
        <v>2701</v>
      </c>
      <c r="D219" s="8" t="s">
        <v>882</v>
      </c>
      <c r="E219" s="12">
        <v>270102</v>
      </c>
      <c r="F219" s="8" t="s">
        <v>883</v>
      </c>
      <c r="G219" s="13">
        <v>270102009</v>
      </c>
      <c r="H219" s="7">
        <v>9</v>
      </c>
      <c r="I219" s="8" t="s">
        <v>232</v>
      </c>
      <c r="J219" s="34" t="s">
        <v>908</v>
      </c>
      <c r="K219" s="35" t="s">
        <v>1075</v>
      </c>
      <c r="L219" s="9" t="s">
        <v>909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20" spans="1:13" ht="31.5" x14ac:dyDescent="0.35">
      <c r="A220" s="12">
        <v>27</v>
      </c>
      <c r="B220" s="8" t="s">
        <v>254</v>
      </c>
      <c r="C220" s="12">
        <v>2701</v>
      </c>
      <c r="D220" s="8" t="s">
        <v>882</v>
      </c>
      <c r="E220" s="12">
        <v>270102</v>
      </c>
      <c r="F220" s="8" t="s">
        <v>883</v>
      </c>
      <c r="G220" s="13">
        <v>270102010</v>
      </c>
      <c r="H220" s="7">
        <v>10</v>
      </c>
      <c r="I220" s="8" t="s">
        <v>233</v>
      </c>
      <c r="J220" s="34" t="s">
        <v>910</v>
      </c>
      <c r="K220" s="35" t="s">
        <v>1076</v>
      </c>
      <c r="L220" s="9" t="s">
        <v>911</v>
      </c>
      <c r="M220" s="36" t="str">
        <f t="shared" si="3"/>
        <v>INSERT INTO categoria VALUES (270102010,'Abuso Sexual Sin Contacto','Abuso Sexual Sin Contacto-270102010','Abuso Sexual Sin Contacto-270102010 | Prod: Delitos-270102 | Sector: Violencia-2701 | Industria: MUJER-27',270102);</v>
      </c>
    </row>
    <row r="221" spans="1:13" ht="42" x14ac:dyDescent="0.35">
      <c r="A221" s="12">
        <v>27</v>
      </c>
      <c r="B221" s="8" t="s">
        <v>254</v>
      </c>
      <c r="C221" s="12">
        <v>2701</v>
      </c>
      <c r="D221" s="8" t="s">
        <v>882</v>
      </c>
      <c r="E221" s="12">
        <v>270102</v>
      </c>
      <c r="F221" s="8" t="s">
        <v>883</v>
      </c>
      <c r="G221" s="13">
        <v>270102011</v>
      </c>
      <c r="H221" s="7">
        <v>11</v>
      </c>
      <c r="I221" s="8" t="s">
        <v>234</v>
      </c>
      <c r="J221" s="34" t="s">
        <v>912</v>
      </c>
      <c r="K221" s="35" t="s">
        <v>1077</v>
      </c>
      <c r="L221" s="9" t="s">
        <v>913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2" spans="1:13" ht="52.5" x14ac:dyDescent="0.35">
      <c r="A222" s="12">
        <v>27</v>
      </c>
      <c r="B222" s="8" t="s">
        <v>254</v>
      </c>
      <c r="C222" s="12">
        <v>2701</v>
      </c>
      <c r="D222" s="8" t="s">
        <v>882</v>
      </c>
      <c r="E222" s="12">
        <v>270102</v>
      </c>
      <c r="F222" s="8" t="s">
        <v>883</v>
      </c>
      <c r="G222" s="13">
        <v>270102012</v>
      </c>
      <c r="H222" s="7">
        <v>12</v>
      </c>
      <c r="I222" s="8" t="s">
        <v>235</v>
      </c>
      <c r="J222" s="34" t="s">
        <v>914</v>
      </c>
      <c r="K222" s="35" t="s">
        <v>1078</v>
      </c>
      <c r="L222" s="9" t="s">
        <v>915</v>
      </c>
      <c r="M222" s="36" t="str">
        <f t="shared" si="3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23" spans="1:13" ht="42" x14ac:dyDescent="0.35">
      <c r="A223" s="12">
        <v>27</v>
      </c>
      <c r="B223" s="8" t="s">
        <v>254</v>
      </c>
      <c r="C223" s="12">
        <v>2701</v>
      </c>
      <c r="D223" s="8" t="s">
        <v>882</v>
      </c>
      <c r="E223" s="12">
        <v>270102</v>
      </c>
      <c r="F223" s="8" t="s">
        <v>883</v>
      </c>
      <c r="G223" s="13">
        <v>270102013</v>
      </c>
      <c r="H223" s="7">
        <v>13</v>
      </c>
      <c r="I223" s="8" t="s">
        <v>236</v>
      </c>
      <c r="J223" s="34" t="s">
        <v>916</v>
      </c>
      <c r="K223" s="35" t="s">
        <v>1079</v>
      </c>
      <c r="L223" s="9" t="s">
        <v>917</v>
      </c>
      <c r="M223" s="36" t="str">
        <f t="shared" si="3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24" spans="1:13" ht="42" x14ac:dyDescent="0.35">
      <c r="A224" s="12">
        <v>27</v>
      </c>
      <c r="B224" s="8" t="s">
        <v>254</v>
      </c>
      <c r="C224" s="12">
        <v>2701</v>
      </c>
      <c r="D224" s="8" t="s">
        <v>882</v>
      </c>
      <c r="E224" s="12">
        <v>270102</v>
      </c>
      <c r="F224" s="8" t="s">
        <v>883</v>
      </c>
      <c r="G224" s="13">
        <v>270102014</v>
      </c>
      <c r="H224" s="7">
        <v>14</v>
      </c>
      <c r="I224" s="8" t="s">
        <v>237</v>
      </c>
      <c r="J224" s="34" t="s">
        <v>918</v>
      </c>
      <c r="K224" s="35" t="s">
        <v>1080</v>
      </c>
      <c r="L224" s="9" t="s">
        <v>919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25" spans="1:13" ht="42" x14ac:dyDescent="0.35">
      <c r="A225" s="12">
        <v>27</v>
      </c>
      <c r="B225" s="8" t="s">
        <v>254</v>
      </c>
      <c r="C225" s="12">
        <v>2701</v>
      </c>
      <c r="D225" s="8" t="s">
        <v>882</v>
      </c>
      <c r="E225" s="12">
        <v>270102</v>
      </c>
      <c r="F225" s="8" t="s">
        <v>883</v>
      </c>
      <c r="G225" s="13">
        <v>270102015</v>
      </c>
      <c r="H225" s="7">
        <v>15</v>
      </c>
      <c r="I225" s="8" t="s">
        <v>238</v>
      </c>
      <c r="J225" s="34" t="s">
        <v>920</v>
      </c>
      <c r="K225" s="35" t="s">
        <v>1081</v>
      </c>
      <c r="L225" s="9" t="s">
        <v>921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26" spans="1:13" ht="42" x14ac:dyDescent="0.35">
      <c r="A226" s="12">
        <v>27</v>
      </c>
      <c r="B226" s="8" t="s">
        <v>254</v>
      </c>
      <c r="C226" s="12">
        <v>2701</v>
      </c>
      <c r="D226" s="8" t="s">
        <v>882</v>
      </c>
      <c r="E226" s="12">
        <v>270102</v>
      </c>
      <c r="F226" s="8" t="s">
        <v>883</v>
      </c>
      <c r="G226" s="13">
        <v>270102016</v>
      </c>
      <c r="H226" s="7">
        <v>16</v>
      </c>
      <c r="I226" s="8" t="s">
        <v>239</v>
      </c>
      <c r="J226" s="34" t="s">
        <v>922</v>
      </c>
      <c r="K226" s="35" t="s">
        <v>1082</v>
      </c>
      <c r="L226" s="9" t="s">
        <v>923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27" spans="1:13" ht="42" x14ac:dyDescent="0.35">
      <c r="A227" s="12">
        <v>27</v>
      </c>
      <c r="B227" s="8" t="s">
        <v>254</v>
      </c>
      <c r="C227" s="12">
        <v>2701</v>
      </c>
      <c r="D227" s="8" t="s">
        <v>882</v>
      </c>
      <c r="E227" s="12">
        <v>270102</v>
      </c>
      <c r="F227" s="8" t="s">
        <v>883</v>
      </c>
      <c r="G227" s="13">
        <v>270102017</v>
      </c>
      <c r="H227" s="7">
        <v>17</v>
      </c>
      <c r="I227" s="8" t="s">
        <v>240</v>
      </c>
      <c r="J227" s="34" t="s">
        <v>924</v>
      </c>
      <c r="K227" s="35" t="s">
        <v>1083</v>
      </c>
      <c r="L227" s="9" t="s">
        <v>925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28" spans="1:13" ht="42" x14ac:dyDescent="0.35">
      <c r="A228" s="12">
        <v>27</v>
      </c>
      <c r="B228" s="8" t="s">
        <v>254</v>
      </c>
      <c r="C228" s="12">
        <v>2701</v>
      </c>
      <c r="D228" s="8" t="s">
        <v>882</v>
      </c>
      <c r="E228" s="12">
        <v>270102</v>
      </c>
      <c r="F228" s="8" t="s">
        <v>883</v>
      </c>
      <c r="G228" s="13">
        <v>270102018</v>
      </c>
      <c r="H228" s="7">
        <v>18</v>
      </c>
      <c r="I228" s="8" t="s">
        <v>241</v>
      </c>
      <c r="J228" s="34" t="s">
        <v>926</v>
      </c>
      <c r="K228" s="35" t="s">
        <v>1084</v>
      </c>
      <c r="L228" s="9" t="s">
        <v>927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29" spans="1:13" ht="31.5" x14ac:dyDescent="0.35">
      <c r="A229" s="12">
        <v>27</v>
      </c>
      <c r="B229" s="8" t="s">
        <v>254</v>
      </c>
      <c r="C229" s="12">
        <v>2701</v>
      </c>
      <c r="D229" s="8" t="s">
        <v>882</v>
      </c>
      <c r="E229" s="12">
        <v>270103</v>
      </c>
      <c r="F229" s="8" t="s">
        <v>884</v>
      </c>
      <c r="G229" s="13">
        <v>270103001</v>
      </c>
      <c r="H229" s="7">
        <v>1</v>
      </c>
      <c r="I229" s="8" t="s">
        <v>242</v>
      </c>
      <c r="J229" s="34" t="s">
        <v>928</v>
      </c>
      <c r="K229" s="35" t="s">
        <v>1085</v>
      </c>
      <c r="L229" s="9" t="s">
        <v>929</v>
      </c>
      <c r="M229" s="36" t="str">
        <f t="shared" si="3"/>
        <v>INSERT INTO categoria VALUES (270103001,'Femicidio','Femicidio-270103001','Femicidio-270103001 | Prod: Delitos-270103 | Sector: Violencia-2701 | Industria: MUJER-27',270103);</v>
      </c>
    </row>
    <row r="230" spans="1:13" ht="31.5" x14ac:dyDescent="0.35">
      <c r="A230" s="12">
        <v>27</v>
      </c>
      <c r="B230" s="8" t="s">
        <v>254</v>
      </c>
      <c r="C230" s="12">
        <v>2701</v>
      </c>
      <c r="D230" s="8" t="s">
        <v>882</v>
      </c>
      <c r="E230" s="12">
        <v>270103</v>
      </c>
      <c r="F230" s="8" t="s">
        <v>884</v>
      </c>
      <c r="G230" s="13">
        <v>270103002</v>
      </c>
      <c r="H230" s="7">
        <v>2</v>
      </c>
      <c r="I230" s="8" t="s">
        <v>243</v>
      </c>
      <c r="J230" s="34" t="s">
        <v>930</v>
      </c>
      <c r="K230" s="35" t="s">
        <v>1086</v>
      </c>
      <c r="L230" s="9" t="s">
        <v>931</v>
      </c>
      <c r="M230" s="36" t="str">
        <f t="shared" si="3"/>
        <v>INSERT INTO categoria VALUES (270103002,'Femicidio Intimo','Femicidio Intimo-270103002','Femicidio Intimo-270103002 | Prod: Delitos-270103 | Sector: Violencia-2701 | Industria: MUJER-27',270103);</v>
      </c>
    </row>
    <row r="231" spans="1:13" ht="31.5" x14ac:dyDescent="0.35">
      <c r="A231" s="12">
        <v>27</v>
      </c>
      <c r="B231" s="8" t="s">
        <v>254</v>
      </c>
      <c r="C231" s="12">
        <v>2701</v>
      </c>
      <c r="D231" s="8" t="s">
        <v>882</v>
      </c>
      <c r="E231" s="12">
        <v>270103</v>
      </c>
      <c r="F231" s="8" t="s">
        <v>884</v>
      </c>
      <c r="G231" s="13">
        <v>270103003</v>
      </c>
      <c r="H231" s="7">
        <v>3</v>
      </c>
      <c r="I231" s="8" t="s">
        <v>244</v>
      </c>
      <c r="J231" s="34" t="s">
        <v>932</v>
      </c>
      <c r="K231" s="35" t="s">
        <v>1087</v>
      </c>
      <c r="L231" s="9" t="s">
        <v>933</v>
      </c>
      <c r="M231" s="36" t="str">
        <f t="shared" si="3"/>
        <v>INSERT INTO categoria VALUES (270103003,'Secuestro Con Violación','Secuestro Con Violación-270103003','Secuestro Con Violación-270103003 | Prod: Delitos-270103 | Sector: Violencia-2701 | Industria: MUJER-27',270103);</v>
      </c>
    </row>
    <row r="232" spans="1:13" ht="42" x14ac:dyDescent="0.35">
      <c r="A232" s="12">
        <v>27</v>
      </c>
      <c r="B232" s="8" t="s">
        <v>254</v>
      </c>
      <c r="C232" s="12">
        <v>2701</v>
      </c>
      <c r="D232" s="8" t="s">
        <v>882</v>
      </c>
      <c r="E232" s="12">
        <v>270103</v>
      </c>
      <c r="F232" s="8" t="s">
        <v>884</v>
      </c>
      <c r="G232" s="13">
        <v>270103004</v>
      </c>
      <c r="H232" s="7">
        <v>4</v>
      </c>
      <c r="I232" s="8" t="s">
        <v>245</v>
      </c>
      <c r="J232" s="34" t="s">
        <v>934</v>
      </c>
      <c r="K232" s="35" t="s">
        <v>1088</v>
      </c>
      <c r="L232" s="9" t="s">
        <v>935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233" spans="1:13" ht="42" x14ac:dyDescent="0.35">
      <c r="A233" s="12">
        <v>27</v>
      </c>
      <c r="B233" s="8" t="s">
        <v>254</v>
      </c>
      <c r="C233" s="12">
        <v>2701</v>
      </c>
      <c r="D233" s="8" t="s">
        <v>882</v>
      </c>
      <c r="E233" s="12">
        <v>270103</v>
      </c>
      <c r="F233" s="8" t="s">
        <v>884</v>
      </c>
      <c r="G233" s="13">
        <v>270103005</v>
      </c>
      <c r="H233" s="7">
        <v>5</v>
      </c>
      <c r="I233" s="8" t="s">
        <v>246</v>
      </c>
      <c r="J233" s="34" t="s">
        <v>936</v>
      </c>
      <c r="K233" s="35" t="s">
        <v>1089</v>
      </c>
      <c r="L233" s="9" t="s">
        <v>937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234" spans="1:13" ht="31.5" x14ac:dyDescent="0.35">
      <c r="A234" s="12">
        <v>27</v>
      </c>
      <c r="B234" s="8" t="s">
        <v>254</v>
      </c>
      <c r="C234" s="12">
        <v>2701</v>
      </c>
      <c r="D234" s="8" t="s">
        <v>882</v>
      </c>
      <c r="E234" s="12">
        <v>270103</v>
      </c>
      <c r="F234" s="8" t="s">
        <v>884</v>
      </c>
      <c r="G234" s="13">
        <v>270103006</v>
      </c>
      <c r="H234" s="7">
        <v>6</v>
      </c>
      <c r="I234" s="8" t="s">
        <v>247</v>
      </c>
      <c r="J234" s="34" t="s">
        <v>938</v>
      </c>
      <c r="K234" s="35" t="s">
        <v>1090</v>
      </c>
      <c r="L234" s="9" t="s">
        <v>939</v>
      </c>
      <c r="M234" s="36" t="str">
        <f t="shared" si="3"/>
        <v>INSERT INTO categoria VALUES (270103006,'Femicidio No Íntimo','Femicidio No Íntimo-270103006','Femicidio No Íntimo-270103006 | Prod: Delitos-270103 | Sector: Violencia-2701 | Industria: MUJER-27',270103);</v>
      </c>
    </row>
    <row r="235" spans="1:13" ht="42" x14ac:dyDescent="0.35">
      <c r="A235" s="12">
        <v>27</v>
      </c>
      <c r="B235" s="8" t="s">
        <v>254</v>
      </c>
      <c r="C235" s="12">
        <v>2701</v>
      </c>
      <c r="D235" s="8" t="s">
        <v>882</v>
      </c>
      <c r="E235" s="12">
        <v>270103</v>
      </c>
      <c r="F235" s="8" t="s">
        <v>884</v>
      </c>
      <c r="G235" s="13">
        <v>270103007</v>
      </c>
      <c r="H235" s="7">
        <v>7</v>
      </c>
      <c r="I235" s="8" t="s">
        <v>1030</v>
      </c>
      <c r="J235" s="34" t="s">
        <v>1031</v>
      </c>
      <c r="K235" s="35" t="s">
        <v>1091</v>
      </c>
      <c r="L235" s="9" t="s">
        <v>1032</v>
      </c>
      <c r="M235" s="36" t="str">
        <f t="shared" si="3"/>
        <v>INSERT INTO categoria VALUES (270103007,'Violencia Económica','Violencia Económica-270103007','Violencia Económica-270103007 | Prod: Delitos-270103 | Sector: Violencia-2701 | Industria: MUJER-27',270103);</v>
      </c>
    </row>
    <row r="236" spans="1:13" ht="52.5" x14ac:dyDescent="0.35">
      <c r="A236" s="12">
        <v>27</v>
      </c>
      <c r="B236" s="8" t="s">
        <v>254</v>
      </c>
      <c r="C236" s="12">
        <v>2701</v>
      </c>
      <c r="D236" s="8" t="s">
        <v>882</v>
      </c>
      <c r="E236" s="12">
        <v>270103</v>
      </c>
      <c r="F236" s="8" t="s">
        <v>884</v>
      </c>
      <c r="G236" s="13">
        <v>270103008</v>
      </c>
      <c r="H236" s="7">
        <v>8</v>
      </c>
      <c r="I236" s="8" t="s">
        <v>1033</v>
      </c>
      <c r="J236" s="34" t="s">
        <v>1034</v>
      </c>
      <c r="K236" s="35" t="s">
        <v>1092</v>
      </c>
      <c r="L236" s="9" t="s">
        <v>1035</v>
      </c>
      <c r="M236" s="36" t="str">
        <f t="shared" si="3"/>
        <v>INSERT INTO categoria VALUES (270103008,'Violencia Psicológica','Violencia Psicológica-270103008','Violencia Psicológica-270103008 | Prod: Delitos-270103 | Sector: Violencia-2701 | Industria: MUJER-27',270103);</v>
      </c>
    </row>
    <row r="237" spans="1:13" ht="42" x14ac:dyDescent="0.35">
      <c r="A237" s="12">
        <v>27</v>
      </c>
      <c r="B237" s="8" t="s">
        <v>254</v>
      </c>
      <c r="C237" s="12">
        <v>2701</v>
      </c>
      <c r="D237" s="8" t="s">
        <v>882</v>
      </c>
      <c r="E237" s="12">
        <v>270104</v>
      </c>
      <c r="F237" s="8" t="s">
        <v>41</v>
      </c>
      <c r="G237" s="13">
        <v>270104001</v>
      </c>
      <c r="H237" s="7">
        <v>1</v>
      </c>
      <c r="I237" s="8" t="s">
        <v>253</v>
      </c>
      <c r="J237" s="34" t="s">
        <v>940</v>
      </c>
      <c r="K237" s="35" t="s">
        <v>1093</v>
      </c>
      <c r="L237" s="9" t="s">
        <v>941</v>
      </c>
      <c r="M237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238" spans="1:13" ht="42" x14ac:dyDescent="0.35">
      <c r="A238" s="12">
        <v>27</v>
      </c>
      <c r="B238" s="8" t="s">
        <v>254</v>
      </c>
      <c r="C238" s="12">
        <v>2701</v>
      </c>
      <c r="D238" s="8" t="s">
        <v>882</v>
      </c>
      <c r="E238" s="12">
        <v>270105</v>
      </c>
      <c r="F238" s="8" t="s">
        <v>38</v>
      </c>
      <c r="G238" s="13">
        <v>270105001</v>
      </c>
      <c r="H238" s="7">
        <v>1</v>
      </c>
      <c r="I238" s="8" t="s">
        <v>248</v>
      </c>
      <c r="J238" s="34" t="s">
        <v>942</v>
      </c>
      <c r="K238" s="35" t="s">
        <v>1094</v>
      </c>
      <c r="L238" s="9" t="s">
        <v>943</v>
      </c>
      <c r="M238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239" spans="1:13" ht="42" x14ac:dyDescent="0.35">
      <c r="A239" s="12">
        <v>27</v>
      </c>
      <c r="B239" s="8" t="s">
        <v>254</v>
      </c>
      <c r="C239" s="12">
        <v>2701</v>
      </c>
      <c r="D239" s="8" t="s">
        <v>882</v>
      </c>
      <c r="E239" s="12">
        <v>270105</v>
      </c>
      <c r="F239" s="8" t="s">
        <v>38</v>
      </c>
      <c r="G239" s="13">
        <v>270105002</v>
      </c>
      <c r="H239" s="7">
        <v>2</v>
      </c>
      <c r="I239" s="8" t="s">
        <v>249</v>
      </c>
      <c r="J239" s="34" t="s">
        <v>944</v>
      </c>
      <c r="K239" s="35" t="s">
        <v>1095</v>
      </c>
      <c r="L239" s="9" t="s">
        <v>945</v>
      </c>
      <c r="M239" s="36" t="str">
        <f t="shared" si="3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240" spans="1:13" ht="31.5" x14ac:dyDescent="0.35">
      <c r="A240" s="12">
        <v>27</v>
      </c>
      <c r="B240" s="8" t="s">
        <v>254</v>
      </c>
      <c r="C240" s="12">
        <v>2701</v>
      </c>
      <c r="D240" s="8" t="s">
        <v>882</v>
      </c>
      <c r="E240" s="12">
        <v>270105</v>
      </c>
      <c r="F240" s="8" t="s">
        <v>38</v>
      </c>
      <c r="G240" s="13">
        <v>270105003</v>
      </c>
      <c r="H240" s="7">
        <v>3</v>
      </c>
      <c r="I240" s="8" t="s">
        <v>250</v>
      </c>
      <c r="J240" s="34" t="s">
        <v>946</v>
      </c>
      <c r="K240" s="35" t="s">
        <v>1096</v>
      </c>
      <c r="L240" s="9" t="s">
        <v>947</v>
      </c>
      <c r="M240" s="36" t="str">
        <f t="shared" si="3"/>
        <v>INSERT INTO categoria VALUES (270105003,'Aborto Sin Consentimiento','Aborto Sin Consentimiento-270105003','Aborto Sin Consentimiento-270105003 | Prod: Delitos-270105 | Sector: Violencia-2701 | Industria: MUJER-27',270105);</v>
      </c>
    </row>
    <row r="241" spans="1:13" ht="63" x14ac:dyDescent="0.35">
      <c r="A241" s="12">
        <v>27</v>
      </c>
      <c r="B241" s="8" t="s">
        <v>254</v>
      </c>
      <c r="C241" s="12">
        <v>2701</v>
      </c>
      <c r="D241" s="8" t="s">
        <v>882</v>
      </c>
      <c r="E241" s="12">
        <v>270105</v>
      </c>
      <c r="F241" s="8" t="s">
        <v>38</v>
      </c>
      <c r="G241" s="13">
        <v>270105004</v>
      </c>
      <c r="H241" s="7">
        <v>4</v>
      </c>
      <c r="I241" s="8" t="s">
        <v>1036</v>
      </c>
      <c r="J241" s="34" t="s">
        <v>1037</v>
      </c>
      <c r="K241" s="35" t="s">
        <v>1097</v>
      </c>
      <c r="L241" s="9" t="s">
        <v>1038</v>
      </c>
      <c r="M241" s="36" t="str">
        <f t="shared" si="3"/>
        <v>INSERT INTO categoria VALUES (270105004,'Aborto','Aborto-270105004','Aborto-270105004 | Prod: Delitos-270105 | Sector: Violencia-2701 | Industria: MUJER-27',270105);</v>
      </c>
    </row>
    <row r="242" spans="1:13" ht="63" x14ac:dyDescent="0.35">
      <c r="A242" s="12">
        <v>27</v>
      </c>
      <c r="B242" s="8" t="s">
        <v>254</v>
      </c>
      <c r="C242" s="12">
        <v>2701</v>
      </c>
      <c r="D242" s="8" t="s">
        <v>882</v>
      </c>
      <c r="E242" s="12">
        <v>270105</v>
      </c>
      <c r="F242" s="8" t="s">
        <v>38</v>
      </c>
      <c r="G242" s="13">
        <v>270105005</v>
      </c>
      <c r="H242" s="7">
        <v>5</v>
      </c>
      <c r="I242" s="8" t="s">
        <v>251</v>
      </c>
      <c r="J242" s="34" t="s">
        <v>1039</v>
      </c>
      <c r="K242" s="35" t="s">
        <v>1098</v>
      </c>
      <c r="L242" s="9" t="s">
        <v>1040</v>
      </c>
      <c r="M242" s="36" t="str">
        <f t="shared" si="3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243" spans="1:13" ht="31.5" x14ac:dyDescent="0.35">
      <c r="A243" s="12">
        <v>27</v>
      </c>
      <c r="B243" s="8" t="s">
        <v>254</v>
      </c>
      <c r="C243" s="12">
        <v>2701</v>
      </c>
      <c r="D243" s="8" t="s">
        <v>882</v>
      </c>
      <c r="E243" s="12">
        <v>270106</v>
      </c>
      <c r="F243" s="8" t="s">
        <v>40</v>
      </c>
      <c r="G243" s="13">
        <v>270106001</v>
      </c>
      <c r="H243" s="7">
        <v>1</v>
      </c>
      <c r="I243" s="8" t="s">
        <v>252</v>
      </c>
      <c r="J243" s="34" t="s">
        <v>948</v>
      </c>
      <c r="K243" s="35" t="s">
        <v>1099</v>
      </c>
      <c r="L243" s="9" t="s">
        <v>949</v>
      </c>
      <c r="M243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244" spans="1:13" ht="31.5" x14ac:dyDescent="0.35">
      <c r="A244" s="12">
        <v>27</v>
      </c>
      <c r="B244" s="8" t="s">
        <v>254</v>
      </c>
      <c r="C244" s="12">
        <v>2701</v>
      </c>
      <c r="D244" s="8" t="s">
        <v>882</v>
      </c>
      <c r="E244" s="12">
        <v>270106</v>
      </c>
      <c r="F244" s="8" t="s">
        <v>40</v>
      </c>
      <c r="G244" s="13">
        <v>270106002</v>
      </c>
      <c r="H244" s="7">
        <v>2</v>
      </c>
      <c r="I244" s="8" t="s">
        <v>950</v>
      </c>
      <c r="J244" s="34" t="s">
        <v>951</v>
      </c>
      <c r="K244" s="35" t="s">
        <v>1100</v>
      </c>
      <c r="L244" s="9" t="s">
        <v>952</v>
      </c>
      <c r="M244" s="36" t="str">
        <f t="shared" si="3"/>
        <v>INSERT INTO categoria VALUES (270106002,'Acoso Laboral','Acoso Laboral-270106002','Acoso Laboral-270106002 | Prod: Delitos-270106 | Sector: Violencia-2701 | Industria: MUJER-27',270106);</v>
      </c>
    </row>
    <row r="245" spans="1:13" ht="42" x14ac:dyDescent="0.35">
      <c r="A245" s="12">
        <v>27</v>
      </c>
      <c r="B245" s="8" t="s">
        <v>254</v>
      </c>
      <c r="C245" s="12">
        <v>2701</v>
      </c>
      <c r="D245" s="8" t="s">
        <v>882</v>
      </c>
      <c r="E245" s="12">
        <v>270107</v>
      </c>
      <c r="F245" s="8" t="s">
        <v>885</v>
      </c>
      <c r="G245" s="13">
        <v>270107001</v>
      </c>
      <c r="H245" s="7">
        <v>1</v>
      </c>
      <c r="I245" s="8" t="s">
        <v>953</v>
      </c>
      <c r="J245" s="34" t="s">
        <v>954</v>
      </c>
      <c r="K245" s="35" t="s">
        <v>1101</v>
      </c>
      <c r="L245" s="9" t="s">
        <v>955</v>
      </c>
      <c r="M245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246" spans="1:13" ht="42" x14ac:dyDescent="0.35">
      <c r="A246" s="12">
        <v>27</v>
      </c>
      <c r="B246" s="8" t="s">
        <v>254</v>
      </c>
      <c r="C246" s="12">
        <v>2701</v>
      </c>
      <c r="D246" s="8" t="s">
        <v>882</v>
      </c>
      <c r="E246" s="12">
        <v>270107</v>
      </c>
      <c r="F246" s="8" t="s">
        <v>885</v>
      </c>
      <c r="G246" s="13">
        <v>270107002</v>
      </c>
      <c r="H246" s="7">
        <v>2</v>
      </c>
      <c r="I246" s="8" t="s">
        <v>956</v>
      </c>
      <c r="J246" s="34" t="s">
        <v>957</v>
      </c>
      <c r="K246" s="35" t="s">
        <v>1102</v>
      </c>
      <c r="L246" s="9" t="s">
        <v>958</v>
      </c>
      <c r="M246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247" spans="1:13" ht="31.5" x14ac:dyDescent="0.35">
      <c r="A247" s="12">
        <v>27</v>
      </c>
      <c r="B247" s="8" t="s">
        <v>254</v>
      </c>
      <c r="C247" s="12">
        <v>2701</v>
      </c>
      <c r="D247" s="8" t="s">
        <v>882</v>
      </c>
      <c r="E247" s="12">
        <v>270107</v>
      </c>
      <c r="F247" s="8" t="s">
        <v>885</v>
      </c>
      <c r="G247" s="13">
        <v>270107003</v>
      </c>
      <c r="H247" s="7">
        <v>3</v>
      </c>
      <c r="I247" s="8" t="s">
        <v>224</v>
      </c>
      <c r="J247" s="34" t="s">
        <v>959</v>
      </c>
      <c r="K247" s="35" t="s">
        <v>1103</v>
      </c>
      <c r="L247" s="9" t="s">
        <v>960</v>
      </c>
      <c r="M247" s="36" t="str">
        <f t="shared" si="3"/>
        <v>INSERT INTO categoria VALUES (270107003,'Estupro','Estupro-270107003','Estupro-270107003 | Prod: Salud-270107 | Sector: Violencia-2701 | Industria: MUJER-27',270107);</v>
      </c>
    </row>
    <row r="248" spans="1:13" ht="42" x14ac:dyDescent="0.35">
      <c r="A248" s="12">
        <v>27</v>
      </c>
      <c r="B248" s="8" t="s">
        <v>254</v>
      </c>
      <c r="C248" s="12">
        <v>2701</v>
      </c>
      <c r="D248" s="8" t="s">
        <v>882</v>
      </c>
      <c r="E248" s="12">
        <v>270107</v>
      </c>
      <c r="F248" s="8" t="s">
        <v>885</v>
      </c>
      <c r="G248" s="13">
        <v>270107004</v>
      </c>
      <c r="H248" s="7">
        <v>4</v>
      </c>
      <c r="I248" s="8" t="s">
        <v>961</v>
      </c>
      <c r="J248" s="34" t="s">
        <v>962</v>
      </c>
      <c r="K248" s="35" t="s">
        <v>1104</v>
      </c>
      <c r="L248" s="9" t="s">
        <v>963</v>
      </c>
      <c r="M248" s="36" t="str">
        <f t="shared" si="3"/>
        <v>INSERT INTO categoria VALUES (270107004,'Abuso sexual','Abuso sexual-270107004','Abuso sexual-270107004 | Prod: Salud-270107 | Sector: Violencia-2701 | Industria: MUJER-27',270107);</v>
      </c>
    </row>
    <row r="249" spans="1:13" ht="42" x14ac:dyDescent="0.35">
      <c r="A249" s="12">
        <v>27</v>
      </c>
      <c r="B249" s="8" t="s">
        <v>254</v>
      </c>
      <c r="C249" s="12">
        <v>2701</v>
      </c>
      <c r="D249" s="8" t="s">
        <v>882</v>
      </c>
      <c r="E249" s="12">
        <v>270107</v>
      </c>
      <c r="F249" s="8" t="s">
        <v>885</v>
      </c>
      <c r="G249" s="13">
        <v>270107005</v>
      </c>
      <c r="H249" s="7">
        <v>5</v>
      </c>
      <c r="I249" s="8" t="s">
        <v>964</v>
      </c>
      <c r="J249" s="34" t="s">
        <v>965</v>
      </c>
      <c r="K249" s="35" t="s">
        <v>1105</v>
      </c>
      <c r="L249" s="9" t="s">
        <v>966</v>
      </c>
      <c r="M249" s="36" t="str">
        <f t="shared" si="3"/>
        <v>INSERT INTO categoria VALUES (270107005,'Otra violencia','Otra violencia-270107005','Otra violencia-270107005 | Prod: Salud-270107 | Sector: Violencia-2701 | Industria: MUJER-27',270107);</v>
      </c>
    </row>
    <row r="250" spans="1:13" ht="42" x14ac:dyDescent="0.35">
      <c r="A250" s="12">
        <v>27</v>
      </c>
      <c r="B250" s="8" t="s">
        <v>254</v>
      </c>
      <c r="C250" s="12">
        <v>2701</v>
      </c>
      <c r="D250" s="8" t="s">
        <v>882</v>
      </c>
      <c r="E250" s="12">
        <v>270107</v>
      </c>
      <c r="F250" s="8" t="s">
        <v>885</v>
      </c>
      <c r="G250" s="13">
        <v>270107006</v>
      </c>
      <c r="H250" s="7">
        <v>6</v>
      </c>
      <c r="I250" s="8" t="s">
        <v>967</v>
      </c>
      <c r="J250" s="34" t="s">
        <v>968</v>
      </c>
      <c r="K250" s="35" t="s">
        <v>1106</v>
      </c>
      <c r="L250" s="9" t="s">
        <v>969</v>
      </c>
      <c r="M250" s="36" t="str">
        <f t="shared" si="3"/>
        <v>INSERT INTO categoria VALUES (270107006,'Violencia Física','Violencia Física-270107006','Violencia Física-270107006 | Prod: Salud-270107 | Sector: Violencia-2701 | Industria: MUJER-27',270107);</v>
      </c>
    </row>
    <row r="251" spans="1:13" ht="31.5" x14ac:dyDescent="0.35">
      <c r="A251" s="12">
        <v>27</v>
      </c>
      <c r="B251" s="8" t="s">
        <v>254</v>
      </c>
      <c r="C251" s="12">
        <v>2701</v>
      </c>
      <c r="D251" s="8" t="s">
        <v>882</v>
      </c>
      <c r="E251" s="12">
        <v>270107</v>
      </c>
      <c r="F251" s="8" t="s">
        <v>885</v>
      </c>
      <c r="G251" s="13">
        <v>270107007</v>
      </c>
      <c r="H251" s="7">
        <v>7</v>
      </c>
      <c r="I251" s="8" t="s">
        <v>970</v>
      </c>
      <c r="J251" s="34" t="s">
        <v>971</v>
      </c>
      <c r="K251" s="35" t="s">
        <v>1107</v>
      </c>
      <c r="L251" s="9" t="s">
        <v>972</v>
      </c>
      <c r="M251" s="36" t="str">
        <f t="shared" si="3"/>
        <v>INSERT INTO categoria VALUES (270107007,'Violencia Intrafamiliar','Violencia Intrafamiliar-270107007','Violencia Intrafamiliar-270107007 | Prod: Salud-270107 | Sector: Violencia-2701 | Industria: MUJER-27',270107);</v>
      </c>
    </row>
    <row r="252" spans="1:13" ht="31.5" x14ac:dyDescent="0.35">
      <c r="A252" s="12">
        <v>27</v>
      </c>
      <c r="B252" s="8" t="s">
        <v>254</v>
      </c>
      <c r="C252" s="12">
        <v>2701</v>
      </c>
      <c r="D252" s="8" t="s">
        <v>882</v>
      </c>
      <c r="E252" s="12">
        <v>270108</v>
      </c>
      <c r="F252" s="8" t="s">
        <v>887</v>
      </c>
      <c r="G252" s="13">
        <v>270108001</v>
      </c>
      <c r="H252" s="7">
        <v>1</v>
      </c>
      <c r="I252" s="8" t="s">
        <v>973</v>
      </c>
      <c r="J252" s="34" t="s">
        <v>974</v>
      </c>
      <c r="K252" s="35" t="s">
        <v>1108</v>
      </c>
      <c r="L252" s="9" t="s">
        <v>975</v>
      </c>
      <c r="M252" s="36" t="str">
        <f t="shared" si="3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253" spans="1:13" ht="31.5" x14ac:dyDescent="0.35">
      <c r="A253" s="12">
        <v>27</v>
      </c>
      <c r="B253" s="8" t="s">
        <v>254</v>
      </c>
      <c r="C253" s="12">
        <v>2701</v>
      </c>
      <c r="D253" s="8" t="s">
        <v>882</v>
      </c>
      <c r="E253" s="12">
        <v>270108</v>
      </c>
      <c r="F253" s="8" t="s">
        <v>887</v>
      </c>
      <c r="G253" s="13">
        <v>270108002</v>
      </c>
      <c r="H253" s="7">
        <v>2</v>
      </c>
      <c r="I253" s="8" t="s">
        <v>976</v>
      </c>
      <c r="J253" s="34" t="s">
        <v>977</v>
      </c>
      <c r="K253" s="35" t="s">
        <v>1109</v>
      </c>
      <c r="L253" s="9" t="s">
        <v>978</v>
      </c>
      <c r="M253" s="36" t="str">
        <f t="shared" si="3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254" spans="1:13" ht="31.5" x14ac:dyDescent="0.35">
      <c r="A254" s="12">
        <v>27</v>
      </c>
      <c r="B254" s="8" t="s">
        <v>254</v>
      </c>
      <c r="C254" s="12">
        <v>2701</v>
      </c>
      <c r="D254" s="8" t="s">
        <v>882</v>
      </c>
      <c r="E254" s="12">
        <v>270108</v>
      </c>
      <c r="F254" s="8" t="s">
        <v>887</v>
      </c>
      <c r="G254" s="13">
        <v>270108003</v>
      </c>
      <c r="H254" s="7">
        <v>3</v>
      </c>
      <c r="I254" s="8" t="s">
        <v>979</v>
      </c>
      <c r="J254" s="34" t="s">
        <v>980</v>
      </c>
      <c r="K254" s="35" t="s">
        <v>1110</v>
      </c>
      <c r="L254" s="9" t="s">
        <v>981</v>
      </c>
      <c r="M254" s="36" t="str">
        <f t="shared" si="3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255" spans="1:13" ht="31.5" x14ac:dyDescent="0.35">
      <c r="A255" s="12">
        <v>27</v>
      </c>
      <c r="B255" s="8" t="s">
        <v>254</v>
      </c>
      <c r="C255" s="12">
        <v>2701</v>
      </c>
      <c r="D255" s="8" t="s">
        <v>882</v>
      </c>
      <c r="E255" s="12">
        <v>270108</v>
      </c>
      <c r="F255" s="8" t="s">
        <v>887</v>
      </c>
      <c r="G255" s="13">
        <v>270108004</v>
      </c>
      <c r="H255" s="7">
        <v>4</v>
      </c>
      <c r="I255" s="8" t="s">
        <v>982</v>
      </c>
      <c r="J255" s="34" t="s">
        <v>983</v>
      </c>
      <c r="K255" s="35" t="s">
        <v>1111</v>
      </c>
      <c r="L255" s="9" t="s">
        <v>984</v>
      </c>
      <c r="M255" s="36" t="str">
        <f t="shared" si="3"/>
        <v>INSERT INTO categoria VALUES (270108004,'Egreso ','Egreso -270108004','Egreso -270108004 | Prod: Establecimientos-270108 | Sector: Violencia-2701 | Industria: MUJER-27',270108);</v>
      </c>
    </row>
    <row r="256" spans="1:13" ht="31.5" x14ac:dyDescent="0.35">
      <c r="A256" s="12">
        <v>27</v>
      </c>
      <c r="B256" s="8" t="s">
        <v>254</v>
      </c>
      <c r="C256" s="12">
        <v>2701</v>
      </c>
      <c r="D256" s="8" t="s">
        <v>882</v>
      </c>
      <c r="E256" s="12">
        <v>270108</v>
      </c>
      <c r="F256" s="8" t="s">
        <v>887</v>
      </c>
      <c r="G256" s="13">
        <v>270108005</v>
      </c>
      <c r="H256" s="7">
        <v>5</v>
      </c>
      <c r="I256" s="8" t="s">
        <v>985</v>
      </c>
      <c r="J256" s="34" t="s">
        <v>986</v>
      </c>
      <c r="K256" s="35" t="s">
        <v>1112</v>
      </c>
      <c r="L256" s="9" t="s">
        <v>987</v>
      </c>
      <c r="M256" s="36" t="str">
        <f t="shared" si="3"/>
        <v>INSERT INTO categoria VALUES (270108005,'Deserción','Deserción-270108005','Deserción-270108005 | Prod: Establecimientos-270108 | Sector: Violencia-2701 | Industria: MUJER-27',270108);</v>
      </c>
    </row>
    <row r="257" spans="1:13" ht="42" x14ac:dyDescent="0.35">
      <c r="A257" s="12">
        <v>27</v>
      </c>
      <c r="B257" s="8" t="s">
        <v>254</v>
      </c>
      <c r="C257" s="12">
        <v>2701</v>
      </c>
      <c r="D257" s="8" t="s">
        <v>882</v>
      </c>
      <c r="E257" s="12">
        <v>270108</v>
      </c>
      <c r="F257" s="8" t="s">
        <v>887</v>
      </c>
      <c r="G257" s="13">
        <v>270108006</v>
      </c>
      <c r="H257" s="7">
        <v>6</v>
      </c>
      <c r="I257" s="8" t="s">
        <v>988</v>
      </c>
      <c r="J257" s="34" t="s">
        <v>989</v>
      </c>
      <c r="K257" s="35" t="s">
        <v>1113</v>
      </c>
      <c r="L257" s="9" t="s">
        <v>990</v>
      </c>
      <c r="M257" s="36" t="str">
        <f t="shared" si="3"/>
        <v>INSERT INTO categoria VALUES (270108006,'Interrupción','Interrupción-270108006','Interrupción-270108006 | Prod: Establecimientos-270108 | Sector: Violencia-2701 | Industria: MUJER-27',270108);</v>
      </c>
    </row>
    <row r="258" spans="1:13" ht="31.5" x14ac:dyDescent="0.35">
      <c r="A258" s="12">
        <v>27</v>
      </c>
      <c r="B258" s="8" t="s">
        <v>254</v>
      </c>
      <c r="C258" s="12">
        <v>2701</v>
      </c>
      <c r="D258" s="8" t="s">
        <v>882</v>
      </c>
      <c r="E258" s="12">
        <v>270108</v>
      </c>
      <c r="F258" s="8" t="s">
        <v>887</v>
      </c>
      <c r="G258" s="13">
        <v>270108007</v>
      </c>
      <c r="H258" s="7">
        <v>7</v>
      </c>
      <c r="I258" s="8" t="s">
        <v>991</v>
      </c>
      <c r="J258" s="34" t="s">
        <v>992</v>
      </c>
      <c r="K258" s="35" t="s">
        <v>1114</v>
      </c>
      <c r="L258" s="9" t="s">
        <v>993</v>
      </c>
      <c r="M258" s="36" t="str">
        <f t="shared" si="3"/>
        <v>INSERT INTO categoria VALUES (270108007,'Derivacion','Derivacion-270108007','Derivacion-270108007 | Prod: Establecimientos-270108 | Sector: Violencia-2701 | Industria: MUJER-27',270108);</v>
      </c>
    </row>
    <row r="259" spans="1:13" ht="42" x14ac:dyDescent="0.35">
      <c r="A259" s="12">
        <v>27</v>
      </c>
      <c r="B259" s="8" t="s">
        <v>254</v>
      </c>
      <c r="C259" s="12">
        <v>2701</v>
      </c>
      <c r="D259" s="8" t="s">
        <v>882</v>
      </c>
      <c r="E259" s="12">
        <v>270108</v>
      </c>
      <c r="F259" s="8" t="s">
        <v>887</v>
      </c>
      <c r="G259" s="13">
        <v>270108008</v>
      </c>
      <c r="H259" s="7">
        <v>8</v>
      </c>
      <c r="I259" s="8" t="s">
        <v>994</v>
      </c>
      <c r="J259" s="34" t="s">
        <v>995</v>
      </c>
      <c r="K259" s="35" t="s">
        <v>1115</v>
      </c>
      <c r="L259" s="9" t="s">
        <v>996</v>
      </c>
      <c r="M259" s="36" t="str">
        <f t="shared" si="3"/>
        <v>INSERT INTO categoria VALUES (270108008,'Traslado','Traslado-270108008','Traslado-270108008 | Prod: Establecimientos-270108 | Sector: Violencia-2701 | Industria: MUJER-27',270108);</v>
      </c>
    </row>
    <row r="260" spans="1:13" ht="31.5" x14ac:dyDescent="0.35">
      <c r="A260" s="12">
        <v>27</v>
      </c>
      <c r="B260" s="8" t="s">
        <v>254</v>
      </c>
      <c r="C260" s="12">
        <v>2701</v>
      </c>
      <c r="D260" s="8" t="s">
        <v>882</v>
      </c>
      <c r="E260" s="12">
        <v>270108</v>
      </c>
      <c r="F260" s="8" t="s">
        <v>887</v>
      </c>
      <c r="G260" s="13">
        <v>270108009</v>
      </c>
      <c r="H260" s="7">
        <v>9</v>
      </c>
      <c r="I260" s="8" t="s">
        <v>997</v>
      </c>
      <c r="J260" s="34" t="s">
        <v>998</v>
      </c>
      <c r="K260" s="35" t="s">
        <v>1116</v>
      </c>
      <c r="L260" s="9" t="s">
        <v>999</v>
      </c>
      <c r="M260" s="36" t="str">
        <f t="shared" si="3"/>
        <v>INSERT INTO categoria VALUES (270108009,'Fallecimiento','Fallecimiento-270108009','Fallecimiento-270108009 | Prod: Establecimientos-270108 | Sector: Violencia-2701 | Industria: MUJER-27',270108);</v>
      </c>
    </row>
    <row r="261" spans="1:13" ht="31.5" x14ac:dyDescent="0.35">
      <c r="A261" s="12">
        <v>27</v>
      </c>
      <c r="B261" s="8" t="s">
        <v>254</v>
      </c>
      <c r="C261" s="12">
        <v>2701</v>
      </c>
      <c r="D261" s="8" t="s">
        <v>882</v>
      </c>
      <c r="E261" s="12">
        <v>270108</v>
      </c>
      <c r="F261" s="8" t="s">
        <v>887</v>
      </c>
      <c r="G261" s="13">
        <v>270108010</v>
      </c>
      <c r="H261" s="7">
        <v>10</v>
      </c>
      <c r="I261" s="8" t="s">
        <v>887</v>
      </c>
      <c r="J261" s="34" t="s">
        <v>1041</v>
      </c>
      <c r="K261" s="35" t="s">
        <v>1117</v>
      </c>
      <c r="L261" s="9" t="s">
        <v>1042</v>
      </c>
      <c r="M261" s="36" t="str">
        <f t="shared" si="3"/>
        <v>INSERT INTO categoria VALUES (270108010,'Centros de la Mujer','Centros de la Mujer-270108010','Centros de la Mujer-270108010 | Prod: Establecimientos-270108 | Sector: Violencia-2701 | Industria: MUJER-27',270108);</v>
      </c>
    </row>
    <row r="262" spans="1:13" ht="31.5" x14ac:dyDescent="0.35">
      <c r="A262" s="12">
        <v>27</v>
      </c>
      <c r="B262" s="8" t="s">
        <v>254</v>
      </c>
      <c r="C262" s="12">
        <v>2701</v>
      </c>
      <c r="D262" s="8" t="s">
        <v>882</v>
      </c>
      <c r="E262" s="12">
        <v>270109</v>
      </c>
      <c r="F262" s="8" t="s">
        <v>888</v>
      </c>
      <c r="G262" s="13">
        <v>270109001</v>
      </c>
      <c r="H262" s="7">
        <v>1</v>
      </c>
      <c r="I262" s="8" t="s">
        <v>976</v>
      </c>
      <c r="J262" s="34" t="s">
        <v>1000</v>
      </c>
      <c r="K262" s="35" t="s">
        <v>1118</v>
      </c>
      <c r="L262" s="9" t="s">
        <v>1001</v>
      </c>
      <c r="M262" s="36" t="str">
        <f t="shared" si="3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263" spans="1:13" ht="31.5" x14ac:dyDescent="0.35">
      <c r="A263" s="43">
        <v>27</v>
      </c>
      <c r="B263" s="44" t="s">
        <v>254</v>
      </c>
      <c r="C263" s="43">
        <v>2701</v>
      </c>
      <c r="D263" s="44" t="s">
        <v>882</v>
      </c>
      <c r="E263" s="43">
        <v>270109</v>
      </c>
      <c r="F263" s="44" t="s">
        <v>888</v>
      </c>
      <c r="G263" s="45">
        <v>270109002</v>
      </c>
      <c r="H263" s="46">
        <v>2</v>
      </c>
      <c r="I263" s="44" t="s">
        <v>1002</v>
      </c>
      <c r="J263" s="47" t="s">
        <v>1003</v>
      </c>
      <c r="K263" s="48" t="s">
        <v>1119</v>
      </c>
      <c r="L263" s="49" t="s">
        <v>1004</v>
      </c>
      <c r="M263" s="50" t="str">
        <f t="shared" si="3"/>
        <v>INSERT INTO categoria VALUES (270109002,'Pre ingresos de Mujeres','Pre ingresos de Mujeres-270109002','Pre ingresos de Mujeres-270109002 | Prod: Establecimientos-270109 | Sector: Violencia-2701 | Industria: MUJER-27',270109);</v>
      </c>
    </row>
    <row r="264" spans="1:13" ht="31.5" x14ac:dyDescent="0.35">
      <c r="A264" s="43">
        <v>27</v>
      </c>
      <c r="B264" s="44" t="s">
        <v>254</v>
      </c>
      <c r="C264" s="43">
        <v>2701</v>
      </c>
      <c r="D264" s="44" t="s">
        <v>882</v>
      </c>
      <c r="E264" s="43">
        <v>270109</v>
      </c>
      <c r="F264" s="44" t="s">
        <v>888</v>
      </c>
      <c r="G264" s="45">
        <v>270109003</v>
      </c>
      <c r="H264" s="46">
        <v>3</v>
      </c>
      <c r="I264" s="44" t="s">
        <v>1005</v>
      </c>
      <c r="J264" s="47" t="s">
        <v>1006</v>
      </c>
      <c r="K264" s="48" t="s">
        <v>1120</v>
      </c>
      <c r="L264" s="49" t="s">
        <v>1007</v>
      </c>
      <c r="M264" s="50" t="str">
        <f t="shared" si="3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265" spans="1:13" ht="31.5" x14ac:dyDescent="0.35">
      <c r="A265" s="43">
        <v>27</v>
      </c>
      <c r="B265" s="44" t="s">
        <v>254</v>
      </c>
      <c r="C265" s="43">
        <v>2701</v>
      </c>
      <c r="D265" s="44" t="s">
        <v>882</v>
      </c>
      <c r="E265" s="43">
        <v>270109</v>
      </c>
      <c r="F265" s="44" t="s">
        <v>888</v>
      </c>
      <c r="G265" s="45">
        <v>270109004</v>
      </c>
      <c r="H265" s="46">
        <v>4</v>
      </c>
      <c r="I265" s="44" t="s">
        <v>1008</v>
      </c>
      <c r="J265" s="47" t="s">
        <v>1009</v>
      </c>
      <c r="K265" s="48" t="s">
        <v>1121</v>
      </c>
      <c r="L265" s="49" t="s">
        <v>1010</v>
      </c>
      <c r="M265" s="50" t="str">
        <f t="shared" si="3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266" spans="1:13" ht="31.5" x14ac:dyDescent="0.35">
      <c r="A266" s="12">
        <v>27</v>
      </c>
      <c r="B266" s="8" t="s">
        <v>254</v>
      </c>
      <c r="C266" s="12">
        <v>2701</v>
      </c>
      <c r="D266" s="8" t="s">
        <v>882</v>
      </c>
      <c r="E266" s="12">
        <v>270109</v>
      </c>
      <c r="F266" s="8" t="s">
        <v>888</v>
      </c>
      <c r="G266" s="13">
        <v>270109005</v>
      </c>
      <c r="H266" s="7">
        <v>5</v>
      </c>
      <c r="I266" s="8" t="s">
        <v>1011</v>
      </c>
      <c r="J266" s="34" t="s">
        <v>1012</v>
      </c>
      <c r="K266" s="35" t="s">
        <v>1122</v>
      </c>
      <c r="L266" s="9" t="s">
        <v>1013</v>
      </c>
      <c r="M266" s="36" t="str">
        <f t="shared" ref="M266:M267" si="4">+"INSERT INTO categoria VALUES ("&amp;G266&amp;",'"&amp;I266&amp;"','"&amp;J266&amp;"','"&amp;K266&amp;"',"&amp;E266&amp;");"</f>
        <v>INSERT INTO categoria VALUES (270109005,'Egreso','Egreso-270109005','Egreso-270109005 | Prod: Establecimientos-270109 | Sector: Violencia-2701 | Industria: MUJER-27',270109);</v>
      </c>
    </row>
    <row r="267" spans="1:13" ht="31.5" x14ac:dyDescent="0.35">
      <c r="A267" s="43">
        <v>27</v>
      </c>
      <c r="B267" s="44" t="s">
        <v>254</v>
      </c>
      <c r="C267" s="43">
        <v>2701</v>
      </c>
      <c r="D267" s="44" t="s">
        <v>882</v>
      </c>
      <c r="E267" s="43">
        <v>270109</v>
      </c>
      <c r="F267" s="44" t="s">
        <v>888</v>
      </c>
      <c r="G267" s="45">
        <v>270109006</v>
      </c>
      <c r="H267" s="46">
        <v>6</v>
      </c>
      <c r="I267" s="44" t="s">
        <v>985</v>
      </c>
      <c r="J267" s="47" t="s">
        <v>1014</v>
      </c>
      <c r="K267" s="48" t="s">
        <v>1123</v>
      </c>
      <c r="L267" s="49" t="s">
        <v>1015</v>
      </c>
      <c r="M267" s="50" t="str">
        <f t="shared" si="4"/>
        <v>INSERT INTO categoria VALUES (270109006,'Deserción','Deserción-270109006','Deserción-270109006 | Prod: Establecimientos-270109 | Sector: Violencia-2701 | Industria: MUJER-27',270109);</v>
      </c>
    </row>
    <row r="268" spans="1:13" ht="31.5" x14ac:dyDescent="0.35">
      <c r="A268" s="12">
        <v>27</v>
      </c>
      <c r="B268" s="8" t="s">
        <v>254</v>
      </c>
      <c r="C268" s="12">
        <v>2701</v>
      </c>
      <c r="D268" s="8" t="s">
        <v>882</v>
      </c>
      <c r="E268" s="12">
        <v>270109</v>
      </c>
      <c r="F268" s="8" t="s">
        <v>888</v>
      </c>
      <c r="G268" s="13">
        <v>270109007</v>
      </c>
      <c r="H268" s="7">
        <v>7</v>
      </c>
      <c r="I268" s="8" t="s">
        <v>994</v>
      </c>
      <c r="J268" s="34" t="s">
        <v>1016</v>
      </c>
      <c r="K268" s="35" t="s">
        <v>1124</v>
      </c>
      <c r="L268" s="9" t="s">
        <v>1017</v>
      </c>
      <c r="M268" s="36" t="str">
        <f t="shared" ref="M268:M269" si="5">+"INSERT INTO categoria VALUES ("&amp;G268&amp;",'"&amp;I268&amp;"','"&amp;J268&amp;"','"&amp;K268&amp;"',"&amp;E268&amp;");"</f>
        <v>INSERT INTO categoria VALUES (270109007,'Traslado','Traslado-270109007','Traslado-270109007 | Prod: Establecimientos-270109 | Sector: Violencia-2701 | Industria: MUJER-27',270109);</v>
      </c>
    </row>
    <row r="269" spans="1:13" ht="52.5" x14ac:dyDescent="0.35">
      <c r="A269" s="43">
        <v>27</v>
      </c>
      <c r="B269" s="44" t="s">
        <v>254</v>
      </c>
      <c r="C269" s="43">
        <v>2701</v>
      </c>
      <c r="D269" s="44" t="s">
        <v>882</v>
      </c>
      <c r="E269" s="43">
        <v>270109</v>
      </c>
      <c r="F269" s="44" t="s">
        <v>888</v>
      </c>
      <c r="G269" s="45">
        <v>270109008</v>
      </c>
      <c r="H269" s="46">
        <v>8</v>
      </c>
      <c r="I269" s="44" t="s">
        <v>1018</v>
      </c>
      <c r="J269" s="47" t="s">
        <v>1019</v>
      </c>
      <c r="K269" s="48" t="s">
        <v>1125</v>
      </c>
      <c r="L269" s="49" t="s">
        <v>1020</v>
      </c>
      <c r="M269" s="50" t="str">
        <f t="shared" si="5"/>
        <v>INSERT INTO categoria VALUES (270109008,'Retiro','Retiro-270109008','Retiro-270109008 | Prod: Establecimientos-270109 | Sector: Violencia-2701 | Industria: MUJER-27',270109);</v>
      </c>
    </row>
    <row r="270" spans="1:13" ht="31.5" x14ac:dyDescent="0.35">
      <c r="A270" s="43">
        <v>27</v>
      </c>
      <c r="B270" s="44" t="s">
        <v>254</v>
      </c>
      <c r="C270" s="43">
        <v>2701</v>
      </c>
      <c r="D270" s="44" t="s">
        <v>882</v>
      </c>
      <c r="E270" s="43">
        <v>270109</v>
      </c>
      <c r="F270" s="44" t="s">
        <v>888</v>
      </c>
      <c r="G270" s="45">
        <v>270109009</v>
      </c>
      <c r="H270" s="46">
        <v>9</v>
      </c>
      <c r="I270" s="44" t="s">
        <v>1021</v>
      </c>
      <c r="J270" s="47" t="s">
        <v>1022</v>
      </c>
      <c r="K270" s="48" t="s">
        <v>1126</v>
      </c>
      <c r="L270" s="49" t="s">
        <v>1023</v>
      </c>
      <c r="M270" s="50" t="str">
        <f>+"INSERT INTO categoria VALUES ("&amp;G270&amp;",'"&amp;I270&amp;"','"&amp;J270&amp;"','"&amp;K270&amp;"',"&amp;E270&amp;");"</f>
        <v>INSERT INTO categoria VALUES (270109009,'Fallecimiento ','Fallecimiento -270109009','Fallecimiento -270109009 | Prod: Establecimientos-270109 | Sector: Violencia-2701 | Industria: MUJER-27',270109);</v>
      </c>
    </row>
    <row r="271" spans="1:13" ht="31.5" x14ac:dyDescent="0.35">
      <c r="A271" s="43">
        <v>27</v>
      </c>
      <c r="B271" s="44" t="s">
        <v>254</v>
      </c>
      <c r="C271" s="43">
        <v>2701</v>
      </c>
      <c r="D271" s="44" t="s">
        <v>882</v>
      </c>
      <c r="E271" s="43">
        <v>270109</v>
      </c>
      <c r="F271" s="44" t="s">
        <v>888</v>
      </c>
      <c r="G271" s="45">
        <v>270109010</v>
      </c>
      <c r="H271" s="46">
        <v>10</v>
      </c>
      <c r="I271" s="44" t="s">
        <v>888</v>
      </c>
      <c r="J271" s="47" t="s">
        <v>1043</v>
      </c>
      <c r="K271" s="48" t="s">
        <v>1127</v>
      </c>
      <c r="L271" s="49" t="s">
        <v>1044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Establecimientos-270109 | Sector: Violencia-2701 | Industria: MUJER-27',270109);</v>
      </c>
    </row>
    <row r="272" spans="1:13" ht="36" x14ac:dyDescent="0.35">
      <c r="A272" s="12">
        <v>27</v>
      </c>
      <c r="B272" s="8" t="s">
        <v>254</v>
      </c>
      <c r="C272" s="12">
        <v>2701</v>
      </c>
      <c r="D272" s="8" t="s">
        <v>882</v>
      </c>
      <c r="E272" s="12">
        <v>270110</v>
      </c>
      <c r="F272" s="8" t="s">
        <v>1046</v>
      </c>
      <c r="G272" s="13">
        <v>270110001</v>
      </c>
      <c r="H272" s="7">
        <v>1</v>
      </c>
      <c r="I272" s="8" t="s">
        <v>1061</v>
      </c>
      <c r="J272" s="34" t="s">
        <v>1128</v>
      </c>
      <c r="K272" s="35" t="s">
        <v>1129</v>
      </c>
      <c r="L272" s="9" t="s">
        <v>1130</v>
      </c>
      <c r="M272" s="36" t="str">
        <f t="shared" ref="M272:M276" si="6">+"INSERT INTO categoria VALUES ("&amp;G272&amp;",'"&amp;I272&amp;"','"&amp;J272&amp;"','"&amp;K272&amp;"',"&amp;E272&amp;");"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273" spans="1:13" ht="36" x14ac:dyDescent="0.35">
      <c r="A273" s="12">
        <v>27</v>
      </c>
      <c r="B273" s="8" t="s">
        <v>254</v>
      </c>
      <c r="C273" s="12">
        <v>2701</v>
      </c>
      <c r="D273" s="8" t="s">
        <v>882</v>
      </c>
      <c r="E273" s="12">
        <v>270110</v>
      </c>
      <c r="F273" s="8" t="s">
        <v>1046</v>
      </c>
      <c r="G273" s="13">
        <v>270110002</v>
      </c>
      <c r="H273" s="7">
        <v>2</v>
      </c>
      <c r="I273" s="8" t="s">
        <v>1062</v>
      </c>
      <c r="J273" s="34" t="s">
        <v>1131</v>
      </c>
      <c r="K273" s="35" t="s">
        <v>1132</v>
      </c>
      <c r="L273" s="9" t="s">
        <v>1133</v>
      </c>
      <c r="M273" s="36" t="str">
        <f t="shared" si="6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274" spans="1:13" ht="42" x14ac:dyDescent="0.35">
      <c r="A274" s="12">
        <v>27</v>
      </c>
      <c r="B274" s="8" t="s">
        <v>254</v>
      </c>
      <c r="C274" s="12">
        <v>2701</v>
      </c>
      <c r="D274" s="8" t="s">
        <v>882</v>
      </c>
      <c r="E274" s="12">
        <v>270110</v>
      </c>
      <c r="F274" s="8" t="s">
        <v>1046</v>
      </c>
      <c r="G274" s="13">
        <v>270110003</v>
      </c>
      <c r="H274" s="7">
        <v>3</v>
      </c>
      <c r="I274" s="8" t="s">
        <v>1063</v>
      </c>
      <c r="J274" s="34" t="s">
        <v>1134</v>
      </c>
      <c r="K274" s="35" t="s">
        <v>1135</v>
      </c>
      <c r="L274" s="9" t="s">
        <v>1136</v>
      </c>
      <c r="M274" s="36" t="str">
        <f t="shared" si="6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275" spans="1:13" ht="31.5" x14ac:dyDescent="0.35">
      <c r="A275" s="12">
        <v>27</v>
      </c>
      <c r="B275" s="8" t="s">
        <v>254</v>
      </c>
      <c r="C275" s="12">
        <v>2701</v>
      </c>
      <c r="D275" s="8" t="s">
        <v>882</v>
      </c>
      <c r="E275" s="12">
        <v>270111</v>
      </c>
      <c r="F275" s="8" t="s">
        <v>1047</v>
      </c>
      <c r="G275" s="13">
        <v>270111001</v>
      </c>
      <c r="H275" s="7">
        <v>1</v>
      </c>
      <c r="I275" s="8" t="s">
        <v>1064</v>
      </c>
      <c r="J275" s="34" t="s">
        <v>1137</v>
      </c>
      <c r="K275" s="35" t="s">
        <v>1138</v>
      </c>
      <c r="L275" s="9" t="s">
        <v>1139</v>
      </c>
      <c r="M275" s="36" t="str">
        <f t="shared" si="6"/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276" spans="1:13" ht="31.5" x14ac:dyDescent="0.35">
      <c r="A276" s="12">
        <v>27</v>
      </c>
      <c r="B276" s="8" t="s">
        <v>254</v>
      </c>
      <c r="C276" s="12">
        <v>2701</v>
      </c>
      <c r="D276" s="8" t="s">
        <v>882</v>
      </c>
      <c r="E276" s="12">
        <v>270111</v>
      </c>
      <c r="F276" s="8" t="s">
        <v>1047</v>
      </c>
      <c r="G276" s="13">
        <v>270111002</v>
      </c>
      <c r="H276" s="7">
        <v>2</v>
      </c>
      <c r="I276" s="8" t="s">
        <v>1065</v>
      </c>
      <c r="J276" s="34" t="s">
        <v>1140</v>
      </c>
      <c r="K276" s="35" t="s">
        <v>1141</v>
      </c>
      <c r="L276" s="9" t="s">
        <v>1142</v>
      </c>
      <c r="M276" s="36" t="str">
        <f t="shared" si="6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2021-06-11T17:15:40Z</dcterms:modified>
  <cp:category/>
  <cp:contentStatus/>
</cp:coreProperties>
</file>