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553ECDB8-2DCF-416C-8821-90C3342C32CA}" xr6:coauthVersionLast="45" xr6:coauthVersionMax="45" xr10:uidLastSave="{00000000-0000-0000-0000-000000000000}"/>
  <bookViews>
    <workbookView xWindow="-120" yWindow="-120" windowWidth="20730" windowHeight="11160" firstSheet="7" xr2:uid="{00000000-000D-0000-FFFF-FFFF00000000}"/>
  </bookViews>
  <sheets>
    <sheet name="Índice" sheetId="19" r:id="rId1"/>
    <sheet name="Arica Parinacota" sheetId="1" r:id="rId2"/>
    <sheet name="Tarapacá" sheetId="2" r:id="rId3"/>
    <sheet name="Antofagasta" sheetId="3" r:id="rId4"/>
    <sheet name="Atacama" sheetId="5" r:id="rId5"/>
    <sheet name="Coquimbo" sheetId="6" r:id="rId6"/>
    <sheet name="Valparaíso" sheetId="7" r:id="rId7"/>
    <sheet name="Metropolitana" sheetId="8" r:id="rId8"/>
    <sheet name="O'Higgins" sheetId="9" r:id="rId9"/>
    <sheet name="Maule" sheetId="10" r:id="rId10"/>
    <sheet name="Biobío" sheetId="11" r:id="rId11"/>
    <sheet name="La Araucanía" sheetId="12" r:id="rId12"/>
    <sheet name="Los Ríos" sheetId="13" r:id="rId13"/>
    <sheet name="Los Lagos" sheetId="14" r:id="rId14"/>
    <sheet name="Aysén" sheetId="15" r:id="rId15"/>
    <sheet name="Magallanes" sheetId="16" r:id="rId16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2" l="1"/>
  <c r="H6" i="12" s="1"/>
  <c r="F6" i="12"/>
  <c r="G6" i="11"/>
  <c r="F6" i="11"/>
  <c r="G6" i="7"/>
  <c r="F6" i="7"/>
  <c r="G6" i="5"/>
  <c r="H6" i="5" s="1"/>
  <c r="F6" i="5"/>
  <c r="G6" i="3"/>
  <c r="F6" i="3"/>
  <c r="H6" i="7" l="1"/>
  <c r="H6" i="11"/>
  <c r="H6" i="3"/>
</calcChain>
</file>

<file path=xl/sharedStrings.xml><?xml version="1.0" encoding="utf-8"?>
<sst xmlns="http://schemas.openxmlformats.org/spreadsheetml/2006/main" count="230" uniqueCount="60">
  <si>
    <t>Número total de representantes electas y electos</t>
  </si>
  <si>
    <t>Distribución porcentual</t>
  </si>
  <si>
    <t>AÑO ELECCIÓN</t>
  </si>
  <si>
    <t>Total</t>
  </si>
  <si>
    <t>Hombres</t>
  </si>
  <si>
    <t>Mujeres</t>
  </si>
  <si>
    <t xml:space="preserve">Hombres </t>
  </si>
  <si>
    <t>Brecha</t>
  </si>
  <si>
    <t xml:space="preserve">NÚMERO, DISTRIBUCIÓN PORCENTUAL Y BRECHA ENTRE REPRESENTANTES ELECTAS Y ELECTOS EN CONSEJERÍAS REGIONALES DE LA REGIÓN DE ARICA Y PARINACOTA, POR SEXO, SEGÚN AÑO ELECTORAL </t>
  </si>
  <si>
    <t xml:space="preserve">NÚMERO, DISTRIBUCIÓN PORCENTUAL Y BRECHA ENTRE REPRESENTANTES ELECTAS Y ELECTOS EN CONSEJERÍAS REGIONALES DE LA REGIÓN DE TARAPACÁ, POR SEXO, SEGÚN AÑO ELECTORAL </t>
  </si>
  <si>
    <t xml:space="preserve">NÚMERO, DISTRIBUCIÓN PORCENTUAL Y BRECHA ENTRE REPRESENTANTES ELECTAS Y ELECTOS EN CONSEJERÍAS REGIONALES DE LA REGIÓN DE ANTOFAGASTA, POR SEXO, SEGÚN AÑO ELECTORAL </t>
  </si>
  <si>
    <t xml:space="preserve">NÚMERO, DISTRIBUCIÓN PORCENTUAL Y BRECHA ENTRE REPRESENTANTES ELECTAS Y ELECTOS EN CONSEJERÍAS REGIONALES DE LA REGIÓN DE ATACAMA, POR SEXO, SEGÚN AÑO ELECTORAL </t>
  </si>
  <si>
    <t xml:space="preserve">NÚMERO, DISTRIBUCIÓN PORCENTUAL Y BRECHA ENTRE REPRESENTANTES ELECTAS Y ELECTOS EN CONSEJERÍAS REGIONALES DE LA REGIÓN DE COQUIMBO, POR SEXO, SEGÚN AÑO ELECTORAL </t>
  </si>
  <si>
    <t xml:space="preserve">NÚMERO, DISTRIBUCIÓN PORCENTUAL Y BRECHA ENTRE REPRESENTANTES ELECTAS Y ELECTOS EN CONSEJERÍAS REGIONALES DE LA REGIÓN DE VALPARAÍSO, POR SEXO, SEGÚN AÑO ELECTORAL </t>
  </si>
  <si>
    <t xml:space="preserve">NÚMERO, DISTRIBUCIÓN PORCENTUAL Y BRECHA ENTRE REPRESENTANTES ELECTAS Y ELECTOS EN CONSEJERÍAS REGIONALES DE LA REGIÓN METROPOLITANA, POR SEXO, SEGÚN AÑO ELECTORAL </t>
  </si>
  <si>
    <t xml:space="preserve">NÚMERO, DISTRIBUCIÓN PORCENTUAL Y BRECHA ENTRE REPRESENTANTES ELECTAS Y ELECTOS EN CONSEJERÍAS REGIONALES DE LA REGIÓN DE O'HIGGINS, POR SEXO, SEGÚN AÑO ELECTORAL </t>
  </si>
  <si>
    <t xml:space="preserve">NÚMERO, DISTRIBUCIÓN PORCENTUAL Y BRECHA ENTRE REPRESENTANTES ELECTAS Y ELECTOS EN CONSEJERÍAS REGIONALES DE LA REGIÓN DE LA ARAUCANÍA, POR SEXO, SEGÚN AÑO ELECTORAL </t>
  </si>
  <si>
    <t xml:space="preserve">NÚMERO, DISTRIBUCIÓN PORCENTUAL Y BRECHA ENTRE REPRESENTANTES ELECTAS Y ELECTOS EN CONSEJERÍAS REGIONALES DE LA REGIÓN DE LOS RÍOS, POR SEXO, SEGÚN AÑO ELECTORAL </t>
  </si>
  <si>
    <t xml:space="preserve">NÚMERO, DISTRIBUCIÓN PORCENTUAL Y BRECHA ENTRE REPRESENTANTES ELECTAS Y ELECTOS EN CONSEJERÍAS REGIONALES DE LA REGIÓN DE LOS LAGOS, POR SEXO, SEGÚN AÑO ELECTORAL </t>
  </si>
  <si>
    <t xml:space="preserve">NÚMERO, DISTRIBUCIÓN PORCENTUAL Y BRECHA ENTRE REPRESENTANTES ELECTAS Y ELECTOS EN CONSEJERÍAS REGIONALES DE LA REGIÓN DE AYSÉN, POR SEXO, SEGÚN AÑO ELECTORAL </t>
  </si>
  <si>
    <t xml:space="preserve">NÚMERO, DISTRIBUCIÓN PORCENTUAL Y BRECHA ENTRE REPRESENTANTES ELECTAS Y ELECTOS EN CONSEJERÍAS REGIONALES DE LA REGIÓN DE MAGALLANES, POR SEXO, SEGÚN AÑO ELECTORAL </t>
  </si>
  <si>
    <t xml:space="preserve">NÚMERO, DISTRIBUCIÓN PORCENTUAL Y BRECHA ENTRE REPRESENTANTES ELECTAS Y ELECTOS EN CONSEJERÍAS REGIONALES DE LA REGIÓN DEL MAULE, POR SEXO, SEGÚN AÑO ELECTORAL </t>
  </si>
  <si>
    <t xml:space="preserve">NÚMERO, DISTRIBUCIÓN PORCENTUAL Y BRECHA ENTRE REPRESENTANTES ELECTAS Y ELECTOS EN CONSEJERÍAS REGIONALES DE LA REGIÓN DEL BIOBÍO, POR SEXO, SEGÚN AÑO ELECTORAL </t>
  </si>
  <si>
    <t>Fuente: Sentencia Tribunal Calificador de Elecciones,  2013, 2017.</t>
  </si>
  <si>
    <t>Índice</t>
  </si>
  <si>
    <t>Número</t>
  </si>
  <si>
    <t>Cuadro</t>
  </si>
  <si>
    <t>Año</t>
  </si>
  <si>
    <t>Cuadro 1</t>
  </si>
  <si>
    <t>Número, distribución porcentual y brecha entre representates electas y electos en consejerías regionales de la Región de Arica y Parinacota, por sexo, según año electoral</t>
  </si>
  <si>
    <t>Cuadro 2</t>
  </si>
  <si>
    <t>Número, distribución porcentual y brecha entre representates electas y electos en consejerías regionales de la Región de Tarapacá, por sexo, según año electoral</t>
  </si>
  <si>
    <t>Cuadro 3</t>
  </si>
  <si>
    <t>Número, distribución porcentual y brecha entre representates electas y electos en consejerías regionales de la Región de Antofagasta, por sexo, según año electoral</t>
  </si>
  <si>
    <t>Cuadro 4</t>
  </si>
  <si>
    <t>Número, distribución porcentual y brecha entre representates electas y electos en consejerías regionales de la Región de Atacama, por sexo, según año electoral</t>
  </si>
  <si>
    <t>Cuadro 5</t>
  </si>
  <si>
    <t>Número, distribución porcentual y brecha entre representates electas y electos en consejerías regionales de la Región de Coquimbo, por sexo, según año electoral</t>
  </si>
  <si>
    <t>Cuadro 6</t>
  </si>
  <si>
    <t>Número, distribución porcentual y brecha entre representates electas y electos en consejerías regionales de la Región de Valparaíso, por sexo, según año electoral</t>
  </si>
  <si>
    <t>Cuadro 7</t>
  </si>
  <si>
    <t>Número, distribución porcentual y brecha entre representates electas y electos en consejerías regionales de la Región Metropolitana, por sexo, según año electoral</t>
  </si>
  <si>
    <t>Cuadro 8</t>
  </si>
  <si>
    <t>Número, distribución porcentual y brecha entre representates electas y electos en consejerías regionales de la Región de O'Higgins, por sexo, según año electoral</t>
  </si>
  <si>
    <t>Cuadro 9</t>
  </si>
  <si>
    <t>Número, distribución porcentual y brecha entre representates electas y electos en consejerías regionales de la Región del Maule, por sexo, según año electoral</t>
  </si>
  <si>
    <t>Cuadro 10</t>
  </si>
  <si>
    <t>Número, distribución porcentual y brecha entre representates electas y electos en consejerías regionales de la Región del Biobío, por sexo, según año electoral</t>
  </si>
  <si>
    <t>Cuadro 11</t>
  </si>
  <si>
    <t>Número, distribución porcentual y brecha entre representates electas y electos en consejerías regionales de la Región de La Araucanía, por sexo, según año electoral</t>
  </si>
  <si>
    <t>Cuadro 12</t>
  </si>
  <si>
    <t>Número, distribución porcentual y brecha entre representates electas y electos en consejerías regionales de la Región de Los Ríos, por sexo, según año electoral</t>
  </si>
  <si>
    <t>Cuadro 13</t>
  </si>
  <si>
    <t>Número, distribución porcentual y brecha entre representates electas y electos en consejerías regionales de la Región de Los Lagos, por sexo, según año electoral</t>
  </si>
  <si>
    <t>Cuadro 14</t>
  </si>
  <si>
    <t>Número, distribución porcentual y brecha entre representates electas y electos en consejerías regionales de la Región de Aysén, por sexo, según año electoral</t>
  </si>
  <si>
    <t>Cuadro 15</t>
  </si>
  <si>
    <t>Número, distribución porcentual y brecha entre representates electas y electos en consejerías regionales de la Región de Magallanes, por sexo, según año electoral</t>
  </si>
  <si>
    <t>2013 y 2017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</si>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</sst>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sz val="7"/>
      <color theme="1"/>
      <name val="Trebuchet MS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/>
    <xf numFmtId="0" fontId="0" fillId="0" borderId="0" xfId="0" applyBorder="1"/>
    <xf numFmtId="164" fontId="3" fillId="0" borderId="0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5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</cellXfs>
  <cellStyles count="5">
    <cellStyle name="Hipervínculo 2" xfId="3" xr:uid="{00000000-0005-0000-0000-000000000000}"/>
    <cellStyle name="Millares 2" xfId="4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1" max="1" width="11.42578125" style="5"/>
    <col min="2" max="2" width="10" style="5" customWidth="1"/>
    <col min="3" max="3" width="71.42578125" style="5" customWidth="1"/>
    <col min="4" max="4" width="38.5703125" style="5" customWidth="1"/>
    <col min="5" max="16384" width="11.42578125" style="5"/>
  </cols>
  <sheetData>
    <row r="1" spans="1:6" x14ac:dyDescent="0.25">
      <c r="A1" s="5" t="s">
        <v>59</v>
      </c>
    </row>
    <row r="2" spans="1:6" x14ac:dyDescent="0.25">
      <c r="B2" s="33" t="s">
        <v>24</v>
      </c>
      <c r="C2" s="33"/>
      <c r="D2" s="33"/>
    </row>
    <row r="3" spans="1:6" x14ac:dyDescent="0.25">
      <c r="B3" s="18" t="s">
        <v>25</v>
      </c>
      <c r="C3" s="18" t="s">
        <v>26</v>
      </c>
      <c r="D3" s="19" t="s">
        <v>27</v>
      </c>
    </row>
    <row r="4" spans="1:6" ht="45" x14ac:dyDescent="0.25">
      <c r="B4" s="20" t="s">
        <v>28</v>
      </c>
      <c r="C4" s="20" t="s">
        <v>29</v>
      </c>
      <c r="D4" s="21" t="s">
        <v>58</v>
      </c>
    </row>
    <row r="5" spans="1:6" ht="30" x14ac:dyDescent="0.25">
      <c r="B5" s="20" t="s">
        <v>30</v>
      </c>
      <c r="C5" s="20" t="s">
        <v>31</v>
      </c>
      <c r="D5" s="21" t="s">
        <v>58</v>
      </c>
    </row>
    <row r="6" spans="1:6" ht="30" x14ac:dyDescent="0.3">
      <c r="B6" s="20" t="s">
        <v>32</v>
      </c>
      <c r="C6" s="20" t="s">
        <v>33</v>
      </c>
      <c r="D6" s="21" t="s">
        <v>58</v>
      </c>
      <c r="F6" s="22"/>
    </row>
    <row r="7" spans="1:6" ht="30" x14ac:dyDescent="0.3">
      <c r="B7" s="20" t="s">
        <v>34</v>
      </c>
      <c r="C7" s="20" t="s">
        <v>35</v>
      </c>
      <c r="D7" s="21" t="s">
        <v>58</v>
      </c>
      <c r="F7" s="22"/>
    </row>
    <row r="8" spans="1:6" ht="30" x14ac:dyDescent="0.3">
      <c r="B8" s="20" t="s">
        <v>36</v>
      </c>
      <c r="C8" s="20" t="s">
        <v>37</v>
      </c>
      <c r="D8" s="21" t="s">
        <v>58</v>
      </c>
      <c r="F8" s="22"/>
    </row>
    <row r="9" spans="1:6" ht="30" x14ac:dyDescent="0.3">
      <c r="B9" s="20" t="s">
        <v>38</v>
      </c>
      <c r="C9" s="20" t="s">
        <v>39</v>
      </c>
      <c r="D9" s="21" t="s">
        <v>58</v>
      </c>
      <c r="F9" s="22"/>
    </row>
    <row r="10" spans="1:6" ht="30" x14ac:dyDescent="0.3">
      <c r="B10" s="20" t="s">
        <v>40</v>
      </c>
      <c r="C10" s="20" t="s">
        <v>41</v>
      </c>
      <c r="D10" s="21" t="s">
        <v>58</v>
      </c>
      <c r="F10" s="22"/>
    </row>
    <row r="11" spans="1:6" ht="30" x14ac:dyDescent="0.3">
      <c r="B11" s="20" t="s">
        <v>42</v>
      </c>
      <c r="C11" s="20" t="s">
        <v>43</v>
      </c>
      <c r="D11" s="21" t="s">
        <v>58</v>
      </c>
      <c r="F11" s="22"/>
    </row>
    <row r="12" spans="1:6" ht="30" x14ac:dyDescent="0.3">
      <c r="B12" s="20" t="s">
        <v>44</v>
      </c>
      <c r="C12" s="20" t="s">
        <v>45</v>
      </c>
      <c r="D12" s="21" t="s">
        <v>58</v>
      </c>
      <c r="F12" s="22"/>
    </row>
    <row r="13" spans="1:6" ht="30" x14ac:dyDescent="0.25">
      <c r="B13" s="20" t="s">
        <v>46</v>
      </c>
      <c r="C13" s="20" t="s">
        <v>47</v>
      </c>
      <c r="D13" s="21" t="s">
        <v>58</v>
      </c>
      <c r="F13" s="6"/>
    </row>
    <row r="14" spans="1:6" ht="45" x14ac:dyDescent="0.25">
      <c r="B14" s="20" t="s">
        <v>48</v>
      </c>
      <c r="C14" s="20" t="s">
        <v>49</v>
      </c>
      <c r="D14" s="21" t="s">
        <v>58</v>
      </c>
    </row>
    <row r="15" spans="1:6" ht="30" x14ac:dyDescent="0.25">
      <c r="B15" s="20" t="s">
        <v>50</v>
      </c>
      <c r="C15" s="20" t="s">
        <v>51</v>
      </c>
      <c r="D15" s="21" t="s">
        <v>58</v>
      </c>
    </row>
    <row r="16" spans="1:6" ht="30" x14ac:dyDescent="0.25">
      <c r="B16" s="20" t="s">
        <v>52</v>
      </c>
      <c r="C16" s="20" t="s">
        <v>53</v>
      </c>
      <c r="D16" s="21" t="s">
        <v>58</v>
      </c>
    </row>
    <row r="17" spans="2:4" ht="30" x14ac:dyDescent="0.25">
      <c r="B17" s="20" t="s">
        <v>54</v>
      </c>
      <c r="C17" s="20" t="s">
        <v>55</v>
      </c>
      <c r="D17" s="21" t="s">
        <v>58</v>
      </c>
    </row>
    <row r="18" spans="2:4" ht="30" x14ac:dyDescent="0.25">
      <c r="B18" s="20" t="s">
        <v>56</v>
      </c>
      <c r="C18" s="20" t="s">
        <v>57</v>
      </c>
      <c r="D18" s="21" t="s">
        <v>58</v>
      </c>
    </row>
  </sheetData>
  <mergeCells count="1">
    <mergeCell ref="B2:D2"/>
  </mergeCells>
  <hyperlinks>
    <hyperlink ref="C4" location="'Arica Parinacota'!A1" display="Número, distribución porcentual y brecha entre representates electas y electos en consejerías regionales de la Región de Arica y Parinacota, por sexo, según año electoral" xr:uid="{00000000-0004-0000-0000-000000000000}"/>
    <hyperlink ref="C5" location="Tarapacá!A1" display="Número, distribución porcentual y brecha entre representates electas y electos en consejerías regionales de la Región de Tarapacá, por sexo, según año electoral" xr:uid="{00000000-0004-0000-0000-000001000000}"/>
    <hyperlink ref="C6" location="Antofagasta!A1" display="Número, distribución porcentual y brecha entre representates electas y electos en consejerías regionales de la Región de Antofagasta, por sexo, según año electoral" xr:uid="{00000000-0004-0000-0000-000002000000}"/>
    <hyperlink ref="C7" location="Atacama!A1" display="Número, distribución porcentual y brecha entre representates electas y electos en consejerías regionales de la Región de Atacama, por sexo, según año electoral" xr:uid="{00000000-0004-0000-0000-000003000000}"/>
    <hyperlink ref="C8" location="Coquimbo!A1" display="Número, distribución porcentual y brecha entre representates electas y electos en consejerías regionales de la Región de Coquimbo, por sexo, según año electoral" xr:uid="{00000000-0004-0000-0000-000004000000}"/>
    <hyperlink ref="C9" location="Valparaíso!A1" display="Número, distribución porcentual y brecha entre representates electas y electos en consejerías regionales de la Región de Valparaíso, por sexo, según año electoral" xr:uid="{00000000-0004-0000-0000-000005000000}"/>
    <hyperlink ref="C10" location="Metropolitana!A1" display="Número, distribución porcentual y brecha entre representates electas y electos en consejerías regionales de la Región Metropolitana, por sexo, según año electoral" xr:uid="{00000000-0004-0000-0000-000006000000}"/>
    <hyperlink ref="C11" location="'O''Higgins'!A1" display="Número, distribución porcentual y brecha entre representates electas y electos en consejerías regionales de la Región de O'Higgins, por sexo, según año electoral" xr:uid="{00000000-0004-0000-0000-000007000000}"/>
    <hyperlink ref="C12" location="Maule!A1" display="Número, distribución porcentual y brecha entre representates electas y electos en consejerías regionales de la Región de Maule, por sexo, según año electoral" xr:uid="{00000000-0004-0000-0000-000008000000}"/>
    <hyperlink ref="C13" location="Biobío!A1" display="Número, distribución porcentual y brecha entre representates electas y electos en consejerías regionales de la Región de Biobío, por sexo, según año electoral" xr:uid="{00000000-0004-0000-0000-000009000000}"/>
    <hyperlink ref="C14" location="'La Araucanía'!A1" display="Número, distribución porcentual y brecha entre representates electas y electos en consejerías regionales de la Región de La Araucanía, por sexo, según año electoral" xr:uid="{00000000-0004-0000-0000-00000A000000}"/>
    <hyperlink ref="C15" location="'Los Ríos'!A1" display="Número, distribución porcentual y brecha entre representates electas y electos en consejerías regionales de la Región de Los Ríos, por sexo, según año electoral" xr:uid="{00000000-0004-0000-0000-00000B000000}"/>
    <hyperlink ref="C16" location="'Los Lagos'!A1" display="Número, distribución porcentual y brecha entre representates electas y electos en consejerías regionales de la Región de Los Lagos, por sexo, según año electoral" xr:uid="{00000000-0004-0000-0000-00000C000000}"/>
    <hyperlink ref="C17" location="Aysén!A1" display="Número, distribución porcentual y brecha entre representates electas y electos en consejerías regionales de la Región de Aysén, por sexo, según año electoral" xr:uid="{00000000-0004-0000-0000-00000D000000}"/>
    <hyperlink ref="C18" location="Magallanes!A1" display="Número, distribución porcentual y brecha entre representates electas y electos en consejerías regionales de la Región de Magallanes, por sexo, según año electoral" xr:uid="{00000000-0004-0000-0000-00000E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customWidth="1"/>
    <col min="3" max="5" width="11.42578125" customWidth="1"/>
  </cols>
  <sheetData>
    <row r="1" spans="1:8" x14ac:dyDescent="0.25">
      <c r="A1" t="s">
        <v>59</v>
      </c>
    </row>
    <row r="2" spans="1:8" ht="47.25" customHeight="1" thickBot="1" x14ac:dyDescent="0.3">
      <c r="B2" s="38" t="s">
        <v>21</v>
      </c>
      <c r="C2" s="38"/>
      <c r="D2" s="38"/>
      <c r="E2" s="38"/>
      <c r="F2" s="38"/>
      <c r="G2" s="38"/>
      <c r="H2" s="38"/>
    </row>
    <row r="3" spans="1:8" ht="25.5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20</v>
      </c>
      <c r="D5" s="11">
        <v>17</v>
      </c>
      <c r="E5" s="24">
        <v>3</v>
      </c>
      <c r="F5" s="29">
        <v>85</v>
      </c>
      <c r="G5" s="12">
        <v>15</v>
      </c>
      <c r="H5" s="27">
        <v>-70</v>
      </c>
    </row>
    <row r="6" spans="1:8" s="5" customFormat="1" ht="16.5" thickBot="1" x14ac:dyDescent="0.35">
      <c r="B6" s="16">
        <v>2017</v>
      </c>
      <c r="C6" s="31">
        <v>20</v>
      </c>
      <c r="D6" s="17">
        <v>14</v>
      </c>
      <c r="E6" s="32">
        <v>6</v>
      </c>
      <c r="F6" s="30">
        <v>70</v>
      </c>
      <c r="G6" s="14">
        <v>30</v>
      </c>
      <c r="H6" s="28">
        <v>-40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47.25" customHeight="1" thickBot="1" x14ac:dyDescent="0.3">
      <c r="B2" s="38" t="s">
        <v>22</v>
      </c>
      <c r="C2" s="38"/>
      <c r="D2" s="38"/>
      <c r="E2" s="38"/>
      <c r="F2" s="38"/>
      <c r="G2" s="38"/>
      <c r="H2" s="38"/>
    </row>
    <row r="3" spans="1:8" ht="27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28</v>
      </c>
      <c r="D5" s="11">
        <v>25</v>
      </c>
      <c r="E5" s="24">
        <v>3</v>
      </c>
      <c r="F5" s="29">
        <v>89.285714285714292</v>
      </c>
      <c r="G5" s="12">
        <v>10.714285714285699</v>
      </c>
      <c r="H5" s="27">
        <v>-78.571428571428584</v>
      </c>
    </row>
    <row r="6" spans="1:8" s="5" customFormat="1" ht="16.5" thickBot="1" x14ac:dyDescent="0.35">
      <c r="B6" s="16">
        <v>2017</v>
      </c>
      <c r="C6" s="31">
        <v>28</v>
      </c>
      <c r="D6" s="17">
        <v>22</v>
      </c>
      <c r="E6" s="32">
        <v>6</v>
      </c>
      <c r="F6" s="30">
        <f>D6/C6*100</f>
        <v>78.571428571428569</v>
      </c>
      <c r="G6" s="14">
        <f>E6/C6*100</f>
        <v>21.428571428571427</v>
      </c>
      <c r="H6" s="28">
        <f>G6-F6</f>
        <v>-57.142857142857139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46.5" customHeight="1" thickBot="1" x14ac:dyDescent="0.3">
      <c r="B2" s="38" t="s">
        <v>16</v>
      </c>
      <c r="C2" s="38"/>
      <c r="D2" s="38"/>
      <c r="E2" s="38"/>
      <c r="F2" s="38"/>
      <c r="G2" s="38"/>
      <c r="H2" s="38"/>
    </row>
    <row r="3" spans="1:8" ht="26.25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20</v>
      </c>
      <c r="D5" s="11">
        <v>18</v>
      </c>
      <c r="E5" s="24">
        <v>2</v>
      </c>
      <c r="F5" s="29">
        <v>90</v>
      </c>
      <c r="G5" s="12">
        <v>10</v>
      </c>
      <c r="H5" s="27">
        <v>-80</v>
      </c>
    </row>
    <row r="6" spans="1:8" s="5" customFormat="1" ht="16.5" thickBot="1" x14ac:dyDescent="0.35">
      <c r="B6" s="16">
        <v>2017</v>
      </c>
      <c r="C6" s="31">
        <v>20</v>
      </c>
      <c r="D6" s="17">
        <v>14</v>
      </c>
      <c r="E6" s="32">
        <v>6</v>
      </c>
      <c r="F6" s="30">
        <f>D6/C6*100</f>
        <v>70</v>
      </c>
      <c r="G6" s="14">
        <f>E6/C6*100</f>
        <v>30</v>
      </c>
      <c r="H6" s="28">
        <f>G6-F6</f>
        <v>-40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46.5" customHeight="1" thickBot="1" x14ac:dyDescent="0.3">
      <c r="B2" s="38" t="s">
        <v>17</v>
      </c>
      <c r="C2" s="38"/>
      <c r="D2" s="38"/>
      <c r="E2" s="38"/>
      <c r="F2" s="38"/>
      <c r="G2" s="38"/>
      <c r="H2" s="38"/>
    </row>
    <row r="3" spans="1:8" ht="25.5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14</v>
      </c>
      <c r="D5" s="11">
        <v>13</v>
      </c>
      <c r="E5" s="24">
        <v>1</v>
      </c>
      <c r="F5" s="29">
        <v>92.857142857142861</v>
      </c>
      <c r="G5" s="12">
        <v>7.1428571428571423</v>
      </c>
      <c r="H5" s="27">
        <v>-85.714285714285722</v>
      </c>
    </row>
    <row r="6" spans="1:8" s="5" customFormat="1" ht="16.5" thickBot="1" x14ac:dyDescent="0.35">
      <c r="B6" s="16">
        <v>2017</v>
      </c>
      <c r="C6" s="31">
        <v>14</v>
      </c>
      <c r="D6" s="17">
        <v>12</v>
      </c>
      <c r="E6" s="32">
        <v>2</v>
      </c>
      <c r="F6" s="30">
        <v>85.714285714285708</v>
      </c>
      <c r="G6" s="14">
        <v>14.285714285714285</v>
      </c>
      <c r="H6" s="28">
        <v>-71.428571428571416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  <row r="12" spans="1:8" x14ac:dyDescent="0.25">
      <c r="D12" s="6"/>
      <c r="E12" s="6"/>
      <c r="F12" s="6"/>
      <c r="G12" s="6"/>
      <c r="H12" s="6"/>
    </row>
    <row r="13" spans="1:8" ht="15.75" x14ac:dyDescent="0.3">
      <c r="D13" s="6"/>
      <c r="E13" s="7"/>
      <c r="F13" s="7"/>
      <c r="G13" s="7"/>
      <c r="H13" s="6"/>
    </row>
    <row r="14" spans="1:8" ht="15.75" x14ac:dyDescent="0.3">
      <c r="D14" s="6"/>
      <c r="E14" s="7"/>
      <c r="F14" s="7"/>
      <c r="G14" s="7"/>
      <c r="H14" s="6"/>
    </row>
    <row r="15" spans="1:8" ht="15.75" x14ac:dyDescent="0.3">
      <c r="D15" s="6"/>
      <c r="E15" s="7"/>
      <c r="F15" s="7"/>
      <c r="G15" s="7"/>
      <c r="H15" s="6"/>
    </row>
    <row r="16" spans="1:8" ht="15.75" x14ac:dyDescent="0.3">
      <c r="D16" s="6"/>
      <c r="E16" s="7"/>
      <c r="F16" s="7"/>
      <c r="G16" s="7"/>
      <c r="H16" s="6"/>
    </row>
    <row r="17" spans="4:8" ht="15.75" x14ac:dyDescent="0.3">
      <c r="D17" s="6"/>
      <c r="E17" s="7"/>
      <c r="F17" s="7"/>
      <c r="G17" s="7"/>
      <c r="H17" s="6"/>
    </row>
    <row r="18" spans="4:8" ht="15.75" x14ac:dyDescent="0.3">
      <c r="D18" s="6"/>
      <c r="E18" s="7"/>
      <c r="F18" s="7"/>
      <c r="G18" s="7"/>
      <c r="H18" s="6"/>
    </row>
    <row r="19" spans="4:8" ht="15.75" x14ac:dyDescent="0.3">
      <c r="D19" s="6"/>
      <c r="E19" s="7"/>
      <c r="F19" s="7"/>
      <c r="G19" s="7"/>
      <c r="H19" s="6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48" customHeight="1" thickBot="1" x14ac:dyDescent="0.3">
      <c r="B2" s="38" t="s">
        <v>18</v>
      </c>
      <c r="C2" s="38"/>
      <c r="D2" s="38"/>
      <c r="E2" s="38"/>
      <c r="F2" s="38"/>
      <c r="G2" s="38"/>
      <c r="H2" s="38"/>
    </row>
    <row r="3" spans="1:8" ht="28.5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16</v>
      </c>
      <c r="D5" s="11">
        <v>14</v>
      </c>
      <c r="E5" s="24">
        <v>2</v>
      </c>
      <c r="F5" s="29">
        <v>87.5</v>
      </c>
      <c r="G5" s="12">
        <v>12.5</v>
      </c>
      <c r="H5" s="27">
        <v>-75</v>
      </c>
    </row>
    <row r="6" spans="1:8" s="5" customFormat="1" ht="16.5" thickBot="1" x14ac:dyDescent="0.35">
      <c r="B6" s="16">
        <v>2017</v>
      </c>
      <c r="C6" s="31">
        <v>16</v>
      </c>
      <c r="D6" s="17">
        <v>14</v>
      </c>
      <c r="E6" s="32">
        <v>2</v>
      </c>
      <c r="F6" s="30">
        <v>87.5</v>
      </c>
      <c r="G6" s="14">
        <v>12.5</v>
      </c>
      <c r="H6" s="28">
        <v>-75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44.25" customHeight="1" thickBot="1" x14ac:dyDescent="0.3">
      <c r="B2" s="38" t="s">
        <v>19</v>
      </c>
      <c r="C2" s="38"/>
      <c r="D2" s="38"/>
      <c r="E2" s="38"/>
      <c r="F2" s="38"/>
      <c r="G2" s="38"/>
      <c r="H2" s="38"/>
    </row>
    <row r="3" spans="1:8" ht="25.5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7.25" customHeight="1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14</v>
      </c>
      <c r="D5" s="11">
        <v>11</v>
      </c>
      <c r="E5" s="24">
        <v>3</v>
      </c>
      <c r="F5" s="29">
        <v>78.571428571428569</v>
      </c>
      <c r="G5" s="12">
        <v>21.428571428571427</v>
      </c>
      <c r="H5" s="27">
        <v>-57.142857142857139</v>
      </c>
    </row>
    <row r="6" spans="1:8" s="5" customFormat="1" ht="16.5" thickBot="1" x14ac:dyDescent="0.35">
      <c r="B6" s="16">
        <v>2017</v>
      </c>
      <c r="C6" s="31">
        <v>14</v>
      </c>
      <c r="D6" s="17">
        <v>11</v>
      </c>
      <c r="E6" s="32">
        <v>3</v>
      </c>
      <c r="F6" s="30">
        <v>78.571428571428569</v>
      </c>
      <c r="G6" s="14">
        <v>21.428571428571427</v>
      </c>
      <c r="H6" s="28">
        <v>-57.142857142857139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1" max="1" width="11.140625" customWidth="1"/>
    <col min="2" max="2" width="11.85546875" bestFit="1" customWidth="1"/>
  </cols>
  <sheetData>
    <row r="1" spans="1:8" x14ac:dyDescent="0.25">
      <c r="A1" t="s">
        <v>59</v>
      </c>
    </row>
    <row r="2" spans="1:8" ht="50.25" customHeight="1" thickBot="1" x14ac:dyDescent="0.3">
      <c r="B2" s="38" t="s">
        <v>20</v>
      </c>
      <c r="C2" s="38"/>
      <c r="D2" s="38"/>
      <c r="E2" s="38"/>
      <c r="F2" s="38"/>
      <c r="G2" s="38"/>
      <c r="H2" s="38"/>
    </row>
    <row r="3" spans="1:8" ht="26.25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14</v>
      </c>
      <c r="D5" s="11">
        <v>12</v>
      </c>
      <c r="E5" s="24">
        <v>2</v>
      </c>
      <c r="F5" s="29">
        <v>85.714285714285708</v>
      </c>
      <c r="G5" s="12">
        <v>14.285714285714285</v>
      </c>
      <c r="H5" s="27">
        <v>-71.428571428571416</v>
      </c>
    </row>
    <row r="6" spans="1:8" s="5" customFormat="1" ht="16.5" thickBot="1" x14ac:dyDescent="0.35">
      <c r="B6" s="16">
        <v>2017</v>
      </c>
      <c r="C6" s="31">
        <v>14</v>
      </c>
      <c r="D6" s="17">
        <v>12</v>
      </c>
      <c r="E6" s="32">
        <v>2</v>
      </c>
      <c r="F6" s="30">
        <v>85.714285714285708</v>
      </c>
      <c r="G6" s="14">
        <v>14.285714285714285</v>
      </c>
      <c r="H6" s="28">
        <v>-71.428571428571416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2.140625" customWidth="1"/>
    <col min="6" max="6" width="12.85546875" customWidth="1"/>
    <col min="8" max="8" width="12.42578125" customWidth="1"/>
  </cols>
  <sheetData>
    <row r="1" spans="1:8" x14ac:dyDescent="0.25">
      <c r="A1" t="s">
        <v>59</v>
      </c>
    </row>
    <row r="2" spans="1:8" ht="48" customHeight="1" thickBot="1" x14ac:dyDescent="0.3">
      <c r="B2" s="38" t="s">
        <v>8</v>
      </c>
      <c r="C2" s="38"/>
      <c r="D2" s="38"/>
      <c r="E2" s="38"/>
      <c r="F2" s="38"/>
      <c r="G2" s="38"/>
      <c r="H2" s="38"/>
    </row>
    <row r="3" spans="1:8" ht="25.5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1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s="5" customFormat="1" ht="15.75" x14ac:dyDescent="0.3">
      <c r="B5" s="15">
        <v>2013</v>
      </c>
      <c r="C5" s="23">
        <v>14</v>
      </c>
      <c r="D5" s="11">
        <v>13</v>
      </c>
      <c r="E5" s="24">
        <v>1</v>
      </c>
      <c r="F5" s="29">
        <v>92.857142857142861</v>
      </c>
      <c r="G5" s="12">
        <v>7.1428571428571423</v>
      </c>
      <c r="H5" s="27">
        <v>-85.714285714285722</v>
      </c>
    </row>
    <row r="6" spans="1:8" ht="16.5" thickBot="1" x14ac:dyDescent="0.35">
      <c r="B6" s="16">
        <v>2017</v>
      </c>
      <c r="C6" s="25">
        <v>14</v>
      </c>
      <c r="D6" s="13">
        <v>13</v>
      </c>
      <c r="E6" s="26">
        <v>1</v>
      </c>
      <c r="F6" s="30">
        <v>92.857142857142861</v>
      </c>
      <c r="G6" s="14">
        <v>7.1428571428571423</v>
      </c>
      <c r="H6" s="28">
        <v>-85.714285714285722</v>
      </c>
    </row>
    <row r="7" spans="1:8" ht="19.5" customHeight="1" x14ac:dyDescent="0.25">
      <c r="B7" s="37" t="s">
        <v>23</v>
      </c>
      <c r="C7" s="37"/>
      <c r="D7" s="37"/>
      <c r="E7" s="37"/>
      <c r="F7" s="37"/>
      <c r="G7" s="37"/>
      <c r="H7" s="1"/>
    </row>
    <row r="10" spans="1:8" x14ac:dyDescent="0.25">
      <c r="C10" s="6"/>
      <c r="D10" s="6"/>
      <c r="E10" s="6"/>
      <c r="F10" s="6"/>
      <c r="G10" s="6"/>
    </row>
    <row r="11" spans="1:8" ht="15.75" x14ac:dyDescent="0.3">
      <c r="C11" s="6"/>
      <c r="D11" s="7"/>
      <c r="E11" s="7"/>
      <c r="F11" s="7"/>
      <c r="G11" s="6"/>
    </row>
    <row r="12" spans="1:8" ht="15.75" x14ac:dyDescent="0.3">
      <c r="C12" s="6"/>
      <c r="D12" s="7"/>
      <c r="E12" s="7"/>
      <c r="F12" s="7"/>
      <c r="G12" s="6"/>
    </row>
    <row r="13" spans="1:8" ht="15.75" x14ac:dyDescent="0.3">
      <c r="C13" s="6"/>
      <c r="D13" s="7"/>
      <c r="E13" s="7"/>
      <c r="F13" s="7"/>
      <c r="G13" s="6"/>
    </row>
    <row r="14" spans="1:8" ht="15.75" x14ac:dyDescent="0.3">
      <c r="C14" s="6"/>
      <c r="D14" s="7"/>
      <c r="E14" s="7"/>
      <c r="F14" s="7"/>
      <c r="G14" s="6"/>
    </row>
    <row r="15" spans="1:8" ht="15.75" x14ac:dyDescent="0.3">
      <c r="C15" s="6"/>
      <c r="D15" s="7"/>
      <c r="E15" s="7"/>
      <c r="F15" s="7"/>
      <c r="G15" s="6"/>
    </row>
    <row r="16" spans="1:8" ht="15.75" x14ac:dyDescent="0.3">
      <c r="C16" s="6"/>
      <c r="D16" s="7"/>
      <c r="E16" s="7"/>
      <c r="F16" s="7"/>
      <c r="G16" s="6"/>
    </row>
    <row r="17" spans="3:7" ht="15.75" x14ac:dyDescent="0.3">
      <c r="C17" s="6"/>
      <c r="D17" s="7"/>
      <c r="E17" s="7"/>
      <c r="F17" s="7"/>
      <c r="G17" s="6"/>
    </row>
    <row r="18" spans="3:7" x14ac:dyDescent="0.25">
      <c r="C18" s="6"/>
      <c r="D18" s="6"/>
      <c r="E18" s="6"/>
      <c r="F18" s="6"/>
      <c r="G18" s="6"/>
    </row>
    <row r="19" spans="3:7" x14ac:dyDescent="0.25">
      <c r="C19" s="6"/>
      <c r="D19" s="6"/>
      <c r="E19" s="6"/>
      <c r="F19" s="6"/>
      <c r="G19" s="6"/>
    </row>
    <row r="20" spans="3:7" x14ac:dyDescent="0.25">
      <c r="C20" s="6"/>
      <c r="D20" s="6"/>
      <c r="E20" s="6"/>
      <c r="F20" s="6"/>
      <c r="G20" s="6"/>
    </row>
  </sheetData>
  <mergeCells count="4">
    <mergeCell ref="C3:E3"/>
    <mergeCell ref="F3:G3"/>
    <mergeCell ref="B7:G7"/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48" customHeight="1" thickBot="1" x14ac:dyDescent="0.3">
      <c r="B2" s="38" t="s">
        <v>9</v>
      </c>
      <c r="C2" s="38"/>
      <c r="D2" s="38"/>
      <c r="E2" s="38"/>
      <c r="F2" s="38"/>
      <c r="G2" s="38"/>
      <c r="H2" s="38"/>
    </row>
    <row r="3" spans="1:8" ht="27.75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14</v>
      </c>
      <c r="D5" s="11">
        <v>12</v>
      </c>
      <c r="E5" s="24">
        <v>2</v>
      </c>
      <c r="F5" s="29">
        <v>85.714285714285708</v>
      </c>
      <c r="G5" s="12">
        <v>14.285714285714285</v>
      </c>
      <c r="H5" s="27">
        <v>-71.428571428571416</v>
      </c>
    </row>
    <row r="6" spans="1:8" s="5" customFormat="1" ht="16.5" thickBot="1" x14ac:dyDescent="0.35">
      <c r="B6" s="16">
        <v>2017</v>
      </c>
      <c r="C6" s="25">
        <v>14</v>
      </c>
      <c r="D6" s="13">
        <v>13</v>
      </c>
      <c r="E6" s="26">
        <v>1</v>
      </c>
      <c r="F6" s="30">
        <v>92.857142857142861</v>
      </c>
      <c r="G6" s="14">
        <v>7.1428571428571423</v>
      </c>
      <c r="H6" s="28">
        <v>-85.714285714285722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48" customHeight="1" thickBot="1" x14ac:dyDescent="0.3">
      <c r="B2" s="38" t="s">
        <v>10</v>
      </c>
      <c r="C2" s="38"/>
      <c r="D2" s="38"/>
      <c r="E2" s="38"/>
      <c r="F2" s="38"/>
      <c r="G2" s="38"/>
      <c r="H2" s="38"/>
    </row>
    <row r="3" spans="1:8" ht="30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16</v>
      </c>
      <c r="D5" s="11">
        <v>10</v>
      </c>
      <c r="E5" s="24">
        <v>6</v>
      </c>
      <c r="F5" s="29">
        <v>62.5</v>
      </c>
      <c r="G5" s="12">
        <v>37.5</v>
      </c>
      <c r="H5" s="27">
        <v>-25</v>
      </c>
    </row>
    <row r="6" spans="1:8" s="5" customFormat="1" ht="16.5" thickBot="1" x14ac:dyDescent="0.35">
      <c r="B6" s="16">
        <v>2017</v>
      </c>
      <c r="C6" s="25">
        <v>16</v>
      </c>
      <c r="D6" s="13">
        <v>7</v>
      </c>
      <c r="E6" s="26">
        <v>9</v>
      </c>
      <c r="F6" s="30">
        <f>D6/C6*100</f>
        <v>43.75</v>
      </c>
      <c r="G6" s="14">
        <f>E6/C6*100</f>
        <v>56.25</v>
      </c>
      <c r="H6" s="28">
        <f>G6-F6</f>
        <v>12.5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47.25" customHeight="1" thickBot="1" x14ac:dyDescent="0.3">
      <c r="B2" s="38" t="s">
        <v>11</v>
      </c>
      <c r="C2" s="38"/>
      <c r="D2" s="38"/>
      <c r="E2" s="38"/>
      <c r="F2" s="38"/>
      <c r="G2" s="38"/>
      <c r="H2" s="38"/>
    </row>
    <row r="3" spans="1:8" ht="29.25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14</v>
      </c>
      <c r="D5" s="11">
        <v>11</v>
      </c>
      <c r="E5" s="24">
        <v>3</v>
      </c>
      <c r="F5" s="29">
        <v>78.571428571428569</v>
      </c>
      <c r="G5" s="12">
        <v>21.428571428571427</v>
      </c>
      <c r="H5" s="27">
        <v>-57.142857142857139</v>
      </c>
    </row>
    <row r="6" spans="1:8" s="5" customFormat="1" ht="16.5" thickBot="1" x14ac:dyDescent="0.35">
      <c r="B6" s="16">
        <v>2017</v>
      </c>
      <c r="C6" s="31">
        <v>14</v>
      </c>
      <c r="D6" s="17">
        <v>10</v>
      </c>
      <c r="E6" s="32">
        <v>4</v>
      </c>
      <c r="F6" s="30">
        <f>D6/C6*100</f>
        <v>71.428571428571431</v>
      </c>
      <c r="G6" s="14">
        <f>E6/C6*100</f>
        <v>28.571428571428569</v>
      </c>
      <c r="H6" s="28">
        <f>G6-F6</f>
        <v>-42.857142857142861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48" customHeight="1" thickBot="1" x14ac:dyDescent="0.3">
      <c r="B2" s="38" t="s">
        <v>12</v>
      </c>
      <c r="C2" s="38"/>
      <c r="D2" s="38"/>
      <c r="E2" s="38"/>
      <c r="F2" s="38"/>
      <c r="G2" s="38"/>
      <c r="H2" s="38"/>
    </row>
    <row r="3" spans="1:8" ht="30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16</v>
      </c>
      <c r="D5" s="11">
        <v>13</v>
      </c>
      <c r="E5" s="24">
        <v>3</v>
      </c>
      <c r="F5" s="29">
        <v>81.25</v>
      </c>
      <c r="G5" s="12">
        <v>18.75</v>
      </c>
      <c r="H5" s="27">
        <v>-62.5</v>
      </c>
    </row>
    <row r="6" spans="1:8" s="5" customFormat="1" ht="16.5" thickBot="1" x14ac:dyDescent="0.35">
      <c r="B6" s="16">
        <v>2017</v>
      </c>
      <c r="C6" s="31">
        <v>16</v>
      </c>
      <c r="D6" s="17">
        <v>13</v>
      </c>
      <c r="E6" s="32">
        <v>3</v>
      </c>
      <c r="F6" s="30">
        <v>81.25</v>
      </c>
      <c r="G6" s="14">
        <v>18.75</v>
      </c>
      <c r="H6" s="28">
        <v>-62.5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47.25" customHeight="1" thickBot="1" x14ac:dyDescent="0.3">
      <c r="B2" s="38" t="s">
        <v>13</v>
      </c>
      <c r="C2" s="38"/>
      <c r="D2" s="38"/>
      <c r="E2" s="38"/>
      <c r="F2" s="38"/>
      <c r="G2" s="38"/>
      <c r="H2" s="38"/>
    </row>
    <row r="3" spans="1:8" ht="31.5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28</v>
      </c>
      <c r="D5" s="11">
        <v>22</v>
      </c>
      <c r="E5" s="24">
        <v>6</v>
      </c>
      <c r="F5" s="29">
        <v>78.571428571428569</v>
      </c>
      <c r="G5" s="12">
        <v>21.428571428571427</v>
      </c>
      <c r="H5" s="27">
        <v>-57.142857142857139</v>
      </c>
    </row>
    <row r="6" spans="1:8" s="5" customFormat="1" ht="16.5" thickBot="1" x14ac:dyDescent="0.35">
      <c r="B6" s="16">
        <v>2017</v>
      </c>
      <c r="C6" s="31">
        <v>28</v>
      </c>
      <c r="D6" s="17">
        <v>18</v>
      </c>
      <c r="E6" s="32">
        <v>10</v>
      </c>
      <c r="F6" s="30">
        <f>D6/C6*100</f>
        <v>64.285714285714292</v>
      </c>
      <c r="G6" s="14">
        <f>E6/C6*100</f>
        <v>35.714285714285715</v>
      </c>
      <c r="H6" s="28">
        <f>G6-F6</f>
        <v>-28.571428571428577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50.25" customHeight="1" thickBot="1" x14ac:dyDescent="0.3">
      <c r="B2" s="38" t="s">
        <v>14</v>
      </c>
      <c r="C2" s="38"/>
      <c r="D2" s="38"/>
      <c r="E2" s="38"/>
      <c r="F2" s="38"/>
      <c r="G2" s="38"/>
      <c r="H2" s="38"/>
    </row>
    <row r="3" spans="1:8" ht="26.25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34</v>
      </c>
      <c r="D5" s="11">
        <v>24</v>
      </c>
      <c r="E5" s="24">
        <v>10</v>
      </c>
      <c r="F5" s="29">
        <v>70.588235294117652</v>
      </c>
      <c r="G5" s="12">
        <v>29.411764705882355</v>
      </c>
      <c r="H5" s="27">
        <v>-41.176470588235297</v>
      </c>
    </row>
    <row r="6" spans="1:8" s="5" customFormat="1" ht="16.5" thickBot="1" x14ac:dyDescent="0.35">
      <c r="B6" s="16">
        <v>2017</v>
      </c>
      <c r="C6" s="31">
        <v>34</v>
      </c>
      <c r="D6" s="17">
        <v>19</v>
      </c>
      <c r="E6" s="32">
        <v>15</v>
      </c>
      <c r="F6" s="30">
        <v>55.882352941176471</v>
      </c>
      <c r="G6" s="14">
        <v>44.117647058823529</v>
      </c>
      <c r="H6" s="28">
        <v>-11.764705882352942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showGridLines="0" showRowColHeaders="0" tabSelected="1"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t="s">
        <v>59</v>
      </c>
    </row>
    <row r="2" spans="1:8" ht="48.75" customHeight="1" thickBot="1" x14ac:dyDescent="0.3">
      <c r="B2" s="38" t="s">
        <v>15</v>
      </c>
      <c r="C2" s="38"/>
      <c r="D2" s="38"/>
      <c r="E2" s="38"/>
      <c r="F2" s="38"/>
      <c r="G2" s="38"/>
      <c r="H2" s="38"/>
    </row>
    <row r="3" spans="1:8" ht="27" customHeight="1" thickBot="1" x14ac:dyDescent="0.35">
      <c r="B3" s="2"/>
      <c r="C3" s="34" t="s">
        <v>0</v>
      </c>
      <c r="D3" s="35"/>
      <c r="E3" s="36"/>
      <c r="F3" s="34" t="s">
        <v>1</v>
      </c>
      <c r="G3" s="36"/>
      <c r="H3" s="5"/>
    </row>
    <row r="4" spans="1:8" ht="16.5" thickBot="1" x14ac:dyDescent="0.35">
      <c r="B4" s="3" t="s">
        <v>2</v>
      </c>
      <c r="C4" s="9" t="s">
        <v>3</v>
      </c>
      <c r="D4" s="10" t="s">
        <v>4</v>
      </c>
      <c r="E4" s="4" t="s">
        <v>5</v>
      </c>
      <c r="F4" s="8" t="s">
        <v>6</v>
      </c>
      <c r="G4" s="4" t="s">
        <v>5</v>
      </c>
      <c r="H4" s="4" t="s">
        <v>7</v>
      </c>
    </row>
    <row r="5" spans="1:8" ht="15.75" x14ac:dyDescent="0.3">
      <c r="B5" s="15">
        <v>2013</v>
      </c>
      <c r="C5" s="23">
        <v>16</v>
      </c>
      <c r="D5" s="11">
        <v>12</v>
      </c>
      <c r="E5" s="24">
        <v>4</v>
      </c>
      <c r="F5" s="29">
        <v>75</v>
      </c>
      <c r="G5" s="12">
        <v>25</v>
      </c>
      <c r="H5" s="27">
        <v>-50</v>
      </c>
    </row>
    <row r="6" spans="1:8" s="5" customFormat="1" ht="16.5" thickBot="1" x14ac:dyDescent="0.35">
      <c r="B6" s="16">
        <v>2017</v>
      </c>
      <c r="C6" s="31">
        <v>16</v>
      </c>
      <c r="D6" s="17">
        <v>13</v>
      </c>
      <c r="E6" s="32">
        <v>3</v>
      </c>
      <c r="F6" s="30">
        <v>81.25</v>
      </c>
      <c r="G6" s="14">
        <v>18.75</v>
      </c>
      <c r="H6" s="28">
        <v>-62.5</v>
      </c>
    </row>
    <row r="7" spans="1:8" ht="15" customHeight="1" x14ac:dyDescent="0.25">
      <c r="B7" s="37" t="s">
        <v>23</v>
      </c>
      <c r="C7" s="37"/>
      <c r="D7" s="37"/>
      <c r="E7" s="37"/>
      <c r="F7" s="37"/>
      <c r="G7" s="37"/>
      <c r="H7" s="5"/>
    </row>
  </sheetData>
  <mergeCells count="4">
    <mergeCell ref="B2:H2"/>
    <mergeCell ref="C3:E3"/>
    <mergeCell ref="F3:G3"/>
    <mergeCell ref="B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Índice</vt:lpstr>
      <vt:lpstr>Arica Parinacota</vt:lpstr>
      <vt:lpstr>Tarapacá</vt:lpstr>
      <vt:lpstr>Antofagasta</vt:lpstr>
      <vt:lpstr>Atacama</vt:lpstr>
      <vt:lpstr>Coquimbo</vt:lpstr>
      <vt:lpstr>Valparaíso</vt:lpstr>
      <vt:lpstr>Metropolitana</vt:lpstr>
      <vt:lpstr>O'Higgins</vt:lpstr>
      <vt:lpstr>Maule</vt:lpstr>
      <vt:lpstr>Biobío</vt:lpstr>
      <vt:lpstr>La Araucanía</vt:lpstr>
      <vt:lpstr>Los Ríos</vt:lpstr>
      <vt:lpstr>Los Lagos</vt:lpstr>
      <vt:lpstr>Aysén</vt:lpstr>
      <vt:lpstr>Magallanes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Pamela Valdivia Medina</dc:creator>
  <cp:lastModifiedBy>Maria Victoria</cp:lastModifiedBy>
  <dcterms:created xsi:type="dcterms:W3CDTF">2017-07-18T17:06:56Z</dcterms:created>
  <dcterms:modified xsi:type="dcterms:W3CDTF">2019-12-26T21:45:45Z</dcterms:modified>
</cp:coreProperties>
</file>