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codeName="ThisWorkbook" defaultThemeVersion="124226"/>
  <mc:AlternateContent xmlns:mc="http://schemas.openxmlformats.org/markup-compatibility/2006">
    <mc:Choice Requires="x15">
      <x15ac:absPath xmlns:x15ac="http://schemas.microsoft.com/office/spreadsheetml/2010/11/ac" url="C:\Users\Maria Victoria\Dropbox\MVC 12 2016\Data Intelligent\Género\"/>
    </mc:Choice>
  </mc:AlternateContent>
  <xr:revisionPtr revIDLastSave="0" documentId="8_{F74AAD8D-E0BF-4CBB-A745-0127719FC999}" xr6:coauthVersionLast="45" xr6:coauthVersionMax="45" xr10:uidLastSave="{00000000-0000-0000-0000-000000000000}"/>
  <bookViews>
    <workbookView xWindow="-120" yWindow="-120" windowWidth="20730" windowHeight="11160" tabRatio="909" firstSheet="1" activeTab="1" xr2:uid="{00000000-000D-0000-FFFF-FFFF00000000}"/>
  </bookViews>
  <sheets>
    <sheet name="Instructivo Metadato " sheetId="22" state="hidden" r:id="rId1"/>
    <sheet name="Índice" sheetId="24" r:id="rId2"/>
    <sheet name="Arica Parinacota" sheetId="5" r:id="rId3"/>
    <sheet name="Tarapacá" sheetId="6" r:id="rId4"/>
    <sheet name="Antofagasta" sheetId="7" r:id="rId5"/>
    <sheet name="Atacama" sheetId="8" r:id="rId6"/>
    <sheet name="Coquimbo " sheetId="9" r:id="rId7"/>
    <sheet name="Valparaíso" sheetId="10" r:id="rId8"/>
    <sheet name="Metropolitana" sheetId="11" r:id="rId9"/>
    <sheet name="O'Higgins" sheetId="12" r:id="rId10"/>
    <sheet name="Maule" sheetId="13" r:id="rId11"/>
    <sheet name="Ñuble" sheetId="25" r:id="rId12"/>
    <sheet name="Biobío" sheetId="14" r:id="rId13"/>
    <sheet name="La Araucanía" sheetId="15" r:id="rId14"/>
    <sheet name="Los Ríos" sheetId="16" r:id="rId15"/>
    <sheet name="Los Lagos" sheetId="17" r:id="rId16"/>
    <sheet name="Aysén" sheetId="18" r:id="rId17"/>
    <sheet name="Magallanes" sheetId="19" r:id="rId1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2" i="19" l="1"/>
  <c r="K12" i="18"/>
  <c r="K12" i="17"/>
  <c r="K12" i="16"/>
  <c r="K12" i="15"/>
  <c r="K12" i="14"/>
  <c r="K7" i="25"/>
  <c r="K12" i="13"/>
  <c r="K12" i="12"/>
  <c r="K12" i="11"/>
  <c r="K12" i="10"/>
  <c r="K12" i="9"/>
  <c r="K12" i="8"/>
  <c r="K12" i="7"/>
  <c r="K12" i="6"/>
  <c r="K12" i="5"/>
</calcChain>
</file>

<file path=xl/sharedStrings.xml><?xml version="1.0" encoding="utf-8"?>
<sst xmlns="http://schemas.openxmlformats.org/spreadsheetml/2006/main" count="410" uniqueCount="101">
  <si>
    <t>Descriptores</t>
  </si>
  <si>
    <t>Instrucción de llenado</t>
  </si>
  <si>
    <t>Llenado (escriba la información solicitada)</t>
  </si>
  <si>
    <t xml:space="preserve">Nombre del indicador </t>
  </si>
  <si>
    <t xml:space="preserve">Indique el nombre del indicador para que sea publicado. Por ejemplo: Tasa de participación por sexo, según año; personas tituladas en carreras universitarias por sexo, según área de conocimiento y año; prevalencia vida (general) violencia intrafamiliar, por año. </t>
  </si>
  <si>
    <t>Forma de cálculo</t>
  </si>
  <si>
    <t xml:space="preserve">Indique la forma en que el indicador se calcula. Por ejemplo: Personas encuestadas con síntomas depresivos sobre el total de personas encuestadas; Gerentas generales pertenecientes al tamaño “i” sobre el Total de gerentes y gerentas pertenecientes al tamaño “i” *100 (i=corresponde al tamaño de la empresa, determinado según sus ventas anuales); número de personas en la fuerza de trabajo expresado como porcentaje de la población en edad de trabajar (de 15 años y más). </t>
  </si>
  <si>
    <t>Importancia del indicador para las estadísticas de género</t>
  </si>
  <si>
    <t>Señale por qué es importante para las estadísticas de género. Visibilice la información que entrega el indicador. Por ejemplo: respecto al indicador “Porcentaje de personas investigadoras dedicadas a labores de I+D por sexo, según año”: En la actualidad, la proporción de investigadoras aún es bajo. De acuerdo a los resultados de la Encuesta I+D (2013), un 34,9% del personal de investigación dedicado a labores de investigación son mujeres, por lo que monitorear su evolución en el tiempo resulta de relevancia.</t>
  </si>
  <si>
    <t>Período de referencia</t>
  </si>
  <si>
    <t xml:space="preserve">Indique el período de tiempo cubierto por los datos. Por ejemplo: 2006, 2008, 2011 y 2015. </t>
  </si>
  <si>
    <t>Fuente de la que proviene el indicador</t>
  </si>
  <si>
    <t>Indique la fuente de origen de donde proviene el indicador construido. Por ejemplo: Encuesta Nacional de Salud, Encuesta Longitudinal de Empresas, Registros Administrativos  de la Dirección del Trabajo</t>
  </si>
  <si>
    <t xml:space="preserve">Metodología del producto estadístico del que proviene el indicador </t>
  </si>
  <si>
    <t xml:space="preserve">Indique el link específico de la página web donde se puede revisar la metodología del producto estadístico del que proviene el indicador. En caso de no contar con el link, indique brevemente los siguientes antecedentes metodológicos: objetivo general y específicos, unidad de observación o de análisis, cobertura geográfica, población objetivo, marco muestral y diseño muestral.  Por ejemplo: link de metodología disponible para la Encuesta Nacional de Empleo http://www.ine.cl/canales/chile_estadistico/mercado_del_trabajo/empleo/metodologia/pdf/031110/manual_metodologico031110.pdf </t>
  </si>
  <si>
    <t>Institución encargada del levantamiento</t>
  </si>
  <si>
    <t>Especifique el nombre de la Institución que se encarga de levantar los datos de la encuesta en cuestión. Por ejemplo, el Ministerio de Desarrollo Social es la institución productora de la Encuesta CASEN, pero la institución encargada del levantamiento en el año 2016 es el Centro de Microdatos de la Universidad de Chile.</t>
  </si>
  <si>
    <t xml:space="preserve">Ingrese el nombre oficial de la entidad responsable de la producción del indicador. Por ejemplo: Instituto de la Juventud. </t>
  </si>
  <si>
    <t>Persona de contacto</t>
  </si>
  <si>
    <t xml:space="preserve">indique la o las personas responsables del llenado de la ficha. Especifique  número de teléfono, correo electrónico, cargo y unidad en la que se desempeña(n). </t>
  </si>
  <si>
    <t>Institución que  produce el indicador</t>
  </si>
  <si>
    <t>Años 2009, 2011, 2013 y 2015.</t>
  </si>
  <si>
    <t>Ministerio de Desarrollo Social, Observatorio Social.</t>
  </si>
  <si>
    <t>La encuesta CASEN del año 2009 fue levantada por el Observatorio Social de la Universidad Alberto Hurtado (OSUAH).
Las encuestas CASEN del los años 2011 , 2013 y 2015 fueron levantadas por el Centro Microdatos de la Facultad de Economía y Negocios de la Universidad de Chile.</t>
  </si>
  <si>
    <t>Personas en situación de pobreza multidimensional por sexo, según año (porcentajes y brecha)</t>
  </si>
  <si>
    <t>Encuesta CASEN, Ministerio de Desarrollo Social.</t>
  </si>
  <si>
    <t>La pobreza multidimensional limita los distintos ámbitos de la vida de las mujeres, transversalmente en las tres autonomías (económica, física y en la toma de decisiones) y en los procesos de aprendizaje para el cambio cultural: la dimensión educación en la medición de pobreza multidimensional se vincula con la autonomía política y con los procesos de aprendizaje para el cambio cultural; la dimensión de salud se relaciona con la autonomía física; y las dimensiones de vivienda, trabajo y seguridad social se encuentran íntimamente relacionadas con la autonomía económica.  
El análisis de la incidencia de la pobreza multidimensional permite complementar el análisis de la pobreza medida por ingresos mediante la introducción de un índice agregado de carencias en una serie de dimensiones del bienestar de la población. En este caso, lo que se publica refiere al  porcentaje de las personas de cada sexo que pertenecen a hogares que presentan carencias en a lo menos 3 de 12 indicadores, de un total de 4 dimensiones del bienestar. 
La metodología de medición de pobreza multidimensional en Chile se basa en el enfoque desarrollado por los investigadores de OPHI, Sabina Alkire y James Foster (metodología AF) (Para mayor información revisar link donde se detalla la nueva metodología).</t>
  </si>
  <si>
    <r>
      <t xml:space="preserve">La información sobre la metodología de cálculo de los indicadores se encuentra disponible en:
http://observatorio.ministeriodesarrollosocial.gob.cl/casen-multidimensional/casen/metodologia.php
La metodología específica del indicador con 5 dimensiones se encuentra disponible en:
http://observatorio.mds.cl/casenmultidimensional/casen/docs/Metodologia_de_Medicion_de_Pobreza_Multidimensional.pdf
</t>
    </r>
    <r>
      <rPr>
        <b/>
        <sz val="8"/>
        <color theme="1"/>
        <rFont val="Trebuchet MS"/>
        <family val="2"/>
      </rPr>
      <t>Nota:</t>
    </r>
    <r>
      <rPr>
        <sz val="8"/>
        <color theme="1"/>
        <rFont val="Trebuchet MS"/>
        <family val="2"/>
      </rPr>
      <t xml:space="preserve">
Situación de pobreza multidimensional (4 dimensiones - 12 indicadores): Corresponde a la situación de personas que forman parte de hogares que no logran alcanzar condiciones adecuadas de vida en un conjunto de cuatro dimensiones relevantes del bienestar, entre las que se incluye: (1) Educación; (2) Salud; (3) Trabajo y Seguridad Social; y, (4) Vivienda. Las 4 dimensiones tienen el mismo peso en la medida (25%) y cada indicador tiene igual ponderación al interior de cada dimensión (8,33%). 
Un hogar se considera en situación de pobreza multidimensional si presenta un 25% o más de carencias en los indicadores que componen la medida, lo que es equivalente a una dimensión completa.
Situación de pobreza multidimensional (5 dimensiones – 15 indicadores): Corresponde a la situación de personas que forman parte de hogares que no logran alcanzar condiciones adecuadas de vida en un conjunto de cinco dimensiones relevantes del bienestar, entre las que se incluye: (1) Educación; (2) Salud; (3) Trabajo y Seguridad Social; (4) Vivienda y Entorno; y, (5) Redes y Cohesión Social. 
Dichas condiciones son observadas a través de un conjunto ponderado de 15 indicadores (tres por cada dimensión) con los que se identifican carencias en los hogares. Los hogares que acumulan un 22,5% ó más de carencias se encuentran en situación de pobreza multidimensional.</t>
    </r>
  </si>
  <si>
    <t>Alejandro González Cuevas
Profesional del Observatorio Social, MDS
Fono: 226751696
Correo: agonzalezc@desarrollosocial.gob.cl
María de la Luz Ramírez Coronel
Profesional del Observatorio Social, MDS
Fono: 227637091
Correo: mramirez@desarrollosocial.gob.cl</t>
  </si>
  <si>
    <t>La distribución expresa la relación porcentual que tiene un sexo respecto al otro. En otras palabras, es la relación entre mujeres y hombres en la categoría analizada. Cálculo:
Distribución porcentual de las personas en situación de pobreza multidimensional, por sexo, en año x: 
% mujeres =  ((N° de mujeres en situación de pobreza multidimensional)/(Total de la población))x 100
% hombres =  ((N° de hombres en situación de pobreza multidimensional)/(Total de la población))x100
Brecha: 
La brecha es la diferencia entre el porcentaje de mujeres en situación de pobreza multidimensional y el porcentaje de hombres en situación de pobreza multidimensional en un año x. Cálculo:  
% mujeres en situación de pobreza multidimensional - % de hombres en situación de pobreza multidimensional
Porcentaje de mujeres en situación de pobreza multidimensional en año x, sobre el total de mujeres:
(N° de mujeres en situación de pobreza multidimensional)/(Total de mujeres)  x 100
Porcentaje de hombres en situación de pobreza multidimensional en año x, sobre el total de hombres:
(N° de hombres en situación de pobreza multidimensional)/(Total de hombres)  x 100
En el cálculo del indicador se excluye el servicio doméstico puertas adentro del total de personas en el hogar.
Para el año 2015 existen dos indicadores de pobreza multidimensional con cuatro y cinco dimensiones. El indicador que presenta cinco dimensiones incluye una nueva dimensión de entorno y redes.
Ambos fueron incluidos en los tabulados con el fin de continuar la serie y comenzar una nueva.</t>
  </si>
  <si>
    <t>Número de personas en situación de pobreza extrema por ingresos</t>
  </si>
  <si>
    <t>Número total de personas</t>
  </si>
  <si>
    <t>Año</t>
  </si>
  <si>
    <t>Total</t>
  </si>
  <si>
    <t>Hombres</t>
  </si>
  <si>
    <t>Mujeres</t>
  </si>
  <si>
    <t>Índice</t>
  </si>
  <si>
    <t>Número</t>
  </si>
  <si>
    <t>Cuadro</t>
  </si>
  <si>
    <t>Años</t>
  </si>
  <si>
    <t>Cuadro 1</t>
  </si>
  <si>
    <t>Cuadro 2</t>
  </si>
  <si>
    <t>Cuadro 3</t>
  </si>
  <si>
    <t>Cuadro 4</t>
  </si>
  <si>
    <t>Cuadro 5</t>
  </si>
  <si>
    <t>Cuadro 6</t>
  </si>
  <si>
    <t>Cuadro 7</t>
  </si>
  <si>
    <t>Cuadro 8</t>
  </si>
  <si>
    <t>Cuadro 9</t>
  </si>
  <si>
    <t>Cuadro 10</t>
  </si>
  <si>
    <t>Cuadro 11</t>
  </si>
  <si>
    <t>Cuadro 12</t>
  </si>
  <si>
    <t>Cuadro 13</t>
  </si>
  <si>
    <t>Cuadro 14</t>
  </si>
  <si>
    <t>Cuadro 15</t>
  </si>
  <si>
    <t>Distribución porcentual de las personas en situación de pobreza extrema por ingresos, por sexo</t>
  </si>
  <si>
    <t>Porcentaje de personas en situación de pobreza extrema por ingresos, sobre el total de personas, por sexo</t>
  </si>
  <si>
    <t>Brecha</t>
  </si>
  <si>
    <t>-</t>
  </si>
  <si>
    <t xml:space="preserve">NÚMERO, DISTRIBUCIÓN PORCENTUAL, PORCENTAJE  Y BRECHA ENTRE PERSONAS EN SITUACIÓN DE POBREZA EXTREMA POR INGRESOS DE LA REGIÓN DE ARICA Y PARINACOTA, POR SEXO, SEGÚN AÑO </t>
  </si>
  <si>
    <t xml:space="preserve">NÚMERO, DISTRIBUCIÓN PORCENTUAL, PORCENTAJE  Y BRECHA ENTRE PERSONAS EN SITUACIÓN DE POBREZA EXTREMA POR INGRESOS DE LA REGIÓN DE TARAPACÁ, POR SEXO, SEGÚN AÑO </t>
  </si>
  <si>
    <t xml:space="preserve">NÚMERO, DISTRIBUCIÓN PORCENTUAL, PORCENTAJE  Y BRECHA ENTRE PERSONAS EN SITUACIÓN DE POBREZA EXTREMA POR INGRESOS DE LA REGIÓN DE ANTOFAGASTA, POR SEXO, SEGÚN AÑO </t>
  </si>
  <si>
    <t xml:space="preserve">NÚMERO, DISTRIBUCIÓN PORCENTUAL, PORCENTAJE  Y BRECHA ENTRE PERSONAS EN SITUACIÓN DE POBREZA EXTREMA POR INGRESOS DE LA REGIÓN DE ATACAMA, POR SEXO, SEGÚN AÑO </t>
  </si>
  <si>
    <t xml:space="preserve">NÚMERO, DISTRIBUCIÓN PORCENTUAL, PORCENTAJE  Y BRECHA ENTRE PERSONAS EN SITUACIÓN DE POBREZA EXTREMA POR INGRESOS DE LA REGIÓN DE COQUIMBO, POR SEXO, SEGÚN AÑO </t>
  </si>
  <si>
    <t xml:space="preserve">NÚMERO, DISTRIBUCIÓN PORCENTUAL, PORCENTAJE  Y BRECHA ENTRE PERSONAS EN SITUACIÓN DE POBREZA EXTREMA POR INGRESOS DE LA REGIÓN DE VALPARAÍSO, POR SEXO, SEGÚN AÑO </t>
  </si>
  <si>
    <t xml:space="preserve">NÚMERO, DISTRIBUCIÓN PORCENTUAL, PORCENTAJE  Y BRECHA ENTRE PERSONAS EN SITUACIÓN DE POBREZA EXTREMA POR INGRESOS DE LA REGIÓN METROPOLITANA, POR SEXO, SEGÚN AÑO </t>
  </si>
  <si>
    <t xml:space="preserve">NÚMERO, DISTRIBUCIÓN PORCENTUAL, PORCENTAJE  Y BRECHA ENTRE PERSONAS EN SITUACIÓN DE POBREZA EXTREMA POR INGRESOS DE LA REGIÓN DE O'HIGGINS, POR SEXO, SEGÚN AÑO </t>
  </si>
  <si>
    <t xml:space="preserve">NÚMERO, DISTRIBUCIÓN PORCENTUAL, PORCENTAJE  Y BRECHA ENTRE PERSONAS EN SITUACIÓN DE POBREZA EXTREMA POR INGRESOS DE LA REGIÓN DE LA ARAUCANÍA, POR SEXO, SEGÚN AÑO </t>
  </si>
  <si>
    <t xml:space="preserve">NÚMERO, DISTRIBUCIÓN PORCENTUAL, PORCENTAJE  Y BRECHA ENTRE PERSONAS EN SITUACIÓN DE POBREZA EXTREMA POR INGRESOS DE LA REGIÓN DE LOS RÍOS, POR SEXO, SEGÚN AÑO </t>
  </si>
  <si>
    <t xml:space="preserve">NÚMERO, DISTRIBUCIÓN PORCENTUAL, PORCENTAJE  Y BRECHA ENTRE PERSONAS EN SITUACIÓN DE POBREZA EXTREMA POR INGRESOS DE LA REGIÓN DE LOS LAGOS, POR SEXO, SEGÚN AÑO </t>
  </si>
  <si>
    <t xml:space="preserve">NÚMERO, DISTRIBUCIÓN PORCENTUAL, PORCENTAJE  Y BRECHA ENTRE PERSONAS EN SITUACIÓN DE POBREZA EXTREMA POR INGRESOS DE LA REGIÓN DE AYSÉN, POR SEXO, SEGÚN AÑO </t>
  </si>
  <si>
    <t xml:space="preserve">NÚMERO, DISTRIBUCIÓN PORCENTUAL, PORCENTAJE  Y BRECHA ENTRE PERSONAS EN SITUACIÓN DE POBREZA EXTREMA POR INGRESOS DE LA REGIÓN DE MAGALLANES, POR SEXO, SEGÚN AÑO </t>
  </si>
  <si>
    <t>Número, distribución porcentual, porcentaje y brecha entre personas en situación de pobreza extrema por ingresos de la Región de Arica y Parinacota, por sexo, según año</t>
  </si>
  <si>
    <t>Número, distribución porcentual, porcentaje y brecha entre personas en situación de pobreza extrema por ingresos de la Región de Antofagasta, por sexo, según año</t>
  </si>
  <si>
    <t>Número, distribución porcentual, porcentaje y brecha entre personas en situación de pobreza extrema por ingresos de la Región de Atacama, por sexo, según año</t>
  </si>
  <si>
    <t>Número, distribución porcentual, porcentaje y brecha entre personas en situación de pobreza extrema por ingresos de la Región de Coquimbo, por sexo, según año</t>
  </si>
  <si>
    <t>Número, distribución porcentual, porcentaje y brecha entre personas en situación de pobreza extrema por ingresos de la Región de Valparaíso, por sexo, según año</t>
  </si>
  <si>
    <t>Número, distribución porcentual, porcentaje y brecha entre personas en situación de pobreza extrema por ingresos de la Región Metropolitana, por sexo, según año</t>
  </si>
  <si>
    <t>Número, distribución porcentual, porcentaje y brecha entre personas en situación de pobreza extrema por ingresos de la Región de O'Higgins, por sexo, según año</t>
  </si>
  <si>
    <t>Número, distribución porcentual, porcentaje y brecha entre personas en situación de pobreza extrema por ingresos de la Región de La Araucanía, por sexo, según año</t>
  </si>
  <si>
    <t>Número, distribución porcentual, porcentaje y brecha entre personas en situación de pobreza extrema por ingresos de la Región de Los Ríos, por sexo, según año</t>
  </si>
  <si>
    <t>Número, distribución porcentual, porcentaje y brecha entre personas en situación de pobreza extrema por ingresos de la Región de Los Lagos, por sexo, según año</t>
  </si>
  <si>
    <t>Número, distribución porcentual, porcentaje y brecha entre personas en situación de pobreza extrema por ingresos de la Región de Aysén, por sexo, según año</t>
  </si>
  <si>
    <t>Número, distribución porcentual, porcentaje y brecha entre personas en situación de pobreza extrema por ingresos de la Región de Magallanes, por sexo, según año</t>
  </si>
  <si>
    <t>Número, distribución porcentual, porcentaje y brecha entre personas en situación de pobreza extrema por ingresos de la Región de Tarapacá por sexo, según año</t>
  </si>
  <si>
    <t>Número, distribución porcentual, porcentaje y brecha entre personas en situación de pobreza extrema por ingresos de la Región del Maule, por sexo, según año</t>
  </si>
  <si>
    <t>Número, distribución porcentual, porcentaje y brecha entre personas en situación de pobreza extrema por ingresos de la Región del Biobío, por sexo, según año</t>
  </si>
  <si>
    <t xml:space="preserve">NÚMERO, DISTRIBUCIÓN PORCENTUAL, PORCENTAJE  Y BRECHA ENTRE PERSONAS EN SITUACIÓN DE POBREZA EXTREMA POR INGRESOS DE LA REGIÓN DEL MAULE, POR SEXO, SEGÚN AÑO </t>
  </si>
  <si>
    <t xml:space="preserve">NÚMERO, DISTRIBUCIÓN PORCENTUAL, PORCENTAJE  Y BRECHA ENTRE PERSONAS EN SITUACIÓN DE POBREZA EXTREMA POR INGRESOS DE LA REGIÓN DEL BIOBÍO, POR SEXO, SEGÚN AÑO </t>
  </si>
  <si>
    <t xml:space="preserve">Fuente: Ministerio de Desarrollo Social, Encuesta CASEN, 2006, 2009, 2011, 2013 , 2015 y 2017. Las diferencias observadas en las estimaciones desagregadas por sexo no son estadísticamente significativas al 95% de confianza, en el período observado.
</t>
  </si>
  <si>
    <t xml:space="preserve">Fuente: Ministerio de Desarrollo Social, Encuesta CASEN, 2006, 2009, 2011, 2013, 2015  y 2017. Las diferencias observadas en las estimaciones desagregadas por sexo no son estadísticamente significativas al 95% de confianza, en el período observado.
</t>
  </si>
  <si>
    <t xml:space="preserve">Fuente: Ministerio de Desarrollo Social, Encuesta CASEN, 2006, 2009, 2011, 2013, 2015 y 2017. Las diferencias observadas en las estimaciones desagregadas por sexo no son estadísticamente significativas al 95% de confianza, en el período observado.
</t>
  </si>
  <si>
    <t xml:space="preserve">Fuente: Ministerio de Desarrollo Social, Encuesta CASEN, 2009, 2011, 2013, 2015 y 2017. Las diferencias observadas en las estimaciones desagregadas por sexo son estadísticamente significativas al 95% de confianza, en el año 2015. 
</t>
  </si>
  <si>
    <t xml:space="preserve">Fuente: Ministerio de Desarrollo Social, Encuesta CASEN, 2009, 2011, 2013, 2015 y 2017. Las diferencias observadas en las estimaciones desagregadas por sexo son estadísticamente significativas al 95% de confianza, en los años 2013 y 2015. 
</t>
  </si>
  <si>
    <t>2009, 2011, 2013, 2015, 2017</t>
  </si>
  <si>
    <t>2006, 2009, 2011, 2013, 2015, 2017</t>
  </si>
  <si>
    <t>Cuadro 16</t>
  </si>
  <si>
    <t>Número, distribución porcentual, porcentaje y brecha entre personas en situación de pobreza extrema por ingresos de la Región de Ñuble, por sexo, según año</t>
  </si>
  <si>
    <t xml:space="preserve">NÚMERO, DISTRIBUCIÓN PORCENTUAL, PORCENTAJE  Y BRECHA ENTRE PERSONAS EN SITUACIÓN DE POBREZA EXTREMA POR INGRESOS DE LA REGIÓN DE ÑUBLE, POR SEXO, SEGÚN AÑO </t>
  </si>
  <si>
    <t xml:space="preserve">Fuente: Ministerio de Desarrollo Social, Encuesta CASEN 2017. 
</t>
  </si>
  <si>
    <t>FUENTE: https://ine.cl/estadisticas/sociales/genero/indicadores-subcomision-de-estadisticas-de-genero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</si>
</sst>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b/>
      <sz val="10"/>
      <color rgb="FF000000"/>
      <name val="Trebuchet MS"/>
      <family val="2"/>
    </font>
    <font>
      <b/>
      <sz val="8"/>
      <color rgb="FF000000"/>
      <name val="Trebuchet MS"/>
      <family val="2"/>
    </font>
    <font>
      <sz val="8"/>
      <color theme="1"/>
      <name val="Trebuchet MS"/>
      <family val="2"/>
    </font>
    <font>
      <sz val="7"/>
      <color rgb="FF000000"/>
      <name val="Trebuchet MS"/>
      <family val="2"/>
    </font>
    <font>
      <sz val="10"/>
      <color rgb="FF000000"/>
      <name val="Arial"/>
      <family val="2"/>
    </font>
    <font>
      <b/>
      <sz val="10"/>
      <color theme="1"/>
      <name val="Trebuchet MS"/>
      <family val="2"/>
    </font>
    <font>
      <b/>
      <sz val="10"/>
      <name val="Trebuchet MS"/>
      <family val="2"/>
    </font>
    <font>
      <b/>
      <sz val="11"/>
      <name val="Trebuchet MS"/>
      <family val="2"/>
    </font>
    <font>
      <sz val="11"/>
      <name val="Trebuchet MS"/>
      <family val="2"/>
    </font>
    <font>
      <sz val="8"/>
      <name val="Arial"/>
      <family val="2"/>
    </font>
    <font>
      <sz val="11"/>
      <color theme="1"/>
      <name val="Calibri"/>
      <family val="2"/>
      <scheme val="minor"/>
    </font>
    <font>
      <b/>
      <sz val="8"/>
      <color theme="1"/>
      <name val="Trebuchet MS"/>
      <family val="2"/>
    </font>
    <font>
      <sz val="11"/>
      <name val="Calibri"/>
      <family val="2"/>
      <scheme val="minor"/>
    </font>
    <font>
      <b/>
      <sz val="11"/>
      <name val="Helvética bold condensed"/>
    </font>
    <font>
      <b/>
      <sz val="10"/>
      <name val="Helvética bold condensed"/>
    </font>
    <font>
      <sz val="10"/>
      <name val="Helvética bold condensed"/>
    </font>
  </fonts>
  <fills count="2">
    <fill>
      <patternFill patternType="none"/>
    </fill>
    <fill>
      <patternFill patternType="gray125"/>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diagonal/>
    </border>
  </borders>
  <cellStyleXfs count="2">
    <xf numFmtId="0" fontId="0" fillId="0" borderId="0"/>
    <xf numFmtId="0" fontId="11" fillId="0" borderId="0"/>
  </cellStyleXfs>
  <cellXfs count="102">
    <xf numFmtId="0" fontId="0" fillId="0" borderId="0" xfId="0"/>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3" fontId="3" fillId="0" borderId="12" xfId="0" applyNumberFormat="1" applyFont="1" applyFill="1" applyBorder="1" applyAlignment="1">
      <alignment horizontal="center"/>
    </xf>
    <xf numFmtId="3" fontId="3" fillId="0" borderId="8" xfId="0" applyNumberFormat="1" applyFont="1" applyFill="1" applyBorder="1" applyAlignment="1">
      <alignment horizontal="center"/>
    </xf>
    <xf numFmtId="3" fontId="3" fillId="0" borderId="14" xfId="0" applyNumberFormat="1" applyFont="1" applyFill="1" applyBorder="1" applyAlignment="1">
      <alignment horizontal="center"/>
    </xf>
    <xf numFmtId="3" fontId="3" fillId="0" borderId="1" xfId="0" applyNumberFormat="1" applyFont="1" applyFill="1" applyBorder="1" applyAlignment="1">
      <alignment horizontal="center"/>
    </xf>
    <xf numFmtId="3" fontId="3" fillId="0" borderId="16" xfId="0" applyNumberFormat="1" applyFont="1" applyFill="1" applyBorder="1" applyAlignment="1">
      <alignment horizontal="center"/>
    </xf>
    <xf numFmtId="3" fontId="3" fillId="0" borderId="17" xfId="0" applyNumberFormat="1" applyFont="1" applyFill="1" applyBorder="1" applyAlignment="1">
      <alignment horizontal="center"/>
    </xf>
    <xf numFmtId="0" fontId="5" fillId="0" borderId="0" xfId="0" applyFont="1" applyFill="1"/>
    <xf numFmtId="0" fontId="0" fillId="0" borderId="0" xfId="0" applyFill="1"/>
    <xf numFmtId="0" fontId="8" fillId="0"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10" fillId="0" borderId="0" xfId="0" applyFont="1" applyBorder="1" applyAlignment="1">
      <alignment horizontal="justify" vertical="center" wrapText="1"/>
    </xf>
    <xf numFmtId="0" fontId="6" fillId="0" borderId="0" xfId="0" applyFont="1" applyFill="1" applyBorder="1" applyAlignment="1">
      <alignment horizontal="left" vertical="center" wrapText="1"/>
    </xf>
    <xf numFmtId="3" fontId="3" fillId="0" borderId="13" xfId="0" applyNumberFormat="1" applyFont="1" applyFill="1" applyBorder="1" applyAlignment="1">
      <alignment horizontal="center"/>
    </xf>
    <xf numFmtId="3" fontId="3" fillId="0" borderId="15" xfId="0" applyNumberFormat="1" applyFont="1" applyFill="1" applyBorder="1" applyAlignment="1">
      <alignment horizontal="center"/>
    </xf>
    <xf numFmtId="3" fontId="3" fillId="0" borderId="18" xfId="0" applyNumberFormat="1" applyFont="1" applyFill="1" applyBorder="1" applyAlignment="1">
      <alignment horizontal="center"/>
    </xf>
    <xf numFmtId="164" fontId="3" fillId="0" borderId="12" xfId="0" applyNumberFormat="1" applyFont="1" applyFill="1" applyBorder="1" applyAlignment="1">
      <alignment horizontal="center"/>
    </xf>
    <xf numFmtId="164" fontId="3" fillId="0" borderId="20" xfId="0" applyNumberFormat="1" applyFont="1" applyFill="1" applyBorder="1" applyAlignment="1">
      <alignment horizontal="center"/>
    </xf>
    <xf numFmtId="164" fontId="3" fillId="0" borderId="19" xfId="0" applyNumberFormat="1" applyFont="1" applyFill="1" applyBorder="1" applyAlignment="1">
      <alignment horizontal="center"/>
    </xf>
    <xf numFmtId="0" fontId="2" fillId="0" borderId="21" xfId="0" applyFont="1" applyFill="1" applyBorder="1" applyAlignment="1">
      <alignment horizontal="center"/>
    </xf>
    <xf numFmtId="164" fontId="3" fillId="0" borderId="13" xfId="0" applyNumberFormat="1" applyFont="1" applyFill="1" applyBorder="1" applyAlignment="1">
      <alignment horizontal="center"/>
    </xf>
    <xf numFmtId="164" fontId="3" fillId="0" borderId="15" xfId="0" applyNumberFormat="1" applyFont="1" applyFill="1" applyBorder="1" applyAlignment="1">
      <alignment horizontal="center"/>
    </xf>
    <xf numFmtId="164" fontId="3" fillId="0" borderId="18" xfId="0" applyNumberFormat="1" applyFont="1" applyFill="1" applyBorder="1" applyAlignment="1">
      <alignment horizontal="center"/>
    </xf>
    <xf numFmtId="164" fontId="3" fillId="0" borderId="14" xfId="0" applyNumberFormat="1" applyFont="1" applyFill="1" applyBorder="1" applyAlignment="1">
      <alignment horizontal="center"/>
    </xf>
    <xf numFmtId="164" fontId="3" fillId="0" borderId="16" xfId="0" applyNumberFormat="1" applyFont="1" applyFill="1" applyBorder="1" applyAlignment="1">
      <alignment horizontal="center"/>
    </xf>
    <xf numFmtId="164" fontId="3" fillId="0" borderId="8" xfId="0" applyNumberFormat="1" applyFont="1" applyFill="1" applyBorder="1" applyAlignment="1">
      <alignment horizontal="center"/>
    </xf>
    <xf numFmtId="164" fontId="3" fillId="0" borderId="1" xfId="0" applyNumberFormat="1" applyFont="1" applyFill="1" applyBorder="1" applyAlignment="1">
      <alignment horizontal="center"/>
    </xf>
    <xf numFmtId="164" fontId="3" fillId="0" borderId="17" xfId="0" applyNumberFormat="1" applyFont="1" applyFill="1" applyBorder="1" applyAlignment="1">
      <alignment horizontal="center"/>
    </xf>
    <xf numFmtId="164" fontId="3" fillId="0" borderId="22" xfId="0" applyNumberFormat="1" applyFont="1" applyFill="1" applyBorder="1" applyAlignment="1">
      <alignment horizontal="center"/>
    </xf>
    <xf numFmtId="164" fontId="3" fillId="0" borderId="23" xfId="0" applyNumberFormat="1" applyFont="1" applyFill="1" applyBorder="1" applyAlignment="1">
      <alignment horizontal="center"/>
    </xf>
    <xf numFmtId="0" fontId="13" fillId="0" borderId="0" xfId="0" applyFont="1"/>
    <xf numFmtId="0" fontId="15" fillId="0" borderId="1" xfId="0" applyFont="1" applyBorder="1" applyAlignment="1">
      <alignment horizontal="left" vertical="center" wrapText="1"/>
    </xf>
    <xf numFmtId="0" fontId="15" fillId="0" borderId="1" xfId="0" applyFont="1" applyBorder="1" applyAlignment="1">
      <alignment horizontal="center" vertical="center" wrapText="1"/>
    </xf>
    <xf numFmtId="0" fontId="15" fillId="0" borderId="1" xfId="1" applyFont="1" applyBorder="1" applyAlignment="1">
      <alignment horizontal="center" vertical="center" wrapText="1"/>
    </xf>
    <xf numFmtId="0" fontId="16" fillId="0" borderId="8" xfId="0" applyFont="1" applyBorder="1" applyAlignment="1">
      <alignment horizontal="left" vertical="center" wrapText="1"/>
    </xf>
    <xf numFmtId="0" fontId="16" fillId="0" borderId="1" xfId="1" applyFont="1" applyBorder="1" applyAlignment="1">
      <alignment horizontal="center" vertical="center" wrapText="1"/>
    </xf>
    <xf numFmtId="0" fontId="2" fillId="0" borderId="24" xfId="0" applyFont="1" applyFill="1" applyBorder="1" applyAlignment="1">
      <alignment horizontal="center"/>
    </xf>
    <xf numFmtId="0" fontId="2" fillId="0" borderId="20" xfId="0" applyFont="1" applyFill="1" applyBorder="1" applyAlignment="1">
      <alignment horizontal="center"/>
    </xf>
    <xf numFmtId="0" fontId="2" fillId="0" borderId="25" xfId="0" applyFont="1" applyFill="1" applyBorder="1" applyAlignment="1">
      <alignment horizontal="center"/>
    </xf>
    <xf numFmtId="0" fontId="2" fillId="0" borderId="26" xfId="0" applyFont="1" applyFill="1" applyBorder="1" applyAlignment="1">
      <alignment horizontal="center"/>
    </xf>
    <xf numFmtId="0" fontId="2" fillId="0" borderId="27" xfId="0" applyFont="1" applyFill="1" applyBorder="1" applyAlignment="1">
      <alignment horizontal="center"/>
    </xf>
    <xf numFmtId="3" fontId="3" fillId="0" borderId="28" xfId="0" applyNumberFormat="1" applyFont="1" applyFill="1" applyBorder="1" applyAlignment="1">
      <alignment horizontal="center"/>
    </xf>
    <xf numFmtId="3" fontId="3" fillId="0" borderId="29" xfId="0" applyNumberFormat="1" applyFont="1" applyFill="1" applyBorder="1" applyAlignment="1">
      <alignment horizontal="center"/>
    </xf>
    <xf numFmtId="3" fontId="3" fillId="0" borderId="30" xfId="0" applyNumberFormat="1" applyFont="1" applyFill="1" applyBorder="1" applyAlignment="1">
      <alignment horizontal="center"/>
    </xf>
    <xf numFmtId="3" fontId="3" fillId="0" borderId="31" xfId="0" applyNumberFormat="1" applyFont="1" applyFill="1" applyBorder="1" applyAlignment="1">
      <alignment horizontal="center"/>
    </xf>
    <xf numFmtId="3" fontId="3" fillId="0" borderId="20" xfId="0" applyNumberFormat="1" applyFont="1" applyFill="1" applyBorder="1" applyAlignment="1">
      <alignment horizontal="center"/>
    </xf>
    <xf numFmtId="3" fontId="3" fillId="0" borderId="19" xfId="0" applyNumberFormat="1" applyFont="1" applyFill="1" applyBorder="1" applyAlignment="1">
      <alignment horizontal="center"/>
    </xf>
    <xf numFmtId="0" fontId="13" fillId="0" borderId="0" xfId="0" applyFont="1" applyAlignment="1">
      <alignment wrapText="1"/>
    </xf>
    <xf numFmtId="164" fontId="3" fillId="0" borderId="28" xfId="0" applyNumberFormat="1" applyFont="1" applyFill="1" applyBorder="1" applyAlignment="1">
      <alignment horizontal="center"/>
    </xf>
    <xf numFmtId="164" fontId="3" fillId="0" borderId="29" xfId="0" applyNumberFormat="1" applyFont="1" applyFill="1" applyBorder="1" applyAlignment="1">
      <alignment horizontal="center"/>
    </xf>
    <xf numFmtId="164" fontId="3" fillId="0" borderId="30" xfId="0" applyNumberFormat="1" applyFont="1" applyFill="1" applyBorder="1" applyAlignment="1">
      <alignment horizontal="center"/>
    </xf>
    <xf numFmtId="3" fontId="3" fillId="0" borderId="23" xfId="0" applyNumberFormat="1" applyFont="1" applyFill="1" applyBorder="1" applyAlignment="1">
      <alignment horizontal="center"/>
    </xf>
    <xf numFmtId="3" fontId="3" fillId="0" borderId="22" xfId="0" applyNumberFormat="1" applyFont="1" applyFill="1" applyBorder="1" applyAlignment="1">
      <alignment horizontal="center"/>
    </xf>
    <xf numFmtId="0" fontId="2" fillId="0" borderId="5" xfId="0" applyFont="1" applyFill="1" applyBorder="1" applyAlignment="1">
      <alignment horizontal="center"/>
    </xf>
    <xf numFmtId="0" fontId="2" fillId="0" borderId="32" xfId="0" applyFont="1" applyFill="1" applyBorder="1" applyAlignment="1">
      <alignment horizontal="center"/>
    </xf>
    <xf numFmtId="0" fontId="2" fillId="0" borderId="35" xfId="0" applyFont="1" applyFill="1" applyBorder="1" applyAlignment="1">
      <alignment horizontal="center"/>
    </xf>
    <xf numFmtId="3" fontId="3" fillId="0" borderId="36" xfId="0" applyNumberFormat="1" applyFont="1" applyFill="1" applyBorder="1" applyAlignment="1">
      <alignment horizontal="center"/>
    </xf>
    <xf numFmtId="164" fontId="3" fillId="0" borderId="33" xfId="0" applyNumberFormat="1" applyFont="1" applyFill="1" applyBorder="1" applyAlignment="1">
      <alignment horizontal="center"/>
    </xf>
    <xf numFmtId="164" fontId="3" fillId="0" borderId="34" xfId="0" applyNumberFormat="1" applyFont="1" applyFill="1" applyBorder="1" applyAlignment="1">
      <alignment horizontal="center"/>
    </xf>
    <xf numFmtId="164" fontId="3" fillId="0" borderId="37" xfId="0" applyNumberFormat="1" applyFont="1" applyFill="1" applyBorder="1" applyAlignment="1">
      <alignment horizontal="center"/>
    </xf>
    <xf numFmtId="164" fontId="3" fillId="0" borderId="38" xfId="0" applyNumberFormat="1" applyFont="1" applyFill="1" applyBorder="1" applyAlignment="1">
      <alignment horizontal="center"/>
    </xf>
    <xf numFmtId="0" fontId="2" fillId="0" borderId="2" xfId="0" applyFont="1" applyFill="1" applyBorder="1" applyAlignment="1">
      <alignment horizontal="center"/>
    </xf>
    <xf numFmtId="0" fontId="2" fillId="0" borderId="39" xfId="0" applyFont="1" applyFill="1" applyBorder="1" applyAlignment="1">
      <alignment horizontal="center"/>
    </xf>
    <xf numFmtId="0" fontId="2" fillId="0" borderId="40" xfId="0" applyFont="1" applyFill="1" applyBorder="1" applyAlignment="1">
      <alignment horizontal="center"/>
    </xf>
    <xf numFmtId="0" fontId="2" fillId="0" borderId="41" xfId="0" applyFont="1" applyFill="1" applyBorder="1" applyAlignment="1">
      <alignment horizontal="center"/>
    </xf>
    <xf numFmtId="0" fontId="2" fillId="0" borderId="42" xfId="0" applyFont="1" applyFill="1" applyBorder="1" applyAlignment="1">
      <alignment horizontal="center"/>
    </xf>
    <xf numFmtId="0" fontId="2" fillId="0" borderId="14" xfId="0" applyFont="1" applyFill="1" applyBorder="1" applyAlignment="1">
      <alignment horizontal="center"/>
    </xf>
    <xf numFmtId="0" fontId="2" fillId="0" borderId="28" xfId="0" applyFont="1" applyFill="1" applyBorder="1" applyAlignment="1">
      <alignment horizontal="center"/>
    </xf>
    <xf numFmtId="0" fontId="2" fillId="0" borderId="45" xfId="0" applyFont="1" applyFill="1" applyBorder="1" applyAlignment="1">
      <alignment horizontal="center"/>
    </xf>
    <xf numFmtId="0" fontId="2" fillId="0" borderId="46" xfId="0" applyFont="1" applyFill="1" applyBorder="1" applyAlignment="1">
      <alignment horizontal="center"/>
    </xf>
    <xf numFmtId="0" fontId="2" fillId="0" borderId="47" xfId="0" applyFont="1" applyFill="1" applyBorder="1" applyAlignment="1">
      <alignment horizontal="center"/>
    </xf>
    <xf numFmtId="0" fontId="2" fillId="0" borderId="48" xfId="0" applyFont="1" applyFill="1" applyBorder="1" applyAlignment="1">
      <alignment horizontal="center"/>
    </xf>
    <xf numFmtId="3" fontId="3" fillId="0" borderId="49" xfId="0" applyNumberFormat="1" applyFont="1" applyFill="1" applyBorder="1" applyAlignment="1">
      <alignment horizontal="center"/>
    </xf>
    <xf numFmtId="3" fontId="3" fillId="0" borderId="50" xfId="0" applyNumberFormat="1" applyFont="1" applyFill="1" applyBorder="1" applyAlignment="1">
      <alignment horizontal="center"/>
    </xf>
    <xf numFmtId="3" fontId="3" fillId="0" borderId="51" xfId="0" applyNumberFormat="1" applyFont="1" applyFill="1" applyBorder="1" applyAlignment="1">
      <alignment horizontal="center"/>
    </xf>
    <xf numFmtId="0" fontId="2" fillId="0" borderId="52" xfId="0" applyFont="1" applyFill="1" applyBorder="1" applyAlignment="1">
      <alignment horizontal="center"/>
    </xf>
    <xf numFmtId="0" fontId="14" fillId="0" borderId="0" xfId="0" applyFont="1" applyAlignment="1">
      <alignment horizontal="center" vertical="center"/>
    </xf>
    <xf numFmtId="0" fontId="4" fillId="0" borderId="0" xfId="0" applyFont="1" applyFill="1" applyBorder="1" applyAlignment="1">
      <alignment horizontal="left" vertical="top"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1" fillId="0" borderId="0" xfId="0" applyFont="1" applyFill="1" applyBorder="1" applyAlignment="1">
      <alignment horizontal="center" wrapText="1"/>
    </xf>
    <xf numFmtId="0" fontId="2" fillId="0" borderId="0" xfId="0" applyFont="1" applyFill="1" applyBorder="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 fillId="0" borderId="0" xfId="0" applyFont="1" applyFill="1" applyBorder="1" applyAlignment="1">
      <alignment horizontal="center" vertical="center" wrapText="1"/>
    </xf>
    <xf numFmtId="0" fontId="2" fillId="0" borderId="4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0" fillId="0" borderId="43" xfId="0" applyBorder="1" applyAlignment="1">
      <alignment horizontal="center" vertical="center" wrapText="1"/>
    </xf>
    <xf numFmtId="0" fontId="0" fillId="0" borderId="0" xfId="0" applyBorder="1" applyAlignment="1">
      <alignment horizontal="center" vertical="center" wrapText="1"/>
    </xf>
    <xf numFmtId="0" fontId="0" fillId="0" borderId="44" xfId="0" applyBorder="1" applyAlignment="1">
      <alignment horizontal="center" vertical="center" wrapText="1"/>
    </xf>
  </cellXfs>
  <cellStyles count="2">
    <cellStyle name="Normal" xfId="0" builtinId="0"/>
    <cellStyle name="Normal 3" xfId="1" xr:uid="{00000000-0005-0000-0000-000001000000}"/>
  </cellStyles>
  <dxfs count="8">
    <dxf>
      <font>
        <strike val="0"/>
        <outline val="0"/>
        <shadow val="0"/>
        <u val="none"/>
        <vertAlign val="baseline"/>
        <sz val="8"/>
        <color auto="1"/>
        <name val="Arial"/>
        <scheme val="none"/>
      </font>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1"/>
        <name val="Trebuchet MS"/>
        <scheme val="none"/>
      </font>
      <alignment horizontal="left" vertical="center" textRotation="0" wrapText="1" indent="0" justifyLastLine="0" shrinkToFit="0" readingOrder="0"/>
    </dxf>
    <dxf>
      <font>
        <b/>
        <i val="0"/>
        <strike val="0"/>
        <condense val="0"/>
        <extend val="0"/>
        <outline val="0"/>
        <shadow val="0"/>
        <u val="none"/>
        <vertAlign val="baseline"/>
        <sz val="9"/>
        <color theme="1"/>
        <name val="Arial"/>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theme="1"/>
        <name val="Trebuchet MS"/>
        <scheme val="none"/>
      </font>
      <alignment horizontal="left" vertical="center" textRotation="0" wrapText="1" indent="0" justifyLastLine="0" shrinkToFit="0" readingOrder="0"/>
    </dxf>
    <dxf>
      <font>
        <b/>
        <strike val="0"/>
        <outline val="0"/>
        <shadow val="0"/>
        <u val="none"/>
        <vertAlign val="baseline"/>
        <sz val="10"/>
        <color theme="1"/>
        <name val="Trebuchet MS"/>
        <scheme val="none"/>
      </font>
      <fill>
        <patternFill patternType="none">
          <fgColor indexed="64"/>
          <bgColor auto="1"/>
        </patternFill>
      </fill>
      <alignment horizontal="left" vertical="center"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theme="1"/>
        <name val="Arial"/>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Trebuchet MS"/>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3" displayName="Tabla13" ref="A1:C10" headerRowDxfId="7" dataDxfId="6" totalsRowDxfId="5">
  <autoFilter ref="A1:C10" xr:uid="{00000000-0009-0000-0100-000001000000}"/>
  <tableColumns count="3">
    <tableColumn id="1" xr3:uid="{00000000-0010-0000-0000-000001000000}" name="Descriptores" totalsRowLabel="Total" dataDxfId="4" totalsRowDxfId="3"/>
    <tableColumn id="3" xr3:uid="{00000000-0010-0000-0000-000003000000}" name="Instrucción de llenado" dataDxfId="2" totalsRowDxfId="1"/>
    <tableColumn id="2" xr3:uid="{00000000-0010-0000-0000-000002000000}" name="Llenado (escriba la información solicitada)" totalsRowFunction="count" dataDxfId="0"/>
  </tableColumns>
  <tableStyleInfo name="TableStyleLight9" showFirstColumn="0" showLastColumn="0" showRowStripes="1" showColumnStripes="1"/>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6">
    <tabColor rgb="FF00B050"/>
    <pageSetUpPr fitToPage="1"/>
  </sheetPr>
  <dimension ref="A1:C10"/>
  <sheetViews>
    <sheetView view="pageLayout" zoomScale="90" zoomScaleNormal="100" zoomScalePageLayoutView="90" workbookViewId="0"/>
  </sheetViews>
  <sheetFormatPr baseColWidth="10" defaultRowHeight="15"/>
  <cols>
    <col min="1" max="1" width="26.5703125" customWidth="1"/>
    <col min="2" max="2" width="70.28515625" customWidth="1"/>
    <col min="3" max="3" width="81.28515625" customWidth="1"/>
  </cols>
  <sheetData>
    <row r="1" spans="1:3" ht="27" customHeight="1">
      <c r="A1" s="12" t="s">
        <v>0</v>
      </c>
      <c r="B1" s="13" t="s">
        <v>1</v>
      </c>
      <c r="C1" s="13" t="s">
        <v>2</v>
      </c>
    </row>
    <row r="2" spans="1:3" ht="33.75">
      <c r="A2" s="14" t="s">
        <v>3</v>
      </c>
      <c r="B2" s="15" t="s">
        <v>4</v>
      </c>
      <c r="C2" s="15" t="s">
        <v>24</v>
      </c>
    </row>
    <row r="3" spans="1:3" ht="380.25" customHeight="1">
      <c r="A3" s="16" t="s">
        <v>5</v>
      </c>
      <c r="B3" s="15" t="s">
        <v>6</v>
      </c>
      <c r="C3" s="15" t="s">
        <v>29</v>
      </c>
    </row>
    <row r="4" spans="1:3" ht="180">
      <c r="A4" s="16" t="s">
        <v>7</v>
      </c>
      <c r="B4" s="15" t="s">
        <v>8</v>
      </c>
      <c r="C4" s="15" t="s">
        <v>26</v>
      </c>
    </row>
    <row r="5" spans="1:3">
      <c r="A5" s="16" t="s">
        <v>9</v>
      </c>
      <c r="B5" s="15" t="s">
        <v>10</v>
      </c>
      <c r="C5" s="15" t="s">
        <v>21</v>
      </c>
    </row>
    <row r="6" spans="1:3" ht="33.75">
      <c r="A6" s="16" t="s">
        <v>11</v>
      </c>
      <c r="B6" s="15" t="s">
        <v>12</v>
      </c>
      <c r="C6" s="15" t="s">
        <v>25</v>
      </c>
    </row>
    <row r="7" spans="1:3" ht="321.75">
      <c r="A7" s="16" t="s">
        <v>13</v>
      </c>
      <c r="B7" s="15" t="s">
        <v>14</v>
      </c>
      <c r="C7" s="15" t="s">
        <v>27</v>
      </c>
    </row>
    <row r="8" spans="1:3" ht="56.25">
      <c r="A8" s="16" t="s">
        <v>15</v>
      </c>
      <c r="B8" s="15" t="s">
        <v>16</v>
      </c>
      <c r="C8" s="15" t="s">
        <v>23</v>
      </c>
    </row>
    <row r="9" spans="1:3" ht="30">
      <c r="A9" s="16" t="s">
        <v>20</v>
      </c>
      <c r="B9" s="15" t="s">
        <v>17</v>
      </c>
      <c r="C9" s="15" t="s">
        <v>22</v>
      </c>
    </row>
    <row r="10" spans="1:3" ht="107.25" customHeight="1">
      <c r="A10" s="16" t="s">
        <v>18</v>
      </c>
      <c r="B10" s="15" t="s">
        <v>19</v>
      </c>
      <c r="C10" s="15" t="s">
        <v>28</v>
      </c>
    </row>
  </sheetData>
  <pageMargins left="0.7" right="0.7" top="0.75" bottom="0.75" header="0.3" footer="0.3"/>
  <pageSetup scale="68" fitToHeight="0" orientation="landscape" r:id="rId1"/>
  <headerFooter>
    <oddHeader>&amp;C&amp;"Arial,Negrita"Instructivo de metadato para encuestas&amp;R&amp;G</oddHeader>
  </headerFooter>
  <legacyDrawingHF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pageSetUpPr fitToPage="1"/>
  </sheetPr>
  <dimension ref="A1:O15"/>
  <sheetViews>
    <sheetView showGridLines="0" showRowColHeaders="0" zoomScaleNormal="100" workbookViewId="0">
      <selection activeCell="B4" sqref="B4:B5"/>
    </sheetView>
  </sheetViews>
  <sheetFormatPr baseColWidth="10" defaultColWidth="0" defaultRowHeight="15" zeroHeight="1"/>
  <cols>
    <col min="1" max="1" width="11.42578125" customWidth="1"/>
    <col min="2" max="2" width="16.140625" customWidth="1"/>
    <col min="3" max="15" width="11.42578125" customWidth="1"/>
    <col min="16" max="16384" width="11.42578125" hidden="1"/>
  </cols>
  <sheetData>
    <row r="1" spans="2:14"/>
    <row r="2" spans="2:14"/>
    <row r="3" spans="2:14" ht="45.95" customHeight="1" thickBot="1">
      <c r="B3" s="95" t="s">
        <v>66</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9.25"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2">
        <v>2006</v>
      </c>
      <c r="C7" s="56">
        <v>99243</v>
      </c>
      <c r="D7" s="50">
        <v>46856</v>
      </c>
      <c r="E7" s="55">
        <v>52387</v>
      </c>
      <c r="F7" s="56">
        <v>838961</v>
      </c>
      <c r="G7" s="50">
        <v>413401</v>
      </c>
      <c r="H7" s="55">
        <v>425560</v>
      </c>
      <c r="I7" s="32">
        <v>47.213405479479661</v>
      </c>
      <c r="J7" s="22">
        <v>52.786594520520339</v>
      </c>
      <c r="K7" s="33">
        <v>5.5731890410406777</v>
      </c>
      <c r="L7" s="63">
        <v>11.829274543155165</v>
      </c>
      <c r="M7" s="22">
        <v>11.334273501999268</v>
      </c>
      <c r="N7" s="33">
        <v>12.310132531252938</v>
      </c>
    </row>
    <row r="8" spans="2:14" ht="15.75">
      <c r="B8" s="42">
        <v>2009</v>
      </c>
      <c r="C8" s="6">
        <v>71381</v>
      </c>
      <c r="D8" s="7">
        <v>33157</v>
      </c>
      <c r="E8" s="18">
        <v>38224</v>
      </c>
      <c r="F8" s="6">
        <v>865366</v>
      </c>
      <c r="G8" s="7">
        <v>419912</v>
      </c>
      <c r="H8" s="18">
        <v>445454</v>
      </c>
      <c r="I8" s="27">
        <v>46.450736190302742</v>
      </c>
      <c r="J8" s="30">
        <v>53.549263809697258</v>
      </c>
      <c r="K8" s="25">
        <v>7.0985276193945168</v>
      </c>
      <c r="L8" s="61">
        <v>8.2486485487065586</v>
      </c>
      <c r="M8" s="30">
        <v>7.8961782468707735</v>
      </c>
      <c r="N8" s="25">
        <v>8.5809084664185296</v>
      </c>
    </row>
    <row r="9" spans="2:14" ht="15.75">
      <c r="B9" s="42">
        <v>2011</v>
      </c>
      <c r="C9" s="6">
        <v>50343</v>
      </c>
      <c r="D9" s="7">
        <v>22014</v>
      </c>
      <c r="E9" s="18">
        <v>28329</v>
      </c>
      <c r="F9" s="6">
        <v>881735</v>
      </c>
      <c r="G9" s="7">
        <v>421795</v>
      </c>
      <c r="H9" s="18">
        <v>459940</v>
      </c>
      <c r="I9" s="27">
        <v>43.728025743400273</v>
      </c>
      <c r="J9" s="30">
        <v>56.271974256599719</v>
      </c>
      <c r="K9" s="25">
        <v>12.543948513199446</v>
      </c>
      <c r="L9" s="61">
        <v>5.7095385801856562</v>
      </c>
      <c r="M9" s="30">
        <v>5.2191230337012051</v>
      </c>
      <c r="N9" s="25">
        <v>6.1592816454320136</v>
      </c>
    </row>
    <row r="10" spans="2:14" ht="15.75">
      <c r="B10" s="42">
        <v>2013</v>
      </c>
      <c r="C10" s="6">
        <v>42291</v>
      </c>
      <c r="D10" s="7">
        <v>19894</v>
      </c>
      <c r="E10" s="18">
        <v>22397</v>
      </c>
      <c r="F10" s="6">
        <v>899261</v>
      </c>
      <c r="G10" s="7">
        <v>428587</v>
      </c>
      <c r="H10" s="18">
        <v>470674</v>
      </c>
      <c r="I10" s="27">
        <v>47.040741528930511</v>
      </c>
      <c r="J10" s="30">
        <v>52.959258471069489</v>
      </c>
      <c r="K10" s="25">
        <v>5.9185169421389787</v>
      </c>
      <c r="L10" s="61">
        <v>4.702861571890697</v>
      </c>
      <c r="M10" s="30">
        <v>4.6417646825498675</v>
      </c>
      <c r="N10" s="25">
        <v>4.7584952642380927</v>
      </c>
    </row>
    <row r="11" spans="2:14" ht="15" customHeight="1">
      <c r="B11" s="42">
        <v>2015</v>
      </c>
      <c r="C11" s="6">
        <v>34479</v>
      </c>
      <c r="D11" s="7">
        <v>15329</v>
      </c>
      <c r="E11" s="18">
        <v>19150</v>
      </c>
      <c r="F11" s="6">
        <v>914272</v>
      </c>
      <c r="G11" s="7">
        <v>439174</v>
      </c>
      <c r="H11" s="18">
        <v>475098</v>
      </c>
      <c r="I11" s="27">
        <v>44.458946025116738</v>
      </c>
      <c r="J11" s="30">
        <v>55.541053974883262</v>
      </c>
      <c r="K11" s="25">
        <v>11.082107949766524</v>
      </c>
      <c r="L11" s="61">
        <v>3.7711971929578945</v>
      </c>
      <c r="M11" s="30">
        <v>3.4904160993137117</v>
      </c>
      <c r="N11" s="25">
        <v>4.0307473405486869</v>
      </c>
    </row>
    <row r="12" spans="2:14" ht="15" customHeight="1" thickBot="1">
      <c r="B12" s="44">
        <v>2017</v>
      </c>
      <c r="C12" s="45">
        <v>20441</v>
      </c>
      <c r="D12" s="46">
        <v>9385</v>
      </c>
      <c r="E12" s="47">
        <v>11056</v>
      </c>
      <c r="F12" s="45">
        <v>929248</v>
      </c>
      <c r="G12" s="46">
        <v>444588</v>
      </c>
      <c r="H12" s="47">
        <v>484660</v>
      </c>
      <c r="I12" s="52">
        <v>45.91</v>
      </c>
      <c r="J12" s="53">
        <v>54.09</v>
      </c>
      <c r="K12" s="54">
        <f>(J12-I12)</f>
        <v>8.1800000000000068</v>
      </c>
      <c r="L12" s="64">
        <v>2.2000000000000002</v>
      </c>
      <c r="M12" s="53">
        <v>2.11</v>
      </c>
      <c r="N12" s="54">
        <v>2.2799999999999998</v>
      </c>
    </row>
    <row r="13" spans="2:14" ht="24"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pageSetUpPr fitToPage="1"/>
  </sheetPr>
  <dimension ref="A1:O15"/>
  <sheetViews>
    <sheetView showGridLines="0" showRowColHeaders="0" zoomScaleNormal="100" workbookViewId="0">
      <selection activeCell="B4" sqref="B4:B5"/>
    </sheetView>
  </sheetViews>
  <sheetFormatPr baseColWidth="10" defaultColWidth="0" defaultRowHeight="15" zeroHeight="1"/>
  <cols>
    <col min="1" max="1" width="11.42578125" customWidth="1"/>
    <col min="2" max="2" width="16.42578125" customWidth="1"/>
    <col min="3" max="15" width="11.42578125" customWidth="1"/>
    <col min="16" max="16384" width="11.42578125" hidden="1"/>
  </cols>
  <sheetData>
    <row r="1" spans="2:14"/>
    <row r="2" spans="2:14"/>
    <row r="3" spans="2:14" ht="45.95" customHeight="1" thickBot="1">
      <c r="B3" s="95" t="s">
        <v>87</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30"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2">
        <v>2006</v>
      </c>
      <c r="C7" s="56">
        <v>199348</v>
      </c>
      <c r="D7" s="50">
        <v>96709</v>
      </c>
      <c r="E7" s="55">
        <v>102639</v>
      </c>
      <c r="F7" s="56">
        <v>960396</v>
      </c>
      <c r="G7" s="50">
        <v>474483</v>
      </c>
      <c r="H7" s="55">
        <v>485913</v>
      </c>
      <c r="I7" s="32">
        <v>48.512651243052353</v>
      </c>
      <c r="J7" s="22">
        <v>51.487348756947647</v>
      </c>
      <c r="K7" s="33">
        <v>2.9746975138952934</v>
      </c>
      <c r="L7" s="63">
        <v>20.756854464200185</v>
      </c>
      <c r="M7" s="22">
        <v>20.381973642891317</v>
      </c>
      <c r="N7" s="33">
        <v>21.122917065400596</v>
      </c>
    </row>
    <row r="8" spans="2:14" ht="15.75">
      <c r="B8" s="42">
        <v>2009</v>
      </c>
      <c r="C8" s="6">
        <v>165099</v>
      </c>
      <c r="D8" s="7">
        <v>73684</v>
      </c>
      <c r="E8" s="18">
        <v>91415</v>
      </c>
      <c r="F8" s="6">
        <v>986044</v>
      </c>
      <c r="G8" s="7">
        <v>472494</v>
      </c>
      <c r="H8" s="18">
        <v>513550</v>
      </c>
      <c r="I8" s="27">
        <v>44.630191582020487</v>
      </c>
      <c r="J8" s="30">
        <v>55.369808417979513</v>
      </c>
      <c r="K8" s="25">
        <v>10.739616835959026</v>
      </c>
      <c r="L8" s="61">
        <v>16.743573309101826</v>
      </c>
      <c r="M8" s="30">
        <v>15.594695382375226</v>
      </c>
      <c r="N8" s="25">
        <v>17.800603641320222</v>
      </c>
    </row>
    <row r="9" spans="2:14" ht="15.75">
      <c r="B9" s="42">
        <v>2011</v>
      </c>
      <c r="C9" s="6">
        <v>112141</v>
      </c>
      <c r="D9" s="7">
        <v>53907</v>
      </c>
      <c r="E9" s="18">
        <v>58234</v>
      </c>
      <c r="F9" s="6">
        <v>1001753</v>
      </c>
      <c r="G9" s="7">
        <v>484137</v>
      </c>
      <c r="H9" s="18">
        <v>517616</v>
      </c>
      <c r="I9" s="27">
        <v>48.070732381555366</v>
      </c>
      <c r="J9" s="30">
        <v>51.929267618444641</v>
      </c>
      <c r="K9" s="25">
        <v>3.8585352368892742</v>
      </c>
      <c r="L9" s="61">
        <v>11.194476083425755</v>
      </c>
      <c r="M9" s="30">
        <v>11.134658164940916</v>
      </c>
      <c r="N9" s="25">
        <v>11.25042502550153</v>
      </c>
    </row>
    <row r="10" spans="2:14" ht="15.75">
      <c r="B10" s="42">
        <v>2013</v>
      </c>
      <c r="C10" s="6">
        <v>60400</v>
      </c>
      <c r="D10" s="7">
        <v>27792</v>
      </c>
      <c r="E10" s="18">
        <v>32608</v>
      </c>
      <c r="F10" s="6">
        <v>1017965</v>
      </c>
      <c r="G10" s="7">
        <v>485545</v>
      </c>
      <c r="H10" s="18">
        <v>532420</v>
      </c>
      <c r="I10" s="27">
        <v>46.013245033112582</v>
      </c>
      <c r="J10" s="30">
        <v>53.986754966887418</v>
      </c>
      <c r="K10" s="25">
        <v>7.9735099337748352</v>
      </c>
      <c r="L10" s="61">
        <v>5.933406354835383</v>
      </c>
      <c r="M10" s="30">
        <v>5.7238772925269545</v>
      </c>
      <c r="N10" s="25">
        <v>6.1244881860185574</v>
      </c>
    </row>
    <row r="11" spans="2:14" ht="15" customHeight="1">
      <c r="B11" s="42">
        <v>2015</v>
      </c>
      <c r="C11" s="6">
        <v>52921</v>
      </c>
      <c r="D11" s="7">
        <v>25388</v>
      </c>
      <c r="E11" s="18">
        <v>27533</v>
      </c>
      <c r="F11" s="6">
        <v>1032601</v>
      </c>
      <c r="G11" s="7">
        <v>495822</v>
      </c>
      <c r="H11" s="18">
        <v>536779</v>
      </c>
      <c r="I11" s="27">
        <v>47.973394304718354</v>
      </c>
      <c r="J11" s="30">
        <v>52.026605695281646</v>
      </c>
      <c r="K11" s="25">
        <v>4.0532113905632912</v>
      </c>
      <c r="L11" s="61">
        <v>5.1250192475118661</v>
      </c>
      <c r="M11" s="30">
        <v>5.1203859449560527</v>
      </c>
      <c r="N11" s="25">
        <v>5.1292990225027433</v>
      </c>
    </row>
    <row r="12" spans="2:14" ht="15" customHeight="1" thickBot="1">
      <c r="B12" s="44">
        <v>2017</v>
      </c>
      <c r="C12" s="45">
        <v>31841</v>
      </c>
      <c r="D12" s="46">
        <v>15093</v>
      </c>
      <c r="E12" s="47">
        <v>16748</v>
      </c>
      <c r="F12" s="45">
        <v>1046667</v>
      </c>
      <c r="G12" s="46">
        <v>506595</v>
      </c>
      <c r="H12" s="47">
        <v>540072</v>
      </c>
      <c r="I12" s="52">
        <v>47.4</v>
      </c>
      <c r="J12" s="53">
        <v>52.6</v>
      </c>
      <c r="K12" s="54">
        <f>(J12-I12)</f>
        <v>5.2000000000000028</v>
      </c>
      <c r="L12" s="64">
        <v>3.04</v>
      </c>
      <c r="M12" s="53">
        <v>2.98</v>
      </c>
      <c r="N12" s="54">
        <v>3.1</v>
      </c>
    </row>
    <row r="13" spans="2:14" ht="26.2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8">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 customWidth="1"/>
    <col min="3" max="15" width="11.42578125" customWidth="1"/>
    <col min="16" max="16384" width="11.42578125" hidden="1"/>
  </cols>
  <sheetData>
    <row r="1" spans="2:14"/>
    <row r="2" spans="2:14"/>
    <row r="3" spans="2:14" ht="45.95" customHeight="1" thickBot="1">
      <c r="B3" s="95" t="s">
        <v>98</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7.75" customHeight="1" thickBot="1">
      <c r="B5" s="89"/>
      <c r="C5" s="85"/>
      <c r="D5" s="86"/>
      <c r="E5" s="86"/>
      <c r="F5" s="92"/>
      <c r="G5" s="93"/>
      <c r="H5" s="94"/>
      <c r="I5" s="85"/>
      <c r="J5" s="86"/>
      <c r="K5" s="87"/>
      <c r="L5" s="85"/>
      <c r="M5" s="86"/>
      <c r="N5" s="87"/>
    </row>
    <row r="6" spans="2:14" ht="15.75">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 customHeight="1" thickBot="1">
      <c r="B7" s="44">
        <v>2017</v>
      </c>
      <c r="C7" s="45">
        <v>21215</v>
      </c>
      <c r="D7" s="46">
        <v>9801</v>
      </c>
      <c r="E7" s="47">
        <v>11414</v>
      </c>
      <c r="F7" s="45">
        <v>460241</v>
      </c>
      <c r="G7" s="46">
        <v>214629</v>
      </c>
      <c r="H7" s="47">
        <v>245612</v>
      </c>
      <c r="I7" s="52">
        <v>46.2</v>
      </c>
      <c r="J7" s="53">
        <v>53.8</v>
      </c>
      <c r="K7" s="54">
        <f>(J7-I7)</f>
        <v>7.5999999999999943</v>
      </c>
      <c r="L7" s="64">
        <v>4.6100000000000003</v>
      </c>
      <c r="M7" s="53">
        <v>4.57</v>
      </c>
      <c r="N7" s="54">
        <v>4.6500000000000004</v>
      </c>
    </row>
    <row r="8" spans="2:14" ht="22.5" customHeight="1">
      <c r="B8" s="81" t="s">
        <v>99</v>
      </c>
      <c r="C8" s="81"/>
      <c r="D8" s="81"/>
      <c r="E8" s="81"/>
      <c r="F8" s="81"/>
      <c r="G8" s="81"/>
      <c r="H8" s="81"/>
    </row>
    <row r="9" spans="2:14"/>
    <row r="10" spans="2:14"/>
    <row r="11" spans="2:14"/>
    <row r="12" spans="2:14"/>
    <row r="13" spans="2:14"/>
    <row r="14" spans="2:14"/>
    <row r="15" spans="2:14"/>
  </sheetData>
  <mergeCells count="7">
    <mergeCell ref="B8:H8"/>
    <mergeCell ref="B3:N3"/>
    <mergeCell ref="B4:B5"/>
    <mergeCell ref="C4:E5"/>
    <mergeCell ref="F4:H5"/>
    <mergeCell ref="I4:K5"/>
    <mergeCell ref="L4:N5"/>
  </mergeCells>
  <pageMargins left="0.7" right="0.7" top="0.75" bottom="0.75" header="0.3" footer="0.3"/>
  <pageSetup scale="74" fitToHeight="0" orientation="landscape" r:id="rId1"/>
  <headerFooter>
    <oddHeader>&amp;R&amp;G</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0">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 customWidth="1"/>
    <col min="3" max="15" width="11.42578125" customWidth="1"/>
    <col min="16" max="16384" width="11.42578125" hidden="1"/>
  </cols>
  <sheetData>
    <row r="1" spans="2:14"/>
    <row r="2" spans="2:14"/>
    <row r="3" spans="2:14" ht="45.95" customHeight="1" thickBot="1">
      <c r="B3" s="95" t="s">
        <v>88</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7.75"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79" t="s">
        <v>34</v>
      </c>
      <c r="J6" s="68" t="s">
        <v>35</v>
      </c>
      <c r="K6" s="69" t="s">
        <v>57</v>
      </c>
      <c r="L6" s="67" t="s">
        <v>33</v>
      </c>
      <c r="M6" s="67" t="s">
        <v>34</v>
      </c>
      <c r="N6" s="69" t="s">
        <v>35</v>
      </c>
    </row>
    <row r="7" spans="2:14" ht="15.75">
      <c r="B7" s="72">
        <v>2006</v>
      </c>
      <c r="C7" s="56">
        <v>388350</v>
      </c>
      <c r="D7" s="50">
        <v>183785</v>
      </c>
      <c r="E7" s="77">
        <v>204565</v>
      </c>
      <c r="F7" s="56">
        <v>1950099</v>
      </c>
      <c r="G7" s="50">
        <v>947000</v>
      </c>
      <c r="H7" s="55">
        <v>1003099</v>
      </c>
      <c r="I7" s="63">
        <v>47.324578344277072</v>
      </c>
      <c r="J7" s="22">
        <v>52.675421655722928</v>
      </c>
      <c r="K7" s="33">
        <v>5.3508433114458569</v>
      </c>
      <c r="L7" s="63">
        <v>19.914373577956813</v>
      </c>
      <c r="M7" s="22">
        <v>19.407074973600842</v>
      </c>
      <c r="N7" s="33">
        <v>20.39330115970607</v>
      </c>
    </row>
    <row r="8" spans="2:14" ht="15.75">
      <c r="B8" s="42">
        <v>2009</v>
      </c>
      <c r="C8" s="6">
        <v>304405</v>
      </c>
      <c r="D8" s="7">
        <v>144382</v>
      </c>
      <c r="E8" s="78">
        <v>160023</v>
      </c>
      <c r="F8" s="6">
        <v>1989857</v>
      </c>
      <c r="G8" s="7">
        <v>958473</v>
      </c>
      <c r="H8" s="18">
        <v>1031384</v>
      </c>
      <c r="I8" s="61">
        <v>47.430889768564903</v>
      </c>
      <c r="J8" s="30">
        <v>52.56911023143509</v>
      </c>
      <c r="K8" s="25">
        <v>5.1382204628701871</v>
      </c>
      <c r="L8" s="61">
        <v>15.297832959855908</v>
      </c>
      <c r="M8" s="30">
        <v>15.063752447904113</v>
      </c>
      <c r="N8" s="25">
        <v>15.515365760958092</v>
      </c>
    </row>
    <row r="9" spans="2:14" ht="15.75">
      <c r="B9" s="42">
        <v>2011</v>
      </c>
      <c r="C9" s="6">
        <v>228600</v>
      </c>
      <c r="D9" s="7">
        <v>103712</v>
      </c>
      <c r="E9" s="78">
        <v>124888</v>
      </c>
      <c r="F9" s="6">
        <v>2018383</v>
      </c>
      <c r="G9" s="7">
        <v>968018</v>
      </c>
      <c r="H9" s="18">
        <v>1050365</v>
      </c>
      <c r="I9" s="61">
        <v>45.368328958880141</v>
      </c>
      <c r="J9" s="30">
        <v>54.631671041119859</v>
      </c>
      <c r="K9" s="25">
        <v>9.263342082239717</v>
      </c>
      <c r="L9" s="61">
        <v>11.325898008455283</v>
      </c>
      <c r="M9" s="30">
        <v>10.713850362286651</v>
      </c>
      <c r="N9" s="25">
        <v>11.889962060807434</v>
      </c>
    </row>
    <row r="10" spans="2:14" ht="15.75">
      <c r="B10" s="42">
        <v>2013</v>
      </c>
      <c r="C10" s="6">
        <v>162693</v>
      </c>
      <c r="D10" s="7">
        <v>72977</v>
      </c>
      <c r="E10" s="78">
        <v>89716</v>
      </c>
      <c r="F10" s="6">
        <v>2042044</v>
      </c>
      <c r="G10" s="7">
        <v>976272</v>
      </c>
      <c r="H10" s="18">
        <v>1065772</v>
      </c>
      <c r="I10" s="61">
        <v>44.855648368399379</v>
      </c>
      <c r="J10" s="30">
        <v>55.144351631600621</v>
      </c>
      <c r="K10" s="25">
        <v>10.288703263201242</v>
      </c>
      <c r="L10" s="61">
        <v>7.9671642726601393</v>
      </c>
      <c r="M10" s="30">
        <v>7.4750684235540916</v>
      </c>
      <c r="N10" s="25">
        <v>8.4179355434370571</v>
      </c>
    </row>
    <row r="11" spans="2:14" ht="15" customHeight="1">
      <c r="B11" s="42">
        <v>2015</v>
      </c>
      <c r="C11" s="6">
        <v>119778</v>
      </c>
      <c r="D11" s="7">
        <v>53899</v>
      </c>
      <c r="E11" s="78">
        <v>65879</v>
      </c>
      <c r="F11" s="6">
        <v>2066057</v>
      </c>
      <c r="G11" s="7">
        <v>967414</v>
      </c>
      <c r="H11" s="18">
        <v>1098643</v>
      </c>
      <c r="I11" s="61">
        <v>44.999081634356891</v>
      </c>
      <c r="J11" s="30">
        <v>55.000918365643102</v>
      </c>
      <c r="K11" s="25">
        <v>10.001836731286211</v>
      </c>
      <c r="L11" s="61">
        <v>5.797419916294662</v>
      </c>
      <c r="M11" s="30">
        <v>5.5714513124680849</v>
      </c>
      <c r="N11" s="25">
        <v>5.9963973738511962</v>
      </c>
    </row>
    <row r="12" spans="2:14" ht="15" customHeight="1" thickBot="1">
      <c r="B12" s="44">
        <v>2017</v>
      </c>
      <c r="C12" s="45">
        <v>60357</v>
      </c>
      <c r="D12" s="46">
        <v>27056</v>
      </c>
      <c r="E12" s="76">
        <v>33301</v>
      </c>
      <c r="F12" s="45">
        <v>1624634</v>
      </c>
      <c r="G12" s="46">
        <v>765442</v>
      </c>
      <c r="H12" s="47">
        <v>859192</v>
      </c>
      <c r="I12" s="64">
        <v>44.83</v>
      </c>
      <c r="J12" s="53">
        <v>55.17</v>
      </c>
      <c r="K12" s="54">
        <f>(J12-I12)</f>
        <v>10.340000000000003</v>
      </c>
      <c r="L12" s="64">
        <v>3.72</v>
      </c>
      <c r="M12" s="53">
        <v>3.53</v>
      </c>
      <c r="N12" s="54">
        <v>3.88</v>
      </c>
    </row>
    <row r="13" spans="2:14" ht="22.5" customHeight="1">
      <c r="B13" s="81" t="s">
        <v>93</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1">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5.7109375" customWidth="1"/>
    <col min="3" max="15" width="11.42578125" customWidth="1"/>
    <col min="16" max="16384" width="11.42578125" hidden="1"/>
  </cols>
  <sheetData>
    <row r="1" spans="2:14"/>
    <row r="2" spans="2:14"/>
    <row r="3" spans="2:14" ht="45.95" customHeight="1" thickBot="1">
      <c r="B3" s="95" t="s">
        <v>67</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7" customHeight="1" thickBot="1">
      <c r="B5" s="89"/>
      <c r="C5" s="85"/>
      <c r="D5" s="86"/>
      <c r="E5" s="86"/>
      <c r="F5" s="92"/>
      <c r="G5" s="93"/>
      <c r="H5" s="94"/>
      <c r="I5" s="85"/>
      <c r="J5" s="86"/>
      <c r="K5" s="87"/>
      <c r="L5" s="85"/>
      <c r="M5" s="86"/>
      <c r="N5" s="87"/>
    </row>
    <row r="6" spans="2:14" ht="16.5" thickBot="1">
      <c r="B6" s="40" t="s">
        <v>32</v>
      </c>
      <c r="C6" s="1" t="s">
        <v>33</v>
      </c>
      <c r="D6" s="2" t="s">
        <v>34</v>
      </c>
      <c r="E6" s="23" t="s">
        <v>35</v>
      </c>
      <c r="F6" s="1" t="s">
        <v>33</v>
      </c>
      <c r="G6" s="2" t="s">
        <v>34</v>
      </c>
      <c r="H6" s="3" t="s">
        <v>35</v>
      </c>
      <c r="I6" s="2" t="s">
        <v>34</v>
      </c>
      <c r="J6" s="23" t="s">
        <v>35</v>
      </c>
      <c r="K6" s="3" t="s">
        <v>57</v>
      </c>
      <c r="L6" s="2" t="s">
        <v>33</v>
      </c>
      <c r="M6" s="2" t="s">
        <v>34</v>
      </c>
      <c r="N6" s="3" t="s">
        <v>35</v>
      </c>
    </row>
    <row r="7" spans="2:14" ht="15.75">
      <c r="B7" s="73">
        <v>2006</v>
      </c>
      <c r="C7" s="56">
        <v>235967</v>
      </c>
      <c r="D7" s="50">
        <v>110946</v>
      </c>
      <c r="E7" s="55">
        <v>125021</v>
      </c>
      <c r="F7" s="56">
        <v>914245</v>
      </c>
      <c r="G7" s="50">
        <v>444135</v>
      </c>
      <c r="H7" s="55">
        <v>470110</v>
      </c>
      <c r="I7" s="32">
        <v>47.01759144287125</v>
      </c>
      <c r="J7" s="22">
        <v>52.98240855712875</v>
      </c>
      <c r="K7" s="33">
        <v>5.9648171142574995</v>
      </c>
      <c r="L7" s="63">
        <v>25.810039978342786</v>
      </c>
      <c r="M7" s="22">
        <v>24.980242493836332</v>
      </c>
      <c r="N7" s="33">
        <v>26.593988640956372</v>
      </c>
    </row>
    <row r="8" spans="2:14" ht="15.75">
      <c r="B8" s="59">
        <v>2009</v>
      </c>
      <c r="C8" s="6">
        <v>235211</v>
      </c>
      <c r="D8" s="7">
        <v>114035</v>
      </c>
      <c r="E8" s="18">
        <v>121176</v>
      </c>
      <c r="F8" s="6">
        <v>935341</v>
      </c>
      <c r="G8" s="7">
        <v>454844</v>
      </c>
      <c r="H8" s="18">
        <v>480497</v>
      </c>
      <c r="I8" s="27">
        <v>48.482001266947549</v>
      </c>
      <c r="J8" s="30">
        <v>51.517998733052451</v>
      </c>
      <c r="K8" s="25">
        <v>3.0359974661049023</v>
      </c>
      <c r="L8" s="61">
        <v>25.147085394524566</v>
      </c>
      <c r="M8" s="30">
        <v>25.071233214025028</v>
      </c>
      <c r="N8" s="25">
        <v>25.218887943108907</v>
      </c>
    </row>
    <row r="9" spans="2:14" ht="15.75">
      <c r="B9" s="59">
        <v>2011</v>
      </c>
      <c r="C9" s="6">
        <v>180874</v>
      </c>
      <c r="D9" s="7">
        <v>84083</v>
      </c>
      <c r="E9" s="18">
        <v>96791</v>
      </c>
      <c r="F9" s="6">
        <v>950070</v>
      </c>
      <c r="G9" s="7">
        <v>449191</v>
      </c>
      <c r="H9" s="18">
        <v>500879</v>
      </c>
      <c r="I9" s="27">
        <v>46.48705728849918</v>
      </c>
      <c r="J9" s="30">
        <v>53.51294271150082</v>
      </c>
      <c r="K9" s="25">
        <v>7.0258854230016397</v>
      </c>
      <c r="L9" s="61">
        <v>19.037965623585631</v>
      </c>
      <c r="M9" s="30">
        <v>18.71876328777736</v>
      </c>
      <c r="N9" s="25">
        <v>19.324228007163409</v>
      </c>
    </row>
    <row r="10" spans="2:14" ht="15.75">
      <c r="B10" s="59">
        <v>2013</v>
      </c>
      <c r="C10" s="6">
        <v>102443</v>
      </c>
      <c r="D10" s="7">
        <v>46217</v>
      </c>
      <c r="E10" s="18">
        <v>56226</v>
      </c>
      <c r="F10" s="6">
        <v>968430</v>
      </c>
      <c r="G10" s="7">
        <v>456795</v>
      </c>
      <c r="H10" s="18">
        <v>511635</v>
      </c>
      <c r="I10" s="27">
        <v>45.114844352469177</v>
      </c>
      <c r="J10" s="30">
        <v>54.885155647530823</v>
      </c>
      <c r="K10" s="25">
        <v>9.7703112950616458</v>
      </c>
      <c r="L10" s="61">
        <v>10.578255526986979</v>
      </c>
      <c r="M10" s="30">
        <v>10.117667662737114</v>
      </c>
      <c r="N10" s="25">
        <v>10.989474918643173</v>
      </c>
    </row>
    <row r="11" spans="2:14" ht="15" customHeight="1">
      <c r="B11" s="59">
        <v>2015</v>
      </c>
      <c r="C11" s="6">
        <v>82564</v>
      </c>
      <c r="D11" s="7">
        <v>38650</v>
      </c>
      <c r="E11" s="18">
        <v>43914</v>
      </c>
      <c r="F11" s="6">
        <v>982966</v>
      </c>
      <c r="G11" s="7">
        <v>461773</v>
      </c>
      <c r="H11" s="18">
        <v>521193</v>
      </c>
      <c r="I11" s="27">
        <v>46.812169953006155</v>
      </c>
      <c r="J11" s="30">
        <v>53.187830046993845</v>
      </c>
      <c r="K11" s="25">
        <v>6.3756600939876904</v>
      </c>
      <c r="L11" s="61">
        <v>8.3994766858670591</v>
      </c>
      <c r="M11" s="30">
        <v>8.3699133556964131</v>
      </c>
      <c r="N11" s="25">
        <v>8.4256695696220021</v>
      </c>
    </row>
    <row r="12" spans="2:14" ht="15" customHeight="1" thickBot="1">
      <c r="B12" s="74">
        <v>2017</v>
      </c>
      <c r="C12" s="45">
        <v>45649</v>
      </c>
      <c r="D12" s="46">
        <v>20484</v>
      </c>
      <c r="E12" s="47">
        <v>25165</v>
      </c>
      <c r="F12" s="45">
        <v>998854</v>
      </c>
      <c r="G12" s="46">
        <v>474680</v>
      </c>
      <c r="H12" s="47">
        <v>524174</v>
      </c>
      <c r="I12" s="52">
        <v>44.87</v>
      </c>
      <c r="J12" s="53">
        <v>55.13</v>
      </c>
      <c r="K12" s="54">
        <f>(J12-I12)</f>
        <v>10.260000000000005</v>
      </c>
      <c r="L12" s="64">
        <v>4.57</v>
      </c>
      <c r="M12" s="53">
        <v>4.32</v>
      </c>
      <c r="N12" s="54">
        <v>4.8</v>
      </c>
    </row>
    <row r="13" spans="2:14" ht="24.7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5" fitToHeight="0" orientation="landscape" r:id="rId1"/>
  <headerFooter>
    <oddHeader>&amp;R&amp;G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2">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5.5703125" customWidth="1"/>
    <col min="3" max="15" width="11.42578125" customWidth="1"/>
    <col min="16" max="16384" width="11.42578125" hidden="1"/>
  </cols>
  <sheetData>
    <row r="1" spans="2:14"/>
    <row r="2" spans="2:14"/>
    <row r="3" spans="2:14" ht="45.95" customHeight="1" thickBot="1">
      <c r="B3" s="95" t="s">
        <v>68</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8.5"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3">
        <v>2006</v>
      </c>
      <c r="C7" s="56" t="s">
        <v>58</v>
      </c>
      <c r="D7" s="50" t="s">
        <v>58</v>
      </c>
      <c r="E7" s="55" t="s">
        <v>58</v>
      </c>
      <c r="F7" s="56" t="s">
        <v>58</v>
      </c>
      <c r="G7" s="50" t="s">
        <v>58</v>
      </c>
      <c r="H7" s="55" t="s">
        <v>58</v>
      </c>
      <c r="I7" s="32" t="s">
        <v>58</v>
      </c>
      <c r="J7" s="22" t="s">
        <v>58</v>
      </c>
      <c r="K7" s="33" t="s">
        <v>58</v>
      </c>
      <c r="L7" s="32" t="s">
        <v>58</v>
      </c>
      <c r="M7" s="22" t="s">
        <v>58</v>
      </c>
      <c r="N7" s="33" t="s">
        <v>58</v>
      </c>
    </row>
    <row r="8" spans="2:14" ht="15.75">
      <c r="B8" s="59">
        <v>2009</v>
      </c>
      <c r="C8" s="6">
        <v>59190</v>
      </c>
      <c r="D8" s="7">
        <v>26711</v>
      </c>
      <c r="E8" s="18">
        <v>32479</v>
      </c>
      <c r="F8" s="6">
        <v>364530</v>
      </c>
      <c r="G8" s="7">
        <v>171422</v>
      </c>
      <c r="H8" s="18">
        <v>193108</v>
      </c>
      <c r="I8" s="27">
        <v>45.127555330292282</v>
      </c>
      <c r="J8" s="30">
        <v>54.872444669707718</v>
      </c>
      <c r="K8" s="25">
        <v>9.7448893394154368</v>
      </c>
      <c r="L8" s="27">
        <v>16.23734672043453</v>
      </c>
      <c r="M8" s="30">
        <v>15.582013977202461</v>
      </c>
      <c r="N8" s="25">
        <v>16.819085692980092</v>
      </c>
    </row>
    <row r="9" spans="2:14" ht="15.75">
      <c r="B9" s="59">
        <v>2011</v>
      </c>
      <c r="C9" s="6">
        <v>44037</v>
      </c>
      <c r="D9" s="7">
        <v>20197</v>
      </c>
      <c r="E9" s="18">
        <v>23840</v>
      </c>
      <c r="F9" s="6">
        <v>366527</v>
      </c>
      <c r="G9" s="7">
        <v>175272</v>
      </c>
      <c r="H9" s="18">
        <v>191255</v>
      </c>
      <c r="I9" s="27">
        <v>45.863705520357883</v>
      </c>
      <c r="J9" s="30">
        <v>54.136294479642125</v>
      </c>
      <c r="K9" s="25">
        <v>8.2725889592842421</v>
      </c>
      <c r="L9" s="27">
        <v>12.014667405129773</v>
      </c>
      <c r="M9" s="30">
        <v>11.523232461545483</v>
      </c>
      <c r="N9" s="25">
        <v>12.46503359389297</v>
      </c>
    </row>
    <row r="10" spans="2:14" ht="15.75">
      <c r="B10" s="59">
        <v>2013</v>
      </c>
      <c r="C10" s="6">
        <v>29422</v>
      </c>
      <c r="D10" s="7">
        <v>13371</v>
      </c>
      <c r="E10" s="18">
        <v>16051</v>
      </c>
      <c r="F10" s="6">
        <v>367984</v>
      </c>
      <c r="G10" s="7">
        <v>174454</v>
      </c>
      <c r="H10" s="18">
        <v>193530</v>
      </c>
      <c r="I10" s="27">
        <v>45.445584936442117</v>
      </c>
      <c r="J10" s="30">
        <v>54.554415063557883</v>
      </c>
      <c r="K10" s="25">
        <v>9.1088301271157661</v>
      </c>
      <c r="L10" s="27">
        <v>7.9954563241880079</v>
      </c>
      <c r="M10" s="30">
        <v>7.664484620587662</v>
      </c>
      <c r="N10" s="25">
        <v>8.2938045781015859</v>
      </c>
    </row>
    <row r="11" spans="2:14" ht="15" customHeight="1">
      <c r="B11" s="59">
        <v>2015</v>
      </c>
      <c r="C11" s="6">
        <v>17901</v>
      </c>
      <c r="D11" s="7">
        <v>7785</v>
      </c>
      <c r="E11" s="18">
        <v>10116</v>
      </c>
      <c r="F11" s="6">
        <v>369377</v>
      </c>
      <c r="G11" s="7">
        <v>175131</v>
      </c>
      <c r="H11" s="18">
        <v>194246</v>
      </c>
      <c r="I11" s="27">
        <v>43.489190548014079</v>
      </c>
      <c r="J11" s="30">
        <v>56.510809451985921</v>
      </c>
      <c r="K11" s="25">
        <v>13.021618903971842</v>
      </c>
      <c r="L11" s="27">
        <v>4.8462681758745134</v>
      </c>
      <c r="M11" s="30">
        <v>4.4452438460352539</v>
      </c>
      <c r="N11" s="25">
        <v>5.2078292474491112</v>
      </c>
    </row>
    <row r="12" spans="2:14" ht="15" customHeight="1" thickBot="1">
      <c r="B12" s="74">
        <v>2017</v>
      </c>
      <c r="C12" s="45">
        <v>12384</v>
      </c>
      <c r="D12" s="46">
        <v>6052</v>
      </c>
      <c r="E12" s="47">
        <v>6332</v>
      </c>
      <c r="F12" s="45">
        <v>371222</v>
      </c>
      <c r="G12" s="46">
        <v>175341</v>
      </c>
      <c r="H12" s="47">
        <v>195881</v>
      </c>
      <c r="I12" s="52">
        <v>48.87</v>
      </c>
      <c r="J12" s="53">
        <v>51.13</v>
      </c>
      <c r="K12" s="54">
        <f>(J12-I12)</f>
        <v>2.2600000000000051</v>
      </c>
      <c r="L12" s="52">
        <v>3.34</v>
      </c>
      <c r="M12" s="53">
        <v>3.45</v>
      </c>
      <c r="N12" s="54">
        <v>3.23</v>
      </c>
    </row>
    <row r="13" spans="2:14" ht="23.2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5" fitToHeight="0" orientation="landscape" r:id="rId1"/>
  <headerFooter>
    <oddHeader>&amp;R&amp;G</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3">
    <pageSetUpPr fitToPage="1"/>
  </sheetPr>
  <dimension ref="A1:O15"/>
  <sheetViews>
    <sheetView showGridLines="0" showRowColHeaders="0" zoomScaleNormal="100" workbookViewId="0"/>
  </sheetViews>
  <sheetFormatPr baseColWidth="10" defaultColWidth="0" defaultRowHeight="15" zeroHeight="1"/>
  <cols>
    <col min="1" max="1" width="11.42578125" customWidth="1"/>
    <col min="2" max="2" width="16.85546875" customWidth="1"/>
    <col min="3" max="15" width="11.42578125" customWidth="1"/>
    <col min="16" max="16384" width="11.42578125" hidden="1"/>
  </cols>
  <sheetData>
    <row r="1" spans="2:14"/>
    <row r="2" spans="2:14"/>
    <row r="3" spans="2:14" ht="45.95" customHeight="1" thickBot="1">
      <c r="B3" s="95" t="s">
        <v>69</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7.75" customHeight="1" thickBot="1">
      <c r="B5" s="89"/>
      <c r="C5" s="85"/>
      <c r="D5" s="86"/>
      <c r="E5" s="86"/>
      <c r="F5" s="92"/>
      <c r="G5" s="93"/>
      <c r="H5" s="94"/>
      <c r="I5" s="85"/>
      <c r="J5" s="86"/>
      <c r="K5" s="87"/>
      <c r="L5" s="85"/>
      <c r="M5" s="86"/>
      <c r="N5" s="87"/>
    </row>
    <row r="6" spans="2:14" ht="15.75">
      <c r="B6" s="75" t="s">
        <v>32</v>
      </c>
      <c r="C6" s="66" t="s">
        <v>33</v>
      </c>
      <c r="D6" s="67" t="s">
        <v>34</v>
      </c>
      <c r="E6" s="69" t="s">
        <v>35</v>
      </c>
      <c r="F6" s="66" t="s">
        <v>33</v>
      </c>
      <c r="G6" s="67" t="s">
        <v>34</v>
      </c>
      <c r="H6" s="69" t="s">
        <v>35</v>
      </c>
      <c r="I6" s="66" t="s">
        <v>34</v>
      </c>
      <c r="J6" s="67" t="s">
        <v>35</v>
      </c>
      <c r="K6" s="69" t="s">
        <v>57</v>
      </c>
      <c r="L6" s="66" t="s">
        <v>33</v>
      </c>
      <c r="M6" s="67" t="s">
        <v>34</v>
      </c>
      <c r="N6" s="69" t="s">
        <v>35</v>
      </c>
    </row>
    <row r="7" spans="2:14" ht="15.75">
      <c r="B7" s="59">
        <v>2006</v>
      </c>
      <c r="C7" s="6">
        <v>177811</v>
      </c>
      <c r="D7" s="7">
        <v>83605</v>
      </c>
      <c r="E7" s="18">
        <v>94206</v>
      </c>
      <c r="F7" s="6">
        <v>1131413</v>
      </c>
      <c r="G7" s="7">
        <v>556143</v>
      </c>
      <c r="H7" s="18">
        <v>575270</v>
      </c>
      <c r="I7" s="27">
        <v>47.019025819549967</v>
      </c>
      <c r="J7" s="30">
        <v>52.980974180450026</v>
      </c>
      <c r="K7" s="25">
        <v>5.9619483609000596</v>
      </c>
      <c r="L7" s="27">
        <v>15.715834978031895</v>
      </c>
      <c r="M7" s="30">
        <v>15.033004101463113</v>
      </c>
      <c r="N7" s="25">
        <v>16.375962591478785</v>
      </c>
    </row>
    <row r="8" spans="2:14" ht="15.75">
      <c r="B8" s="59">
        <v>2009</v>
      </c>
      <c r="C8" s="6">
        <v>80285</v>
      </c>
      <c r="D8" s="7">
        <v>41266</v>
      </c>
      <c r="E8" s="18">
        <v>39019</v>
      </c>
      <c r="F8" s="6">
        <v>795874</v>
      </c>
      <c r="G8" s="7">
        <v>388284</v>
      </c>
      <c r="H8" s="18">
        <v>407590</v>
      </c>
      <c r="I8" s="27">
        <v>51.399389674285359</v>
      </c>
      <c r="J8" s="30">
        <v>48.600610325714641</v>
      </c>
      <c r="K8" s="25">
        <v>-2.7987793485707186</v>
      </c>
      <c r="L8" s="27">
        <v>10.08765206552796</v>
      </c>
      <c r="M8" s="30">
        <v>10.62778790782005</v>
      </c>
      <c r="N8" s="25">
        <v>9.5731004195392426</v>
      </c>
    </row>
    <row r="9" spans="2:14" ht="15.75">
      <c r="B9" s="59">
        <v>2011</v>
      </c>
      <c r="C9" s="6">
        <v>78236</v>
      </c>
      <c r="D9" s="7">
        <v>37006</v>
      </c>
      <c r="E9" s="18">
        <v>41230</v>
      </c>
      <c r="F9" s="6">
        <v>823855</v>
      </c>
      <c r="G9" s="7">
        <v>402473</v>
      </c>
      <c r="H9" s="18">
        <v>421382</v>
      </c>
      <c r="I9" s="27">
        <v>47.300475484431722</v>
      </c>
      <c r="J9" s="30">
        <v>52.699524515568285</v>
      </c>
      <c r="K9" s="25">
        <v>5.3990490311365633</v>
      </c>
      <c r="L9" s="27">
        <v>9.4963312718864366</v>
      </c>
      <c r="M9" s="30">
        <v>9.1946540513276673</v>
      </c>
      <c r="N9" s="25">
        <v>9.7844710974839941</v>
      </c>
    </row>
    <row r="10" spans="2:14" ht="15.75">
      <c r="B10" s="59">
        <v>2013</v>
      </c>
      <c r="C10" s="6">
        <v>47989</v>
      </c>
      <c r="D10" s="7">
        <v>20294</v>
      </c>
      <c r="E10" s="18">
        <v>27695</v>
      </c>
      <c r="F10" s="6">
        <v>844187</v>
      </c>
      <c r="G10" s="7">
        <v>402601</v>
      </c>
      <c r="H10" s="18">
        <v>441586</v>
      </c>
      <c r="I10" s="27">
        <v>42.288857863260333</v>
      </c>
      <c r="J10" s="30">
        <v>57.711142136739667</v>
      </c>
      <c r="K10" s="25">
        <v>15.422284273479335</v>
      </c>
      <c r="L10" s="27">
        <v>5.6846409622512546</v>
      </c>
      <c r="M10" s="30">
        <v>5.040722700639094</v>
      </c>
      <c r="N10" s="25">
        <v>6.2717115125932432</v>
      </c>
    </row>
    <row r="11" spans="2:14" ht="15" customHeight="1">
      <c r="B11" s="59">
        <v>2015</v>
      </c>
      <c r="C11" s="6">
        <v>43085</v>
      </c>
      <c r="D11" s="7">
        <v>19401</v>
      </c>
      <c r="E11" s="18">
        <v>23684</v>
      </c>
      <c r="F11" s="6">
        <v>862640</v>
      </c>
      <c r="G11" s="7">
        <v>414102</v>
      </c>
      <c r="H11" s="18">
        <v>448538</v>
      </c>
      <c r="I11" s="27">
        <v>45.0295926656609</v>
      </c>
      <c r="J11" s="30">
        <v>54.9704073343391</v>
      </c>
      <c r="K11" s="25">
        <v>9.9408146686782004</v>
      </c>
      <c r="L11" s="27">
        <v>4.9945516090141888</v>
      </c>
      <c r="M11" s="30">
        <v>4.6850775895793788</v>
      </c>
      <c r="N11" s="25">
        <v>5.2802661090030272</v>
      </c>
    </row>
    <row r="12" spans="2:14" ht="15" customHeight="1" thickBot="1">
      <c r="B12" s="74">
        <v>2017</v>
      </c>
      <c r="C12" s="45">
        <v>29732</v>
      </c>
      <c r="D12" s="46">
        <v>13199</v>
      </c>
      <c r="E12" s="47">
        <v>16533</v>
      </c>
      <c r="F12" s="45">
        <v>882181</v>
      </c>
      <c r="G12" s="46">
        <v>421335</v>
      </c>
      <c r="H12" s="47">
        <v>460846</v>
      </c>
      <c r="I12" s="52">
        <v>44.39</v>
      </c>
      <c r="J12" s="53">
        <v>55.61</v>
      </c>
      <c r="K12" s="54">
        <f>(J12-I12)</f>
        <v>11.219999999999999</v>
      </c>
      <c r="L12" s="52">
        <v>3.37</v>
      </c>
      <c r="M12" s="53">
        <v>3.13</v>
      </c>
      <c r="N12" s="54">
        <v>3.59</v>
      </c>
    </row>
    <row r="13" spans="2:14" ht="27"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4">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140625" customWidth="1"/>
    <col min="3" max="15" width="11.42578125" customWidth="1"/>
    <col min="16" max="16384" width="11.42578125" hidden="1"/>
  </cols>
  <sheetData>
    <row r="1" spans="2:14"/>
    <row r="2" spans="2:14"/>
    <row r="3" spans="2:14" ht="45.95" customHeight="1" thickBot="1">
      <c r="B3" s="95" t="s">
        <v>70</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7"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3">
        <v>2006</v>
      </c>
      <c r="C7" s="56">
        <v>8690</v>
      </c>
      <c r="D7" s="50">
        <v>3722</v>
      </c>
      <c r="E7" s="55">
        <v>4968</v>
      </c>
      <c r="F7" s="56">
        <v>90493</v>
      </c>
      <c r="G7" s="50">
        <v>45005</v>
      </c>
      <c r="H7" s="55">
        <v>45488</v>
      </c>
      <c r="I7" s="32">
        <v>42.83084004602992</v>
      </c>
      <c r="J7" s="22">
        <v>57.16915995397008</v>
      </c>
      <c r="K7" s="33">
        <v>14.338319907940161</v>
      </c>
      <c r="L7" s="61">
        <v>9.6029527145746094</v>
      </c>
      <c r="M7" s="30">
        <v>8.2701922008665711</v>
      </c>
      <c r="N7" s="25">
        <v>10.921561730566303</v>
      </c>
    </row>
    <row r="8" spans="2:14" ht="15.75">
      <c r="B8" s="59">
        <v>2009</v>
      </c>
      <c r="C8" s="6">
        <v>8162</v>
      </c>
      <c r="D8" s="7">
        <v>4274</v>
      </c>
      <c r="E8" s="18">
        <v>3888</v>
      </c>
      <c r="F8" s="6">
        <v>93787</v>
      </c>
      <c r="G8" s="7">
        <v>46230</v>
      </c>
      <c r="H8" s="18">
        <v>47557</v>
      </c>
      <c r="I8" s="27">
        <v>52.364616515559916</v>
      </c>
      <c r="J8" s="30">
        <v>47.635383484440084</v>
      </c>
      <c r="K8" s="25">
        <v>-4.7292330311198327</v>
      </c>
      <c r="L8" s="61">
        <v>8.7026986682589271</v>
      </c>
      <c r="M8" s="30">
        <v>9.2450789530607835</v>
      </c>
      <c r="N8" s="25">
        <v>8.1754526147570274</v>
      </c>
    </row>
    <row r="9" spans="2:14" ht="15.75">
      <c r="B9" s="59">
        <v>2011</v>
      </c>
      <c r="C9" s="6">
        <v>3387</v>
      </c>
      <c r="D9" s="7">
        <v>1611</v>
      </c>
      <c r="E9" s="18">
        <v>1776</v>
      </c>
      <c r="F9" s="6">
        <v>99456</v>
      </c>
      <c r="G9" s="7">
        <v>48229</v>
      </c>
      <c r="H9" s="18">
        <v>51227</v>
      </c>
      <c r="I9" s="27">
        <v>47.564216120460586</v>
      </c>
      <c r="J9" s="30">
        <v>52.435783879539407</v>
      </c>
      <c r="K9" s="25">
        <v>4.8715677590788218</v>
      </c>
      <c r="L9" s="61">
        <v>3.4055260617760617</v>
      </c>
      <c r="M9" s="30">
        <v>3.3403139190113831</v>
      </c>
      <c r="N9" s="25">
        <v>3.4669217404884143</v>
      </c>
    </row>
    <row r="10" spans="2:14" ht="15.75">
      <c r="B10" s="59">
        <v>2013</v>
      </c>
      <c r="C10" s="6">
        <v>1621</v>
      </c>
      <c r="D10" s="7">
        <v>707</v>
      </c>
      <c r="E10" s="18">
        <v>914</v>
      </c>
      <c r="F10" s="6">
        <v>101368</v>
      </c>
      <c r="G10" s="7">
        <v>49914</v>
      </c>
      <c r="H10" s="18">
        <v>51454</v>
      </c>
      <c r="I10" s="27">
        <v>43.615052436767428</v>
      </c>
      <c r="J10" s="30">
        <v>56.384947563232565</v>
      </c>
      <c r="K10" s="25">
        <v>12.769895126465137</v>
      </c>
      <c r="L10" s="61">
        <v>1.5991239839002449</v>
      </c>
      <c r="M10" s="30">
        <v>1.4164362703850624</v>
      </c>
      <c r="N10" s="25">
        <v>1.7763439188401291</v>
      </c>
    </row>
    <row r="11" spans="2:14" ht="15" customHeight="1">
      <c r="B11" s="59">
        <v>2015</v>
      </c>
      <c r="C11" s="6">
        <v>1650</v>
      </c>
      <c r="D11" s="7">
        <v>846</v>
      </c>
      <c r="E11" s="18">
        <v>804</v>
      </c>
      <c r="F11" s="6">
        <v>103151</v>
      </c>
      <c r="G11" s="7">
        <v>48483</v>
      </c>
      <c r="H11" s="18">
        <v>54668</v>
      </c>
      <c r="I11" s="27">
        <v>51.272727272727266</v>
      </c>
      <c r="J11" s="30">
        <v>48.727272727272727</v>
      </c>
      <c r="K11" s="25">
        <v>-2.5454545454545396</v>
      </c>
      <c r="L11" s="61">
        <v>1.5995967077391398</v>
      </c>
      <c r="M11" s="30">
        <v>1.7449415258956749</v>
      </c>
      <c r="N11" s="25">
        <v>1.4706958366869101</v>
      </c>
    </row>
    <row r="12" spans="2:14" ht="15" customHeight="1" thickBot="1">
      <c r="B12" s="74">
        <v>2017</v>
      </c>
      <c r="C12" s="45">
        <v>1133</v>
      </c>
      <c r="D12" s="46">
        <v>545</v>
      </c>
      <c r="E12" s="47">
        <v>588</v>
      </c>
      <c r="F12" s="45">
        <v>105156</v>
      </c>
      <c r="G12" s="46">
        <v>51385</v>
      </c>
      <c r="H12" s="47">
        <v>53771</v>
      </c>
      <c r="I12" s="52">
        <v>48.1</v>
      </c>
      <c r="J12" s="53">
        <v>51.9</v>
      </c>
      <c r="K12" s="54">
        <f>(J12-I12)</f>
        <v>3.7999999999999972</v>
      </c>
      <c r="L12" s="64">
        <v>1.08</v>
      </c>
      <c r="M12" s="53">
        <v>1.06</v>
      </c>
      <c r="N12" s="54">
        <v>1.0900000000000001</v>
      </c>
    </row>
    <row r="13" spans="2:14" ht="26.2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5">
    <pageSetUpPr fitToPage="1"/>
  </sheetPr>
  <dimension ref="A1:O16"/>
  <sheetViews>
    <sheetView showGridLines="0" showRowColHeaders="0" zoomScaleNormal="100" workbookViewId="0">
      <selection activeCell="A16" sqref="A16:XFD16"/>
    </sheetView>
  </sheetViews>
  <sheetFormatPr baseColWidth="10" defaultColWidth="0" defaultRowHeight="15" zeroHeight="1"/>
  <cols>
    <col min="1" max="1" width="11.42578125" customWidth="1"/>
    <col min="2" max="2" width="15.5703125" customWidth="1"/>
    <col min="3" max="15" width="11.42578125" customWidth="1"/>
    <col min="16" max="16384" width="11.42578125" hidden="1"/>
  </cols>
  <sheetData>
    <row r="1" spans="2:14"/>
    <row r="2" spans="2:14"/>
    <row r="3" spans="2:14" ht="57" customHeight="1" thickBot="1">
      <c r="B3" s="95" t="s">
        <v>71</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30"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3">
        <v>2006</v>
      </c>
      <c r="C7" s="56">
        <v>6928</v>
      </c>
      <c r="D7" s="50">
        <v>2894</v>
      </c>
      <c r="E7" s="55">
        <v>4034</v>
      </c>
      <c r="F7" s="56">
        <v>144739</v>
      </c>
      <c r="G7" s="50">
        <v>68166</v>
      </c>
      <c r="H7" s="55">
        <v>76573</v>
      </c>
      <c r="I7" s="32">
        <v>41.772517321016167</v>
      </c>
      <c r="J7" s="22">
        <v>58.227482678983833</v>
      </c>
      <c r="K7" s="33">
        <v>16.454965357967666</v>
      </c>
      <c r="L7" s="32">
        <v>4.7865468187565199</v>
      </c>
      <c r="M7" s="22">
        <v>4.2455182935774429</v>
      </c>
      <c r="N7" s="33">
        <v>5.2681754665482607</v>
      </c>
    </row>
    <row r="8" spans="2:14" ht="15.75">
      <c r="B8" s="59">
        <v>2009</v>
      </c>
      <c r="C8" s="6">
        <v>8227</v>
      </c>
      <c r="D8" s="7">
        <v>4054</v>
      </c>
      <c r="E8" s="18">
        <v>4173</v>
      </c>
      <c r="F8" s="6">
        <v>146485</v>
      </c>
      <c r="G8" s="7">
        <v>72595</v>
      </c>
      <c r="H8" s="18">
        <v>73890</v>
      </c>
      <c r="I8" s="27">
        <v>49.276771605688587</v>
      </c>
      <c r="J8" s="30">
        <v>50.723228394311413</v>
      </c>
      <c r="K8" s="25">
        <v>1.4464567886228252</v>
      </c>
      <c r="L8" s="27">
        <v>5.6162747038945966</v>
      </c>
      <c r="M8" s="30">
        <v>5.5844066395757288</v>
      </c>
      <c r="N8" s="25">
        <v>5.6475842468534303</v>
      </c>
    </row>
    <row r="9" spans="2:14" ht="15.75">
      <c r="B9" s="59">
        <v>2011</v>
      </c>
      <c r="C9" s="6">
        <v>2457</v>
      </c>
      <c r="D9" s="7">
        <v>1246</v>
      </c>
      <c r="E9" s="18">
        <v>1211</v>
      </c>
      <c r="F9" s="6">
        <v>150314</v>
      </c>
      <c r="G9" s="7">
        <v>73713</v>
      </c>
      <c r="H9" s="18">
        <v>76601</v>
      </c>
      <c r="I9" s="27">
        <v>50.712250712250714</v>
      </c>
      <c r="J9" s="30">
        <v>49.287749287749286</v>
      </c>
      <c r="K9" s="25">
        <v>-1.4245014245014289</v>
      </c>
      <c r="L9" s="27">
        <v>1.6345782827946833</v>
      </c>
      <c r="M9" s="30">
        <v>1.6903395601861275</v>
      </c>
      <c r="N9" s="25">
        <v>1.5809193091474001</v>
      </c>
    </row>
    <row r="10" spans="2:14" ht="15.75">
      <c r="B10" s="59">
        <v>2013</v>
      </c>
      <c r="C10" s="6">
        <v>4810</v>
      </c>
      <c r="D10" s="7">
        <v>1847</v>
      </c>
      <c r="E10" s="18">
        <v>2963</v>
      </c>
      <c r="F10" s="6">
        <v>149894</v>
      </c>
      <c r="G10" s="7">
        <v>71166</v>
      </c>
      <c r="H10" s="18">
        <v>78728</v>
      </c>
      <c r="I10" s="27">
        <v>38.399168399168396</v>
      </c>
      <c r="J10" s="30">
        <v>61.600831600831597</v>
      </c>
      <c r="K10" s="25">
        <v>23.201663201663202</v>
      </c>
      <c r="L10" s="27">
        <v>3.2089343135815978</v>
      </c>
      <c r="M10" s="30">
        <v>2.5953404715735044</v>
      </c>
      <c r="N10" s="25">
        <v>3.7635910984656031</v>
      </c>
    </row>
    <row r="11" spans="2:14" ht="15" customHeight="1">
      <c r="B11" s="59">
        <v>2015</v>
      </c>
      <c r="C11" s="6">
        <v>2338</v>
      </c>
      <c r="D11" s="7">
        <v>914</v>
      </c>
      <c r="E11" s="18">
        <v>1424</v>
      </c>
      <c r="F11" s="6">
        <v>150675</v>
      </c>
      <c r="G11" s="7">
        <v>72717</v>
      </c>
      <c r="H11" s="18">
        <v>77958</v>
      </c>
      <c r="I11" s="27">
        <v>39.093242087254069</v>
      </c>
      <c r="J11" s="30">
        <v>60.906757912745931</v>
      </c>
      <c r="K11" s="25">
        <v>21.813515825491862</v>
      </c>
      <c r="L11" s="27">
        <v>1.551684088269454</v>
      </c>
      <c r="M11" s="30">
        <v>1.2569275410151686</v>
      </c>
      <c r="N11" s="25">
        <v>1.8266245927294182</v>
      </c>
    </row>
    <row r="12" spans="2:14" ht="15" customHeight="1" thickBot="1">
      <c r="B12" s="74">
        <v>2017</v>
      </c>
      <c r="C12" s="45">
        <v>1073</v>
      </c>
      <c r="D12" s="46">
        <v>404</v>
      </c>
      <c r="E12" s="47">
        <v>669</v>
      </c>
      <c r="F12" s="45">
        <v>151633</v>
      </c>
      <c r="G12" s="46">
        <v>73933</v>
      </c>
      <c r="H12" s="47">
        <v>77700</v>
      </c>
      <c r="I12" s="52">
        <v>37.65</v>
      </c>
      <c r="J12" s="53">
        <v>62.35</v>
      </c>
      <c r="K12" s="54">
        <f>(J12-I12)</f>
        <v>24.700000000000003</v>
      </c>
      <c r="L12" s="52">
        <v>0.71</v>
      </c>
      <c r="M12" s="53">
        <v>0.55000000000000004</v>
      </c>
      <c r="N12" s="54">
        <v>0.86</v>
      </c>
    </row>
    <row r="13" spans="2:14" ht="30.75" customHeight="1">
      <c r="B13" s="81" t="s">
        <v>91</v>
      </c>
      <c r="C13" s="81"/>
      <c r="D13" s="81"/>
      <c r="E13" s="81"/>
      <c r="F13" s="81"/>
      <c r="G13" s="81"/>
      <c r="H13" s="81"/>
    </row>
    <row r="14" spans="2:14"/>
    <row r="15" spans="2:14"/>
    <row r="16" spans="2:14" hidden="1"/>
  </sheetData>
  <mergeCells count="7">
    <mergeCell ref="B13:H13"/>
    <mergeCell ref="I4:K5"/>
    <mergeCell ref="L4:N5"/>
    <mergeCell ref="B3:N3"/>
    <mergeCell ref="B4:B5"/>
    <mergeCell ref="C4:E5"/>
    <mergeCell ref="F4:H5"/>
  </mergeCells>
  <pageMargins left="0.7" right="0.7" top="0.75" bottom="0.75" header="0.3" footer="0.3"/>
  <pageSetup scale="75" fitToHeight="0" orientation="landscape" r:id="rId1"/>
  <headerFooter>
    <oddHeader>&amp;R&amp;G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7"/>
  <dimension ref="A1:E31"/>
  <sheetViews>
    <sheetView showGridLines="0" showRowColHeaders="0" tabSelected="1" workbookViewId="0">
      <selection activeCell="A4" sqref="A4"/>
    </sheetView>
  </sheetViews>
  <sheetFormatPr baseColWidth="10" defaultColWidth="0" defaultRowHeight="15" customHeight="1" zeroHeight="1"/>
  <cols>
    <col min="1" max="1" width="6.42578125" style="34" customWidth="1"/>
    <col min="2" max="2" width="10" style="34" customWidth="1"/>
    <col min="3" max="3" width="71.42578125" style="34" customWidth="1"/>
    <col min="4" max="4" width="52.28515625" style="34" customWidth="1"/>
    <col min="5" max="5" width="36.140625" style="34" customWidth="1"/>
    <col min="6" max="16384" width="11.42578125" hidden="1"/>
  </cols>
  <sheetData>
    <row r="1" spans="1:4">
      <c r="A1" s="34" t="s">
        <v>100</v>
      </c>
    </row>
    <row r="2" spans="1:4">
      <c r="B2" s="80" t="s">
        <v>36</v>
      </c>
      <c r="C2" s="80"/>
      <c r="D2" s="80"/>
    </row>
    <row r="3" spans="1:4">
      <c r="B3" s="35" t="s">
        <v>37</v>
      </c>
      <c r="C3" s="36" t="s">
        <v>38</v>
      </c>
      <c r="D3" s="37" t="s">
        <v>39</v>
      </c>
    </row>
    <row r="4" spans="1:4" ht="25.5" customHeight="1">
      <c r="B4" s="38" t="s">
        <v>40</v>
      </c>
      <c r="C4" s="38" t="s">
        <v>72</v>
      </c>
      <c r="D4" s="39" t="s">
        <v>94</v>
      </c>
    </row>
    <row r="5" spans="1:4" ht="25.5" customHeight="1">
      <c r="B5" s="38" t="s">
        <v>41</v>
      </c>
      <c r="C5" s="38" t="s">
        <v>84</v>
      </c>
      <c r="D5" s="39" t="s">
        <v>95</v>
      </c>
    </row>
    <row r="6" spans="1:4" ht="25.5" customHeight="1">
      <c r="B6" s="38" t="s">
        <v>42</v>
      </c>
      <c r="C6" s="38" t="s">
        <v>73</v>
      </c>
      <c r="D6" s="39" t="s">
        <v>95</v>
      </c>
    </row>
    <row r="7" spans="1:4" ht="25.5" customHeight="1">
      <c r="B7" s="38" t="s">
        <v>43</v>
      </c>
      <c r="C7" s="38" t="s">
        <v>74</v>
      </c>
      <c r="D7" s="39" t="s">
        <v>95</v>
      </c>
    </row>
    <row r="8" spans="1:4" ht="25.5" customHeight="1">
      <c r="B8" s="38" t="s">
        <v>44</v>
      </c>
      <c r="C8" s="38" t="s">
        <v>75</v>
      </c>
      <c r="D8" s="39" t="s">
        <v>95</v>
      </c>
    </row>
    <row r="9" spans="1:4" ht="25.5" customHeight="1">
      <c r="B9" s="38" t="s">
        <v>45</v>
      </c>
      <c r="C9" s="38" t="s">
        <v>76</v>
      </c>
      <c r="D9" s="39" t="s">
        <v>95</v>
      </c>
    </row>
    <row r="10" spans="1:4" ht="25.5" customHeight="1">
      <c r="B10" s="38" t="s">
        <v>46</v>
      </c>
      <c r="C10" s="38" t="s">
        <v>77</v>
      </c>
      <c r="D10" s="39" t="s">
        <v>95</v>
      </c>
    </row>
    <row r="11" spans="1:4" ht="25.5" customHeight="1">
      <c r="B11" s="38" t="s">
        <v>47</v>
      </c>
      <c r="C11" s="38" t="s">
        <v>78</v>
      </c>
      <c r="D11" s="39" t="s">
        <v>95</v>
      </c>
    </row>
    <row r="12" spans="1:4" ht="25.5" customHeight="1">
      <c r="B12" s="38" t="s">
        <v>48</v>
      </c>
      <c r="C12" s="38" t="s">
        <v>85</v>
      </c>
      <c r="D12" s="39" t="s">
        <v>95</v>
      </c>
    </row>
    <row r="13" spans="1:4" ht="25.5" customHeight="1">
      <c r="B13" s="38" t="s">
        <v>49</v>
      </c>
      <c r="C13" s="38" t="s">
        <v>97</v>
      </c>
      <c r="D13" s="39">
        <v>2017</v>
      </c>
    </row>
    <row r="14" spans="1:4" ht="25.5" customHeight="1">
      <c r="B14" s="38" t="s">
        <v>50</v>
      </c>
      <c r="C14" s="38" t="s">
        <v>86</v>
      </c>
      <c r="D14" s="39" t="s">
        <v>95</v>
      </c>
    </row>
    <row r="15" spans="1:4" ht="25.5" customHeight="1">
      <c r="B15" s="38" t="s">
        <v>51</v>
      </c>
      <c r="C15" s="38" t="s">
        <v>79</v>
      </c>
      <c r="D15" s="39" t="s">
        <v>95</v>
      </c>
    </row>
    <row r="16" spans="1:4" ht="25.5" customHeight="1">
      <c r="B16" s="38" t="s">
        <v>52</v>
      </c>
      <c r="C16" s="38" t="s">
        <v>80</v>
      </c>
      <c r="D16" s="39" t="s">
        <v>94</v>
      </c>
    </row>
    <row r="17" spans="2:4" ht="25.5" customHeight="1">
      <c r="B17" s="38" t="s">
        <v>53</v>
      </c>
      <c r="C17" s="38" t="s">
        <v>81</v>
      </c>
      <c r="D17" s="39" t="s">
        <v>95</v>
      </c>
    </row>
    <row r="18" spans="2:4" ht="25.5" customHeight="1">
      <c r="B18" s="38" t="s">
        <v>54</v>
      </c>
      <c r="C18" s="38" t="s">
        <v>82</v>
      </c>
      <c r="D18" s="39" t="s">
        <v>95</v>
      </c>
    </row>
    <row r="19" spans="2:4" ht="25.5" customHeight="1">
      <c r="B19" s="38" t="s">
        <v>96</v>
      </c>
      <c r="C19" s="38" t="s">
        <v>83</v>
      </c>
      <c r="D19" s="39" t="s">
        <v>95</v>
      </c>
    </row>
    <row r="20" spans="2:4" ht="56.25" customHeight="1"/>
    <row r="21" spans="2:4" ht="56.25" hidden="1" customHeight="1">
      <c r="C21" s="51"/>
    </row>
    <row r="22" spans="2:4" ht="56.25" hidden="1" customHeight="1"/>
    <row r="23" spans="2:4" ht="56.25" hidden="1" customHeight="1"/>
    <row r="24" spans="2:4" ht="56.25" hidden="1" customHeight="1"/>
    <row r="25" spans="2:4" ht="56.25" hidden="1" customHeight="1"/>
    <row r="26" spans="2:4" ht="56.25" hidden="1" customHeight="1"/>
    <row r="27" spans="2:4" ht="56.25" hidden="1" customHeight="1"/>
    <row r="28" spans="2:4" ht="56.25" hidden="1" customHeight="1"/>
    <row r="29" spans="2:4" ht="56.25" hidden="1" customHeight="1"/>
    <row r="30" spans="2:4" ht="56.25" hidden="1" customHeight="1"/>
    <row r="31" spans="2:4" ht="56.25" hidden="1" customHeight="1"/>
  </sheetData>
  <mergeCells count="1">
    <mergeCell ref="B2:D2"/>
  </mergeCells>
  <hyperlinks>
    <hyperlink ref="C4" location="'Arica Parinacota'!A1" display="Número, distribución porcentual, porcentaje y brecha entre personas en situación de pobreza extrema por ingresos de la Región de Arica y Parinacota, por sexo, según año" xr:uid="{00000000-0004-0000-0100-000000000000}"/>
    <hyperlink ref="C5" location="Tarapacá!A1" display="Número, distribución porcentual, porcentaje y brecha entre personas en situación de pobreza extrema por ingresos de la Región de, Tarapacá por sexo, según año" xr:uid="{00000000-0004-0000-0100-000001000000}"/>
    <hyperlink ref="C6" location="Antofagasta!A1" display="Número, distribución porcentual, porcentaje y brecha entre personas en situación de pobreza extrema por ingresos de la Región de Antofagasta, por sexo, según año" xr:uid="{00000000-0004-0000-0100-000002000000}"/>
    <hyperlink ref="C7" location="Atacama!A1" display="Número, distribución porcentual, porcentaje y brecha entre personas en situación de pobreza extrema por ingresos de la Región de Atacama, por sexo, según año" xr:uid="{00000000-0004-0000-0100-000003000000}"/>
    <hyperlink ref="C8" location="'Coquimbo '!A1" display="Número, distribución porcentual, porcentaje y brecha entre personas en situación de pobreza extrema por ingresos de la Región de Coquimbo, por sexo, según año" xr:uid="{00000000-0004-0000-0100-000004000000}"/>
    <hyperlink ref="C9" location="Valparaíso!A1" display="Número, distribución porcentual, porcentaje y brecha entre personas en situación de pobreza extrema por ingresos de la Región de Valparaíso, por sexo, según año" xr:uid="{00000000-0004-0000-0100-000005000000}"/>
    <hyperlink ref="C10" location="Metropolitana!A1" display="Número, distribución porcentual, porcentaje y brecha entre personas en situación de pobreza extrema por ingresos de la Región Metropolitana, por sexo, según año" xr:uid="{00000000-0004-0000-0100-000006000000}"/>
    <hyperlink ref="C11" location="'O''Higgins'!A1" display="Número, distribución porcentual, porcentaje y brecha entre personas en situación de pobreza extrema por ingresos de la Región de O'Higgins, por sexo, según año" xr:uid="{00000000-0004-0000-0100-000007000000}"/>
    <hyperlink ref="C12" location="Maule!A1" display="Número, distribución porcentual, porcentaje y brecha entre personas en situación de pobreza extrema por ingresos de la Región de Maule, por sexo, según año" xr:uid="{00000000-0004-0000-0100-000008000000}"/>
    <hyperlink ref="C13" location="Biobío!A1" display="Número, distribución porcentual, porcentaje y brecha entre personas en situación de pobreza extrema por ingresos de la Región de Biobío, por sexo, según año" xr:uid="{00000000-0004-0000-0100-000009000000}"/>
    <hyperlink ref="C15" location="'La Araucanía'!A1" display="Número, distribución porcentual, porcentaje y brecha entre personas en situación de pobreza extrema por ingresos de la Región de La Araucanía, por sexo, según año" xr:uid="{00000000-0004-0000-0100-00000A000000}"/>
    <hyperlink ref="C16" location="'Los Ríos'!A1" display="Número, distribución porcentual, porcentaje y brecha entre personas en situación de pobreza extrema por ingresos de la Región de Los Ríos, por sexo, según año" xr:uid="{00000000-0004-0000-0100-00000B000000}"/>
    <hyperlink ref="C17" location="'Los Lagos'!A1" display="Número, distribución porcentual, porcentaje y brecha entre personas en situación de pobreza extrema por ingresos de la Región de Los Lagos, por sexo, según año" xr:uid="{00000000-0004-0000-0100-00000C000000}"/>
    <hyperlink ref="C18" location="Aysén!A1" display="Número, distribución porcentual, porcentaje y brecha entre personas en situación de pobreza extrema por ingresos de la Región de Aysén, por sexo, según año" xr:uid="{00000000-0004-0000-0100-00000D000000}"/>
    <hyperlink ref="C19" location="Magallanes!A1" display="Número, distribución porcentual, porcentaje y brecha entre personas en situación de pobreza extrema por ingresos de la Región de Magallanes, por sexo, según año" xr:uid="{00000000-0004-0000-0100-00000E000000}"/>
    <hyperlink ref="C14" location="Biobío!A1" display="Número, distribución porcentual, porcentaje y brecha entre personas en situación de pobreza extrema por ingresos de la Región de Biobío, por sexo, según año" xr:uid="{00000000-0004-0000-0100-00000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7.28515625" customWidth="1"/>
    <col min="3" max="15" width="11.42578125" customWidth="1"/>
    <col min="16" max="16384" width="11.42578125" hidden="1"/>
  </cols>
  <sheetData>
    <row r="1" spans="2:14"/>
    <row r="2" spans="2:14"/>
    <row r="3" spans="2:14" ht="45.95" customHeight="1" thickBot="1">
      <c r="B3" s="88" t="s">
        <v>59</v>
      </c>
      <c r="C3" s="88"/>
      <c r="D3" s="88"/>
      <c r="E3" s="88"/>
      <c r="F3" s="88"/>
      <c r="G3" s="88"/>
      <c r="H3" s="88"/>
      <c r="I3" s="88"/>
      <c r="J3" s="88"/>
      <c r="K3" s="88"/>
      <c r="L3" s="88"/>
      <c r="M3" s="88"/>
      <c r="N3" s="88"/>
    </row>
    <row r="4" spans="2:14" ht="24" customHeight="1">
      <c r="B4" s="89"/>
      <c r="C4" s="82" t="s">
        <v>30</v>
      </c>
      <c r="D4" s="83"/>
      <c r="E4" s="84"/>
      <c r="F4" s="82" t="s">
        <v>31</v>
      </c>
      <c r="G4" s="90"/>
      <c r="H4" s="91"/>
      <c r="I4" s="82" t="s">
        <v>55</v>
      </c>
      <c r="J4" s="83"/>
      <c r="K4" s="84"/>
      <c r="L4" s="83" t="s">
        <v>56</v>
      </c>
      <c r="M4" s="83"/>
      <c r="N4" s="84"/>
    </row>
    <row r="5" spans="2:14" ht="24" customHeight="1" thickBot="1">
      <c r="B5" s="89"/>
      <c r="C5" s="85"/>
      <c r="D5" s="86"/>
      <c r="E5" s="87"/>
      <c r="F5" s="92"/>
      <c r="G5" s="93"/>
      <c r="H5" s="94"/>
      <c r="I5" s="85"/>
      <c r="J5" s="86"/>
      <c r="K5" s="87"/>
      <c r="L5" s="86"/>
      <c r="M5" s="86"/>
      <c r="N5" s="87"/>
    </row>
    <row r="6" spans="2:14" ht="16.5" thickBot="1">
      <c r="B6" s="40" t="s">
        <v>32</v>
      </c>
      <c r="C6" s="1" t="s">
        <v>33</v>
      </c>
      <c r="D6" s="2" t="s">
        <v>34</v>
      </c>
      <c r="E6" s="3" t="s">
        <v>35</v>
      </c>
      <c r="F6" s="1" t="s">
        <v>33</v>
      </c>
      <c r="G6" s="2" t="s">
        <v>34</v>
      </c>
      <c r="H6" s="3" t="s">
        <v>35</v>
      </c>
      <c r="I6" s="1" t="s">
        <v>34</v>
      </c>
      <c r="J6" s="23" t="s">
        <v>35</v>
      </c>
      <c r="K6" s="3" t="s">
        <v>57</v>
      </c>
      <c r="L6" s="58" t="s">
        <v>33</v>
      </c>
      <c r="M6" s="2" t="s">
        <v>34</v>
      </c>
      <c r="N6" s="3" t="s">
        <v>35</v>
      </c>
    </row>
    <row r="7" spans="2:14" ht="15.75">
      <c r="B7" s="41">
        <v>2006</v>
      </c>
      <c r="C7" s="49" t="s">
        <v>58</v>
      </c>
      <c r="D7" s="50" t="s">
        <v>58</v>
      </c>
      <c r="E7" s="60" t="s">
        <v>58</v>
      </c>
      <c r="F7" s="49" t="s">
        <v>58</v>
      </c>
      <c r="G7" s="50" t="s">
        <v>58</v>
      </c>
      <c r="H7" s="60" t="s">
        <v>58</v>
      </c>
      <c r="I7" s="21" t="s">
        <v>58</v>
      </c>
      <c r="J7" s="22" t="s">
        <v>58</v>
      </c>
      <c r="K7" s="24" t="s">
        <v>58</v>
      </c>
      <c r="L7" s="63" t="s">
        <v>58</v>
      </c>
      <c r="M7" s="22" t="s">
        <v>58</v>
      </c>
      <c r="N7" s="55" t="s">
        <v>58</v>
      </c>
    </row>
    <row r="8" spans="2:14" ht="15.75">
      <c r="B8" s="42">
        <v>2009</v>
      </c>
      <c r="C8" s="6">
        <v>13496</v>
      </c>
      <c r="D8" s="7">
        <v>5106</v>
      </c>
      <c r="E8" s="18">
        <v>8390</v>
      </c>
      <c r="F8" s="6">
        <v>178430</v>
      </c>
      <c r="G8" s="7">
        <v>83780</v>
      </c>
      <c r="H8" s="18">
        <v>94650</v>
      </c>
      <c r="I8" s="27">
        <v>37.833432128037934</v>
      </c>
      <c r="J8" s="30">
        <v>62.166567871962066</v>
      </c>
      <c r="K8" s="25">
        <v>24.333135743924132</v>
      </c>
      <c r="L8" s="61">
        <v>7.5637504903883883</v>
      </c>
      <c r="M8" s="30">
        <v>6.0945333015039393</v>
      </c>
      <c r="N8" s="25">
        <v>8.8642366613840462</v>
      </c>
    </row>
    <row r="9" spans="2:14" ht="15.75">
      <c r="B9" s="42">
        <v>2011</v>
      </c>
      <c r="C9" s="6">
        <v>12417</v>
      </c>
      <c r="D9" s="7">
        <v>5898</v>
      </c>
      <c r="E9" s="18">
        <v>6519</v>
      </c>
      <c r="F9" s="6">
        <v>175196</v>
      </c>
      <c r="G9" s="7">
        <v>86507</v>
      </c>
      <c r="H9" s="18">
        <v>88689</v>
      </c>
      <c r="I9" s="28">
        <v>47.499395989369411</v>
      </c>
      <c r="J9" s="31">
        <v>52.500604010630589</v>
      </c>
      <c r="K9" s="26">
        <v>5.0012080212611778</v>
      </c>
      <c r="L9" s="62">
        <v>7.0874905819767573</v>
      </c>
      <c r="M9" s="31">
        <v>6.8179453685828895</v>
      </c>
      <c r="N9" s="26">
        <v>7.3504042214930827</v>
      </c>
    </row>
    <row r="10" spans="2:14" ht="15.75">
      <c r="B10" s="43">
        <v>2013</v>
      </c>
      <c r="C10" s="8">
        <v>7981</v>
      </c>
      <c r="D10" s="9">
        <v>3532</v>
      </c>
      <c r="E10" s="19">
        <v>4449</v>
      </c>
      <c r="F10" s="8">
        <v>171569</v>
      </c>
      <c r="G10" s="9">
        <v>81121</v>
      </c>
      <c r="H10" s="19">
        <v>90448</v>
      </c>
      <c r="I10" s="27">
        <v>44.255105876456582</v>
      </c>
      <c r="J10" s="30">
        <v>55.744894123543418</v>
      </c>
      <c r="K10" s="25">
        <v>11.489788247086835</v>
      </c>
      <c r="L10" s="61">
        <v>4.6517727561505868</v>
      </c>
      <c r="M10" s="31">
        <v>4.3539897190616488</v>
      </c>
      <c r="N10" s="25">
        <v>4.9188483990801339</v>
      </c>
    </row>
    <row r="11" spans="2:14" ht="15.75">
      <c r="B11" s="42">
        <v>2015</v>
      </c>
      <c r="C11" s="6">
        <v>3390</v>
      </c>
      <c r="D11" s="7">
        <v>1722</v>
      </c>
      <c r="E11" s="18">
        <v>1668</v>
      </c>
      <c r="F11" s="6">
        <v>167724</v>
      </c>
      <c r="G11" s="7">
        <v>83717</v>
      </c>
      <c r="H11" s="18">
        <v>84007</v>
      </c>
      <c r="I11" s="27">
        <v>50.796460176991154</v>
      </c>
      <c r="J11" s="30">
        <v>49.203539823008853</v>
      </c>
      <c r="K11" s="25">
        <v>-1.5929203539823007</v>
      </c>
      <c r="L11" s="61">
        <v>2.0211776489947773</v>
      </c>
      <c r="M11" s="30">
        <v>2.0569298947645041</v>
      </c>
      <c r="N11" s="25">
        <v>1.9855488233123431</v>
      </c>
    </row>
    <row r="12" spans="2:14" ht="16.5" thickBot="1">
      <c r="B12" s="57">
        <v>2017</v>
      </c>
      <c r="C12" s="45">
        <v>3902</v>
      </c>
      <c r="D12" s="46">
        <v>1769</v>
      </c>
      <c r="E12" s="47">
        <v>2133</v>
      </c>
      <c r="F12" s="45">
        <v>160865</v>
      </c>
      <c r="G12" s="46">
        <v>78308</v>
      </c>
      <c r="H12" s="47">
        <v>82557</v>
      </c>
      <c r="I12" s="52">
        <v>45.34</v>
      </c>
      <c r="J12" s="53">
        <v>54.66</v>
      </c>
      <c r="K12" s="54">
        <f>(J12-I12)</f>
        <v>9.3199999999999932</v>
      </c>
      <c r="L12" s="64">
        <v>2.4300000000000002</v>
      </c>
      <c r="M12" s="53">
        <v>2.2599999999999998</v>
      </c>
      <c r="N12" s="54">
        <v>2.58</v>
      </c>
    </row>
    <row r="13" spans="2:14" ht="21" customHeight="1">
      <c r="B13" s="81" t="s">
        <v>89</v>
      </c>
      <c r="C13" s="81"/>
      <c r="D13" s="81"/>
      <c r="E13" s="81"/>
      <c r="F13" s="81"/>
      <c r="G13" s="81"/>
      <c r="H13" s="81"/>
    </row>
    <row r="14" spans="2:14">
      <c r="B14" s="10"/>
      <c r="C14" s="11"/>
      <c r="D14" s="11"/>
      <c r="E14" s="11"/>
    </row>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 xml:space="preserve">&amp;R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2">
    <pageSetUpPr fitToPage="1"/>
  </sheetPr>
  <dimension ref="A1:O24"/>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85546875" customWidth="1"/>
    <col min="3" max="15" width="11.42578125" customWidth="1"/>
    <col min="16" max="16384" width="11.42578125" hidden="1"/>
  </cols>
  <sheetData>
    <row r="1" spans="2:14"/>
    <row r="2" spans="2:14"/>
    <row r="3" spans="2:14" ht="45.95" customHeight="1" thickBot="1">
      <c r="B3" s="95" t="s">
        <v>60</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5.5" customHeight="1" thickBot="1">
      <c r="B5" s="89"/>
      <c r="C5" s="85"/>
      <c r="D5" s="86"/>
      <c r="E5" s="86"/>
      <c r="F5" s="92"/>
      <c r="G5" s="93"/>
      <c r="H5" s="94"/>
      <c r="I5" s="85"/>
      <c r="J5" s="86"/>
      <c r="K5" s="87"/>
      <c r="L5" s="85"/>
      <c r="M5" s="86"/>
      <c r="N5" s="87"/>
    </row>
    <row r="6" spans="2:14" ht="16.5" thickBot="1">
      <c r="B6" s="40" t="s">
        <v>32</v>
      </c>
      <c r="C6" s="1" t="s">
        <v>33</v>
      </c>
      <c r="D6" s="2" t="s">
        <v>34</v>
      </c>
      <c r="E6" s="3" t="s">
        <v>35</v>
      </c>
      <c r="F6" s="1" t="s">
        <v>33</v>
      </c>
      <c r="G6" s="2" t="s">
        <v>34</v>
      </c>
      <c r="H6" s="3" t="s">
        <v>35</v>
      </c>
      <c r="I6" s="1" t="s">
        <v>34</v>
      </c>
      <c r="J6" s="23" t="s">
        <v>35</v>
      </c>
      <c r="K6" s="3" t="s">
        <v>57</v>
      </c>
      <c r="L6" s="1" t="s">
        <v>33</v>
      </c>
      <c r="M6" s="2" t="s">
        <v>34</v>
      </c>
      <c r="N6" s="3" t="s">
        <v>35</v>
      </c>
    </row>
    <row r="7" spans="2:14" ht="15.75">
      <c r="B7" s="41">
        <v>2006</v>
      </c>
      <c r="C7" s="4">
        <v>52159</v>
      </c>
      <c r="D7" s="5">
        <v>23113</v>
      </c>
      <c r="E7" s="17">
        <v>29046</v>
      </c>
      <c r="F7" s="4">
        <v>452085</v>
      </c>
      <c r="G7" s="5">
        <v>220033</v>
      </c>
      <c r="H7" s="17">
        <v>232052</v>
      </c>
      <c r="I7" s="20">
        <v>44.312582679882667</v>
      </c>
      <c r="J7" s="29">
        <v>55.687417320117341</v>
      </c>
      <c r="K7" s="24">
        <v>11.374834640234674</v>
      </c>
      <c r="L7" s="20">
        <v>11.537432120065917</v>
      </c>
      <c r="M7" s="29">
        <v>10.504333440892957</v>
      </c>
      <c r="N7" s="24">
        <v>12.517022046782616</v>
      </c>
    </row>
    <row r="8" spans="2:14" ht="15.75">
      <c r="B8" s="42">
        <v>2009</v>
      </c>
      <c r="C8" s="6">
        <v>23313</v>
      </c>
      <c r="D8" s="7">
        <v>10662</v>
      </c>
      <c r="E8" s="18">
        <v>12651</v>
      </c>
      <c r="F8" s="6">
        <v>290347</v>
      </c>
      <c r="G8" s="7">
        <v>139673</v>
      </c>
      <c r="H8" s="18">
        <v>150674</v>
      </c>
      <c r="I8" s="27">
        <v>45.734139750353883</v>
      </c>
      <c r="J8" s="30">
        <v>54.265860249646124</v>
      </c>
      <c r="K8" s="25">
        <v>8.5317204992922413</v>
      </c>
      <c r="L8" s="27">
        <v>8.0293579751125375</v>
      </c>
      <c r="M8" s="30">
        <v>7.6335440636343455</v>
      </c>
      <c r="N8" s="25">
        <v>8.3962727477866128</v>
      </c>
    </row>
    <row r="9" spans="2:14" ht="15.75">
      <c r="B9" s="42">
        <v>2011</v>
      </c>
      <c r="C9" s="6">
        <v>18134</v>
      </c>
      <c r="D9" s="7">
        <v>7827</v>
      </c>
      <c r="E9" s="18">
        <v>10307</v>
      </c>
      <c r="F9" s="6">
        <v>302647</v>
      </c>
      <c r="G9" s="7">
        <v>148396</v>
      </c>
      <c r="H9" s="18">
        <v>154251</v>
      </c>
      <c r="I9" s="27">
        <v>43.162016102349178</v>
      </c>
      <c r="J9" s="30">
        <v>56.837983897650822</v>
      </c>
      <c r="K9" s="25">
        <v>13.675967795301645</v>
      </c>
      <c r="L9" s="27">
        <v>5.9917990265887324</v>
      </c>
      <c r="M9" s="30">
        <v>5.2744009272487133</v>
      </c>
      <c r="N9" s="25">
        <v>6.6819664054041787</v>
      </c>
    </row>
    <row r="10" spans="2:14" ht="15.75">
      <c r="B10" s="42">
        <v>2013</v>
      </c>
      <c r="C10" s="6">
        <v>6896</v>
      </c>
      <c r="D10" s="7">
        <v>2920</v>
      </c>
      <c r="E10" s="18">
        <v>3976</v>
      </c>
      <c r="F10" s="6">
        <v>315445</v>
      </c>
      <c r="G10" s="7">
        <v>152697</v>
      </c>
      <c r="H10" s="18">
        <v>162748</v>
      </c>
      <c r="I10" s="27">
        <v>42.343387470997676</v>
      </c>
      <c r="J10" s="30">
        <v>57.656612529002317</v>
      </c>
      <c r="K10" s="25">
        <v>15.31322505800464</v>
      </c>
      <c r="L10" s="27">
        <v>2.1861180237442346</v>
      </c>
      <c r="M10" s="30">
        <v>1.9122838038730297</v>
      </c>
      <c r="N10" s="25">
        <v>2.4430407746946199</v>
      </c>
    </row>
    <row r="11" spans="2:14" ht="15" customHeight="1">
      <c r="B11" s="42">
        <v>2015</v>
      </c>
      <c r="C11" s="6">
        <v>7522</v>
      </c>
      <c r="D11" s="7">
        <v>3138</v>
      </c>
      <c r="E11" s="18">
        <v>4384</v>
      </c>
      <c r="F11" s="6">
        <v>326809</v>
      </c>
      <c r="G11" s="7">
        <v>160978</v>
      </c>
      <c r="H11" s="18">
        <v>165831</v>
      </c>
      <c r="I11" s="27">
        <v>41.717628290348316</v>
      </c>
      <c r="J11" s="30">
        <v>58.282371709651692</v>
      </c>
      <c r="K11" s="25">
        <v>16.564743419303376</v>
      </c>
      <c r="L11" s="27">
        <v>2.3016501993519149</v>
      </c>
      <c r="M11" s="30">
        <v>1.9493346916970022</v>
      </c>
      <c r="N11" s="25">
        <v>2.6436552876120869</v>
      </c>
    </row>
    <row r="12" spans="2:14" ht="15" customHeight="1" thickBot="1">
      <c r="B12" s="44">
        <v>2017</v>
      </c>
      <c r="C12" s="45">
        <v>5753</v>
      </c>
      <c r="D12" s="46">
        <v>2401</v>
      </c>
      <c r="E12" s="47">
        <v>3352</v>
      </c>
      <c r="F12" s="45">
        <v>346553</v>
      </c>
      <c r="G12" s="46">
        <v>169107</v>
      </c>
      <c r="H12" s="47">
        <v>177446</v>
      </c>
      <c r="I12" s="52">
        <v>41.73</v>
      </c>
      <c r="J12" s="53">
        <v>58.27</v>
      </c>
      <c r="K12" s="54">
        <f>(J12-I12)</f>
        <v>16.540000000000006</v>
      </c>
      <c r="L12" s="52">
        <v>1.66</v>
      </c>
      <c r="M12" s="53">
        <v>1.42</v>
      </c>
      <c r="N12" s="54">
        <v>1.89</v>
      </c>
    </row>
    <row r="13" spans="2:14" ht="26.25" customHeight="1">
      <c r="B13" s="81" t="s">
        <v>90</v>
      </c>
      <c r="C13" s="81"/>
      <c r="D13" s="81"/>
      <c r="E13" s="81"/>
      <c r="F13" s="81"/>
      <c r="G13" s="81"/>
      <c r="H13" s="81"/>
    </row>
    <row r="14" spans="2:14"/>
    <row r="15" spans="2:14"/>
    <row r="16" spans="2:14" hidden="1"/>
    <row r="17" hidden="1"/>
    <row r="18" hidden="1"/>
    <row r="19" hidden="1"/>
    <row r="20" hidden="1"/>
    <row r="21" hidden="1"/>
    <row r="22" hidden="1"/>
    <row r="23" hidden="1"/>
    <row r="24" hidden="1"/>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 xml:space="preserve">&amp;R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3">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42578125" customWidth="1"/>
    <col min="3" max="15" width="11.42578125" customWidth="1"/>
    <col min="16" max="16384" width="11.42578125" hidden="1"/>
  </cols>
  <sheetData>
    <row r="1" spans="2:14"/>
    <row r="2" spans="2:14"/>
    <row r="3" spans="2:14" ht="45.95" customHeight="1" thickBot="1">
      <c r="B3" s="95" t="s">
        <v>61</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9.25" customHeight="1" thickBot="1">
      <c r="B5" s="89"/>
      <c r="C5" s="96"/>
      <c r="D5" s="97"/>
      <c r="E5" s="97"/>
      <c r="F5" s="99"/>
      <c r="G5" s="100"/>
      <c r="H5" s="101"/>
      <c r="I5" s="96"/>
      <c r="J5" s="97"/>
      <c r="K5" s="98"/>
      <c r="L5" s="96"/>
      <c r="M5" s="97"/>
      <c r="N5" s="98"/>
    </row>
    <row r="6" spans="2:14" ht="16.5" thickBot="1">
      <c r="B6" s="40" t="s">
        <v>32</v>
      </c>
      <c r="C6" s="1" t="s">
        <v>33</v>
      </c>
      <c r="D6" s="2" t="s">
        <v>34</v>
      </c>
      <c r="E6" s="3" t="s">
        <v>35</v>
      </c>
      <c r="F6" s="1" t="s">
        <v>33</v>
      </c>
      <c r="G6" s="2" t="s">
        <v>34</v>
      </c>
      <c r="H6" s="3" t="s">
        <v>35</v>
      </c>
      <c r="I6" s="1" t="s">
        <v>34</v>
      </c>
      <c r="J6" s="2" t="s">
        <v>35</v>
      </c>
      <c r="K6" s="3" t="s">
        <v>57</v>
      </c>
      <c r="L6" s="1" t="s">
        <v>33</v>
      </c>
      <c r="M6" s="2" t="s">
        <v>34</v>
      </c>
      <c r="N6" s="3" t="s">
        <v>35</v>
      </c>
    </row>
    <row r="7" spans="2:14" ht="15.75">
      <c r="B7" s="41">
        <v>2006</v>
      </c>
      <c r="C7" s="4">
        <v>23593</v>
      </c>
      <c r="D7" s="5">
        <v>11321</v>
      </c>
      <c r="E7" s="17">
        <v>12272</v>
      </c>
      <c r="F7" s="4">
        <v>519654</v>
      </c>
      <c r="G7" s="5">
        <v>259651</v>
      </c>
      <c r="H7" s="17">
        <v>260003</v>
      </c>
      <c r="I7" s="20">
        <v>47.98457169499428</v>
      </c>
      <c r="J7" s="29">
        <v>52.01542830500572</v>
      </c>
      <c r="K7" s="24">
        <v>4.0308566100114405</v>
      </c>
      <c r="L7" s="20">
        <v>4.5401363214754431</v>
      </c>
      <c r="M7" s="29">
        <v>4.3600833426406984</v>
      </c>
      <c r="N7" s="24">
        <v>4.7199455390899336</v>
      </c>
    </row>
    <row r="8" spans="2:14" ht="15.75">
      <c r="B8" s="42">
        <v>2009</v>
      </c>
      <c r="C8" s="6">
        <v>11118</v>
      </c>
      <c r="D8" s="7">
        <v>5120</v>
      </c>
      <c r="E8" s="18">
        <v>5998</v>
      </c>
      <c r="F8" s="6">
        <v>536990</v>
      </c>
      <c r="G8" s="7">
        <v>260719</v>
      </c>
      <c r="H8" s="18">
        <v>276271</v>
      </c>
      <c r="I8" s="27">
        <v>46.05144810217665</v>
      </c>
      <c r="J8" s="30">
        <v>53.94855189782335</v>
      </c>
      <c r="K8" s="25">
        <v>7.8971037956467001</v>
      </c>
      <c r="L8" s="27">
        <v>2.070429616938863</v>
      </c>
      <c r="M8" s="30">
        <v>1.9638001066282089</v>
      </c>
      <c r="N8" s="25">
        <v>2.171056679854201</v>
      </c>
    </row>
    <row r="9" spans="2:14" ht="15.75">
      <c r="B9" s="42">
        <v>2011</v>
      </c>
      <c r="C9" s="6">
        <v>12041</v>
      </c>
      <c r="D9" s="7">
        <v>4997</v>
      </c>
      <c r="E9" s="18">
        <v>7044</v>
      </c>
      <c r="F9" s="6">
        <v>552056</v>
      </c>
      <c r="G9" s="7">
        <v>268506</v>
      </c>
      <c r="H9" s="18">
        <v>283550</v>
      </c>
      <c r="I9" s="27">
        <v>41.499875425629099</v>
      </c>
      <c r="J9" s="30">
        <v>58.500124574370901</v>
      </c>
      <c r="K9" s="25">
        <v>17.000249148741801</v>
      </c>
      <c r="L9" s="27">
        <v>2.1811193067369978</v>
      </c>
      <c r="M9" s="30">
        <v>1.8610384870356715</v>
      </c>
      <c r="N9" s="25">
        <v>2.4842179509786635</v>
      </c>
    </row>
    <row r="10" spans="2:14" ht="15.75">
      <c r="B10" s="42">
        <v>2013</v>
      </c>
      <c r="C10" s="6">
        <v>6399</v>
      </c>
      <c r="D10" s="7">
        <v>3119</v>
      </c>
      <c r="E10" s="18">
        <v>3280</v>
      </c>
      <c r="F10" s="6">
        <v>562488</v>
      </c>
      <c r="G10" s="7">
        <v>274040</v>
      </c>
      <c r="H10" s="18">
        <v>288448</v>
      </c>
      <c r="I10" s="27">
        <v>48.741990936083759</v>
      </c>
      <c r="J10" s="30">
        <v>51.258009063916234</v>
      </c>
      <c r="K10" s="25">
        <v>2.5160181278324742</v>
      </c>
      <c r="L10" s="27">
        <v>1.1376242693177454</v>
      </c>
      <c r="M10" s="30">
        <v>1.1381550138665888</v>
      </c>
      <c r="N10" s="25">
        <v>1.1371200355003328</v>
      </c>
    </row>
    <row r="11" spans="2:14" ht="15" customHeight="1">
      <c r="B11" s="42">
        <v>2015</v>
      </c>
      <c r="C11" s="6">
        <v>9191</v>
      </c>
      <c r="D11" s="7">
        <v>3989</v>
      </c>
      <c r="E11" s="18">
        <v>5202</v>
      </c>
      <c r="F11" s="6">
        <v>574334</v>
      </c>
      <c r="G11" s="7">
        <v>277363</v>
      </c>
      <c r="H11" s="18">
        <v>296971</v>
      </c>
      <c r="I11" s="27">
        <v>43.401153302143399</v>
      </c>
      <c r="J11" s="30">
        <v>56.598846697856601</v>
      </c>
      <c r="K11" s="25">
        <v>13.197693395713202</v>
      </c>
      <c r="L11" s="27">
        <v>1.6002883339659502</v>
      </c>
      <c r="M11" s="30">
        <v>1.4381875015773553</v>
      </c>
      <c r="N11" s="25">
        <v>1.751686191580996</v>
      </c>
    </row>
    <row r="12" spans="2:14" ht="15" customHeight="1" thickBot="1">
      <c r="B12" s="44">
        <v>2017</v>
      </c>
      <c r="C12" s="45">
        <v>9390</v>
      </c>
      <c r="D12" s="46">
        <v>3952</v>
      </c>
      <c r="E12" s="47">
        <v>5438</v>
      </c>
      <c r="F12" s="45">
        <v>585923</v>
      </c>
      <c r="G12" s="46">
        <v>283908</v>
      </c>
      <c r="H12" s="47">
        <v>302015</v>
      </c>
      <c r="I12" s="52">
        <v>42.09</v>
      </c>
      <c r="J12" s="53">
        <v>57.91</v>
      </c>
      <c r="K12" s="54">
        <f>(J12-I12)</f>
        <v>15.819999999999993</v>
      </c>
      <c r="L12" s="52">
        <v>1.6</v>
      </c>
      <c r="M12" s="53">
        <v>1.39</v>
      </c>
      <c r="N12" s="54">
        <v>1.8</v>
      </c>
    </row>
    <row r="13" spans="2:14" ht="28.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 xml:space="preserve">&amp;R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42578125" customWidth="1"/>
    <col min="3" max="15" width="11.42578125" customWidth="1"/>
    <col min="16" max="16384" width="11.42578125" hidden="1"/>
  </cols>
  <sheetData>
    <row r="1" spans="2:14"/>
    <row r="2" spans="2:14"/>
    <row r="3" spans="2:14" ht="45.95" customHeight="1" thickBot="1">
      <c r="B3" s="95" t="s">
        <v>62</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8.5" customHeight="1" thickBot="1">
      <c r="B5" s="89"/>
      <c r="C5" s="85"/>
      <c r="D5" s="86"/>
      <c r="E5" s="86"/>
      <c r="F5" s="92"/>
      <c r="G5" s="93"/>
      <c r="H5" s="94"/>
      <c r="I5" s="85"/>
      <c r="J5" s="86"/>
      <c r="K5" s="87"/>
      <c r="L5" s="85"/>
      <c r="M5" s="86"/>
      <c r="N5" s="87"/>
    </row>
    <row r="6" spans="2:14" ht="16.5" thickBot="1">
      <c r="B6" s="40" t="s">
        <v>32</v>
      </c>
      <c r="C6" s="1" t="s">
        <v>33</v>
      </c>
      <c r="D6" s="2" t="s">
        <v>34</v>
      </c>
      <c r="E6" s="23" t="s">
        <v>35</v>
      </c>
      <c r="F6" s="1" t="s">
        <v>33</v>
      </c>
      <c r="G6" s="2" t="s">
        <v>34</v>
      </c>
      <c r="H6" s="3" t="s">
        <v>35</v>
      </c>
      <c r="I6" s="2" t="s">
        <v>34</v>
      </c>
      <c r="J6" s="23" t="s">
        <v>35</v>
      </c>
      <c r="K6" s="3" t="s">
        <v>57</v>
      </c>
      <c r="L6" s="2" t="s">
        <v>33</v>
      </c>
      <c r="M6" s="2" t="s">
        <v>34</v>
      </c>
      <c r="N6" s="3" t="s">
        <v>35</v>
      </c>
    </row>
    <row r="7" spans="2:14" ht="15.75">
      <c r="B7" s="41">
        <v>2006</v>
      </c>
      <c r="C7" s="4">
        <v>24464</v>
      </c>
      <c r="D7" s="5">
        <v>11302</v>
      </c>
      <c r="E7" s="48">
        <v>13162</v>
      </c>
      <c r="F7" s="4">
        <v>264075</v>
      </c>
      <c r="G7" s="5">
        <v>127024</v>
      </c>
      <c r="H7" s="17">
        <v>137051</v>
      </c>
      <c r="I7" s="27">
        <v>46.198495748855464</v>
      </c>
      <c r="J7" s="30">
        <v>53.801504251144536</v>
      </c>
      <c r="K7" s="25">
        <v>7.6030085022890717</v>
      </c>
      <c r="L7" s="20">
        <v>9.2640348385875217</v>
      </c>
      <c r="M7" s="29">
        <v>8.8975311752109842</v>
      </c>
      <c r="N7" s="24">
        <v>9.6037241610787216</v>
      </c>
    </row>
    <row r="8" spans="2:14" ht="15.75">
      <c r="B8" s="70">
        <v>2009</v>
      </c>
      <c r="C8" s="7">
        <v>27897</v>
      </c>
      <c r="D8" s="7">
        <v>12706</v>
      </c>
      <c r="E8" s="7">
        <v>15191</v>
      </c>
      <c r="F8" s="7">
        <v>269726</v>
      </c>
      <c r="G8" s="7">
        <v>135754</v>
      </c>
      <c r="H8" s="7">
        <v>133972</v>
      </c>
      <c r="I8" s="30">
        <v>45.546116069828294</v>
      </c>
      <c r="J8" s="30">
        <v>54.453883930171699</v>
      </c>
      <c r="K8" s="30">
        <v>8.9077678603434052</v>
      </c>
      <c r="L8" s="30">
        <v>10.342718165842374</v>
      </c>
      <c r="M8" s="30">
        <v>9.3595768817125098</v>
      </c>
      <c r="N8" s="25">
        <v>11.338936494192817</v>
      </c>
    </row>
    <row r="9" spans="2:14" ht="15.75">
      <c r="B9" s="70">
        <v>2011</v>
      </c>
      <c r="C9" s="7">
        <v>14700</v>
      </c>
      <c r="D9" s="7">
        <v>6164</v>
      </c>
      <c r="E9" s="7">
        <v>8536</v>
      </c>
      <c r="F9" s="7">
        <v>273870</v>
      </c>
      <c r="G9" s="7">
        <v>133776</v>
      </c>
      <c r="H9" s="7">
        <v>140094</v>
      </c>
      <c r="I9" s="30">
        <v>41.931972789115648</v>
      </c>
      <c r="J9" s="30">
        <v>58.068027210884352</v>
      </c>
      <c r="K9" s="30">
        <v>16.136054421768705</v>
      </c>
      <c r="L9" s="30">
        <v>5.3675101325446377</v>
      </c>
      <c r="M9" s="30">
        <v>4.607702427939242</v>
      </c>
      <c r="N9" s="25">
        <v>6.0930518080717233</v>
      </c>
    </row>
    <row r="10" spans="2:14" ht="15.75">
      <c r="B10" s="70">
        <v>2013</v>
      </c>
      <c r="C10" s="7">
        <v>5455</v>
      </c>
      <c r="D10" s="7">
        <v>2475</v>
      </c>
      <c r="E10" s="7">
        <v>2980</v>
      </c>
      <c r="F10" s="7">
        <v>277540</v>
      </c>
      <c r="G10" s="7">
        <v>133611</v>
      </c>
      <c r="H10" s="7">
        <v>143929</v>
      </c>
      <c r="I10" s="30">
        <v>45.371219065077909</v>
      </c>
      <c r="J10" s="30">
        <v>54.628780934922091</v>
      </c>
      <c r="K10" s="30">
        <v>9.2575618698441815</v>
      </c>
      <c r="L10" s="30">
        <v>1.9654824529797505</v>
      </c>
      <c r="M10" s="30">
        <v>1.8523923928419068</v>
      </c>
      <c r="N10" s="25">
        <v>2.0704652988626338</v>
      </c>
    </row>
    <row r="11" spans="2:14" ht="15" customHeight="1">
      <c r="B11" s="70">
        <v>2015</v>
      </c>
      <c r="C11" s="7">
        <v>4892</v>
      </c>
      <c r="D11" s="7">
        <v>1974</v>
      </c>
      <c r="E11" s="7">
        <v>2918</v>
      </c>
      <c r="F11" s="7">
        <v>281078</v>
      </c>
      <c r="G11" s="7">
        <v>135595</v>
      </c>
      <c r="H11" s="7">
        <v>145483</v>
      </c>
      <c r="I11" s="30">
        <v>40.351594439901881</v>
      </c>
      <c r="J11" s="30">
        <v>59.648405560098119</v>
      </c>
      <c r="K11" s="30">
        <v>19.296811120196239</v>
      </c>
      <c r="L11" s="30">
        <v>1.7404421548466973</v>
      </c>
      <c r="M11" s="30">
        <v>1.4558058925476605</v>
      </c>
      <c r="N11" s="25">
        <v>2.0057326285545392</v>
      </c>
    </row>
    <row r="12" spans="2:14" ht="15" customHeight="1" thickBot="1">
      <c r="B12" s="71">
        <v>2017</v>
      </c>
      <c r="C12" s="46">
        <v>7263</v>
      </c>
      <c r="D12" s="46">
        <v>3423</v>
      </c>
      <c r="E12" s="46">
        <v>3840</v>
      </c>
      <c r="F12" s="46">
        <v>284814</v>
      </c>
      <c r="G12" s="46">
        <v>135411</v>
      </c>
      <c r="H12" s="46">
        <v>149403</v>
      </c>
      <c r="I12" s="53">
        <v>47.13</v>
      </c>
      <c r="J12" s="53">
        <v>52.87</v>
      </c>
      <c r="K12" s="53">
        <f>(J12-I12)</f>
        <v>5.7399999999999949</v>
      </c>
      <c r="L12" s="53">
        <v>2.5499999999999998</v>
      </c>
      <c r="M12" s="53">
        <v>2.5299999999999998</v>
      </c>
      <c r="N12" s="54">
        <v>2.57</v>
      </c>
    </row>
    <row r="13" spans="2:14" ht="30.7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5">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7109375" customWidth="1"/>
    <col min="3" max="15" width="11.42578125" customWidth="1"/>
    <col min="16" max="16384" width="11.42578125" hidden="1"/>
  </cols>
  <sheetData>
    <row r="1" spans="2:14"/>
    <row r="2" spans="2:14"/>
    <row r="3" spans="2:14" ht="45.95" customHeight="1" thickBot="1">
      <c r="B3" s="95" t="s">
        <v>63</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5.5" customHeight="1" thickBot="1">
      <c r="B5" s="89"/>
      <c r="C5" s="85"/>
      <c r="D5" s="86"/>
      <c r="E5" s="86"/>
      <c r="F5" s="92"/>
      <c r="G5" s="93"/>
      <c r="H5" s="94"/>
      <c r="I5" s="85"/>
      <c r="J5" s="86"/>
      <c r="K5" s="87"/>
      <c r="L5" s="85"/>
      <c r="M5" s="86"/>
      <c r="N5" s="87"/>
    </row>
    <row r="6" spans="2:14" ht="16.5" thickBot="1">
      <c r="B6" s="40" t="s">
        <v>32</v>
      </c>
      <c r="C6" s="1" t="s">
        <v>33</v>
      </c>
      <c r="D6" s="2" t="s">
        <v>34</v>
      </c>
      <c r="E6" s="23" t="s">
        <v>35</v>
      </c>
      <c r="F6" s="1" t="s">
        <v>33</v>
      </c>
      <c r="G6" s="2" t="s">
        <v>34</v>
      </c>
      <c r="H6" s="3" t="s">
        <v>35</v>
      </c>
      <c r="I6" s="2" t="s">
        <v>34</v>
      </c>
      <c r="J6" s="23" t="s">
        <v>35</v>
      </c>
      <c r="K6" s="3" t="s">
        <v>57</v>
      </c>
      <c r="L6" s="2" t="s">
        <v>33</v>
      </c>
      <c r="M6" s="2" t="s">
        <v>34</v>
      </c>
      <c r="N6" s="3" t="s">
        <v>35</v>
      </c>
    </row>
    <row r="7" spans="2:14" ht="15.75">
      <c r="B7" s="72">
        <v>2006</v>
      </c>
      <c r="C7" s="56">
        <v>106187</v>
      </c>
      <c r="D7" s="50">
        <v>52064</v>
      </c>
      <c r="E7" s="55">
        <v>54123</v>
      </c>
      <c r="F7" s="56">
        <v>666718</v>
      </c>
      <c r="G7" s="50">
        <v>331078</v>
      </c>
      <c r="H7" s="55">
        <v>335640</v>
      </c>
      <c r="I7" s="32">
        <v>49.030483957546593</v>
      </c>
      <c r="J7" s="22">
        <v>50.969516042453414</v>
      </c>
      <c r="K7" s="33">
        <v>1.9390320849068203</v>
      </c>
      <c r="L7" s="63">
        <v>15.926823634580137</v>
      </c>
      <c r="M7" s="22">
        <v>15.725599405578143</v>
      </c>
      <c r="N7" s="33">
        <v>16.125312835180551</v>
      </c>
    </row>
    <row r="8" spans="2:14" ht="15.75">
      <c r="B8" s="42">
        <v>2009</v>
      </c>
      <c r="C8" s="6">
        <v>81974</v>
      </c>
      <c r="D8" s="7">
        <v>37928</v>
      </c>
      <c r="E8" s="18">
        <v>44046</v>
      </c>
      <c r="F8" s="6">
        <v>696692</v>
      </c>
      <c r="G8" s="7">
        <v>340785</v>
      </c>
      <c r="H8" s="18">
        <v>355907</v>
      </c>
      <c r="I8" s="27">
        <v>46.268328982360259</v>
      </c>
      <c r="J8" s="30">
        <v>53.731671017639741</v>
      </c>
      <c r="K8" s="25">
        <v>7.4633420352794815</v>
      </c>
      <c r="L8" s="61">
        <v>11.766175009903947</v>
      </c>
      <c r="M8" s="30">
        <v>11.12959784028053</v>
      </c>
      <c r="N8" s="25">
        <v>12.375704889198582</v>
      </c>
    </row>
    <row r="9" spans="2:14" ht="15.75">
      <c r="B9" s="42">
        <v>2011</v>
      </c>
      <c r="C9" s="6">
        <v>68253</v>
      </c>
      <c r="D9" s="7">
        <v>30160</v>
      </c>
      <c r="E9" s="18">
        <v>38093</v>
      </c>
      <c r="F9" s="6">
        <v>717663</v>
      </c>
      <c r="G9" s="7">
        <v>344966</v>
      </c>
      <c r="H9" s="18">
        <v>372697</v>
      </c>
      <c r="I9" s="27">
        <v>44.188533837340479</v>
      </c>
      <c r="J9" s="30">
        <v>55.811466162659521</v>
      </c>
      <c r="K9" s="25">
        <v>11.622932325319042</v>
      </c>
      <c r="L9" s="61">
        <v>9.5104526776495373</v>
      </c>
      <c r="M9" s="30">
        <v>8.74289060371167</v>
      </c>
      <c r="N9" s="25">
        <v>10.220903307512536</v>
      </c>
    </row>
    <row r="10" spans="2:14" ht="15.75">
      <c r="B10" s="42">
        <v>2013</v>
      </c>
      <c r="C10" s="6">
        <v>39290</v>
      </c>
      <c r="D10" s="7">
        <v>17506</v>
      </c>
      <c r="E10" s="18">
        <v>21784</v>
      </c>
      <c r="F10" s="6">
        <v>738492</v>
      </c>
      <c r="G10" s="7">
        <v>350382</v>
      </c>
      <c r="H10" s="18">
        <v>388110</v>
      </c>
      <c r="I10" s="27">
        <v>44.555866632730975</v>
      </c>
      <c r="J10" s="30">
        <v>55.444133367269025</v>
      </c>
      <c r="K10" s="25">
        <v>10.88826673453805</v>
      </c>
      <c r="L10" s="61">
        <v>5.3203013709017837</v>
      </c>
      <c r="M10" s="30">
        <v>4.9962612234646757</v>
      </c>
      <c r="N10" s="25">
        <v>5.6128417201308904</v>
      </c>
    </row>
    <row r="11" spans="2:14" ht="15" customHeight="1">
      <c r="B11" s="42">
        <v>2015</v>
      </c>
      <c r="C11" s="6">
        <v>30159</v>
      </c>
      <c r="D11" s="7">
        <v>13400</v>
      </c>
      <c r="E11" s="18">
        <v>16759</v>
      </c>
      <c r="F11" s="6">
        <v>758035</v>
      </c>
      <c r="G11" s="7">
        <v>360220</v>
      </c>
      <c r="H11" s="18">
        <v>397815</v>
      </c>
      <c r="I11" s="27">
        <v>44.431181405219007</v>
      </c>
      <c r="J11" s="30">
        <v>55.568818594780986</v>
      </c>
      <c r="K11" s="25">
        <v>11.137637189561978</v>
      </c>
      <c r="L11" s="61">
        <v>3.9785761871153706</v>
      </c>
      <c r="M11" s="30">
        <v>3.7199489201043807</v>
      </c>
      <c r="N11" s="25">
        <v>4.2127622135917449</v>
      </c>
    </row>
    <row r="12" spans="2:14" ht="15" customHeight="1" thickBot="1">
      <c r="B12" s="44">
        <v>2017</v>
      </c>
      <c r="C12" s="45">
        <v>23227</v>
      </c>
      <c r="D12" s="46">
        <v>10310</v>
      </c>
      <c r="E12" s="47">
        <v>12917</v>
      </c>
      <c r="F12" s="45">
        <v>774954</v>
      </c>
      <c r="G12" s="46">
        <v>368229</v>
      </c>
      <c r="H12" s="47">
        <v>406725</v>
      </c>
      <c r="I12" s="52">
        <v>44.39</v>
      </c>
      <c r="J12" s="53">
        <v>55.61</v>
      </c>
      <c r="K12" s="54">
        <f>(J12-I12)</f>
        <v>11.219999999999999</v>
      </c>
      <c r="L12" s="64">
        <v>3</v>
      </c>
      <c r="M12" s="53">
        <v>2.8</v>
      </c>
      <c r="N12" s="54">
        <v>3.18</v>
      </c>
    </row>
    <row r="13" spans="2:14" ht="24.7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6">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7.42578125" customWidth="1"/>
    <col min="3" max="15" width="11.42578125" customWidth="1"/>
    <col min="16" max="16384" width="11.42578125" hidden="1"/>
  </cols>
  <sheetData>
    <row r="1" spans="2:14"/>
    <row r="2" spans="2:14"/>
    <row r="3" spans="2:14" ht="45.95" customHeight="1" thickBot="1">
      <c r="B3" s="95" t="s">
        <v>64</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7.75"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2">
        <v>2006</v>
      </c>
      <c r="C7" s="56">
        <v>214273</v>
      </c>
      <c r="D7" s="50">
        <v>100300</v>
      </c>
      <c r="E7" s="55">
        <v>113973</v>
      </c>
      <c r="F7" s="56">
        <v>1652274</v>
      </c>
      <c r="G7" s="50">
        <v>803834</v>
      </c>
      <c r="H7" s="55">
        <v>848440</v>
      </c>
      <c r="I7" s="32">
        <v>46.809444027012269</v>
      </c>
      <c r="J7" s="22">
        <v>53.190555972987731</v>
      </c>
      <c r="K7" s="33">
        <v>6.3811119459754622</v>
      </c>
      <c r="L7" s="63">
        <v>12.968369652975234</v>
      </c>
      <c r="M7" s="22">
        <v>12.477700619779705</v>
      </c>
      <c r="N7" s="33">
        <v>13.433242185658385</v>
      </c>
    </row>
    <row r="8" spans="2:14" ht="15.75">
      <c r="B8" s="42">
        <v>2009</v>
      </c>
      <c r="C8" s="6">
        <v>147903</v>
      </c>
      <c r="D8" s="7">
        <v>64071</v>
      </c>
      <c r="E8" s="18">
        <v>83832</v>
      </c>
      <c r="F8" s="6">
        <v>1703394</v>
      </c>
      <c r="G8" s="7">
        <v>805173</v>
      </c>
      <c r="H8" s="18">
        <v>898221</v>
      </c>
      <c r="I8" s="27">
        <v>43.319608121539119</v>
      </c>
      <c r="J8" s="30">
        <v>56.680391878460881</v>
      </c>
      <c r="K8" s="25">
        <v>13.360783756921762</v>
      </c>
      <c r="L8" s="61">
        <v>8.6828414330448513</v>
      </c>
      <c r="M8" s="30">
        <v>7.9574203307860554</v>
      </c>
      <c r="N8" s="25">
        <v>9.3331151242288932</v>
      </c>
    </row>
    <row r="9" spans="2:14" ht="15.75">
      <c r="B9" s="42">
        <v>2011</v>
      </c>
      <c r="C9" s="6">
        <v>149231</v>
      </c>
      <c r="D9" s="7">
        <v>62935</v>
      </c>
      <c r="E9" s="18">
        <v>86296</v>
      </c>
      <c r="F9" s="6">
        <v>1752453</v>
      </c>
      <c r="G9" s="7">
        <v>820684</v>
      </c>
      <c r="H9" s="18">
        <v>931769</v>
      </c>
      <c r="I9" s="27">
        <v>42.172872928547015</v>
      </c>
      <c r="J9" s="30">
        <v>57.827127071452978</v>
      </c>
      <c r="K9" s="25">
        <v>15.654254142905963</v>
      </c>
      <c r="L9" s="61">
        <v>8.515549347115158</v>
      </c>
      <c r="M9" s="30">
        <v>7.6686032626443312</v>
      </c>
      <c r="N9" s="25">
        <v>9.2615229740418492</v>
      </c>
    </row>
    <row r="10" spans="2:14" ht="15.75">
      <c r="B10" s="42">
        <v>2013</v>
      </c>
      <c r="C10" s="6">
        <v>80832</v>
      </c>
      <c r="D10" s="7">
        <v>36942</v>
      </c>
      <c r="E10" s="18">
        <v>43890</v>
      </c>
      <c r="F10" s="6">
        <v>1790460</v>
      </c>
      <c r="G10" s="7">
        <v>845921</v>
      </c>
      <c r="H10" s="18">
        <v>944539</v>
      </c>
      <c r="I10" s="27">
        <v>45.702197149643702</v>
      </c>
      <c r="J10" s="30">
        <v>54.297802850356291</v>
      </c>
      <c r="K10" s="25">
        <v>8.5956057007125892</v>
      </c>
      <c r="L10" s="61">
        <v>4.5145940149458799</v>
      </c>
      <c r="M10" s="30">
        <v>4.3670744667646266</v>
      </c>
      <c r="N10" s="25">
        <v>4.6467112527910439</v>
      </c>
    </row>
    <row r="11" spans="2:14" ht="15" customHeight="1">
      <c r="B11" s="42">
        <v>2015</v>
      </c>
      <c r="C11" s="6">
        <v>58598</v>
      </c>
      <c r="D11" s="7">
        <v>24604</v>
      </c>
      <c r="E11" s="18">
        <v>33994</v>
      </c>
      <c r="F11" s="6">
        <v>1823349</v>
      </c>
      <c r="G11" s="7">
        <v>862171</v>
      </c>
      <c r="H11" s="18">
        <v>961178</v>
      </c>
      <c r="I11" s="27">
        <v>41.987781152940371</v>
      </c>
      <c r="J11" s="30">
        <v>58.012218847059629</v>
      </c>
      <c r="K11" s="25">
        <v>16.024437694119257</v>
      </c>
      <c r="L11" s="61">
        <v>3.2137566642480402</v>
      </c>
      <c r="M11" s="30">
        <v>2.8537262329630666</v>
      </c>
      <c r="N11" s="25">
        <v>3.5367018387853237</v>
      </c>
    </row>
    <row r="12" spans="2:14" ht="15" customHeight="1" thickBot="1">
      <c r="B12" s="44">
        <v>2017</v>
      </c>
      <c r="C12" s="45">
        <v>29408</v>
      </c>
      <c r="D12" s="46">
        <v>14295</v>
      </c>
      <c r="E12" s="47">
        <v>15113</v>
      </c>
      <c r="F12" s="45">
        <v>1855238</v>
      </c>
      <c r="G12" s="46">
        <v>866458</v>
      </c>
      <c r="H12" s="47">
        <v>988780</v>
      </c>
      <c r="I12" s="52">
        <v>48.61</v>
      </c>
      <c r="J12" s="53">
        <v>51.39</v>
      </c>
      <c r="K12" s="54">
        <f>(J12-I12)</f>
        <v>2.7800000000000011</v>
      </c>
      <c r="L12" s="64">
        <v>1.59</v>
      </c>
      <c r="M12" s="53">
        <v>1.65</v>
      </c>
      <c r="N12" s="54">
        <v>1.53</v>
      </c>
    </row>
    <row r="13" spans="2:14" ht="25.5" customHeight="1">
      <c r="B13" s="81" t="s">
        <v>92</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pageSetUpPr fitToPage="1"/>
  </sheetPr>
  <dimension ref="A1:O15"/>
  <sheetViews>
    <sheetView showGridLines="0" showRowColHeaders="0" zoomScaleNormal="100" workbookViewId="0">
      <selection activeCell="A16" sqref="A16:XFD1048576"/>
    </sheetView>
  </sheetViews>
  <sheetFormatPr baseColWidth="10" defaultColWidth="0" defaultRowHeight="15" zeroHeight="1"/>
  <cols>
    <col min="1" max="1" width="11.42578125" customWidth="1"/>
    <col min="2" max="2" width="16.42578125" customWidth="1"/>
    <col min="3" max="15" width="11.42578125" customWidth="1"/>
    <col min="16" max="16384" width="11.42578125" hidden="1"/>
  </cols>
  <sheetData>
    <row r="1" spans="2:14"/>
    <row r="2" spans="2:14"/>
    <row r="3" spans="2:14" ht="45.95" customHeight="1" thickBot="1">
      <c r="B3" s="95" t="s">
        <v>65</v>
      </c>
      <c r="C3" s="95"/>
      <c r="D3" s="95"/>
      <c r="E3" s="95"/>
      <c r="F3" s="95"/>
      <c r="G3" s="95"/>
      <c r="H3" s="95"/>
      <c r="I3" s="95"/>
      <c r="J3" s="95"/>
      <c r="K3" s="95"/>
      <c r="L3" s="95"/>
      <c r="M3" s="95"/>
      <c r="N3" s="95"/>
    </row>
    <row r="4" spans="2:14" ht="15" customHeight="1">
      <c r="B4" s="89"/>
      <c r="C4" s="82" t="s">
        <v>30</v>
      </c>
      <c r="D4" s="83"/>
      <c r="E4" s="83"/>
      <c r="F4" s="82" t="s">
        <v>31</v>
      </c>
      <c r="G4" s="90"/>
      <c r="H4" s="91"/>
      <c r="I4" s="82" t="s">
        <v>55</v>
      </c>
      <c r="J4" s="83"/>
      <c r="K4" s="84"/>
      <c r="L4" s="82" t="s">
        <v>56</v>
      </c>
      <c r="M4" s="83"/>
      <c r="N4" s="84"/>
    </row>
    <row r="5" spans="2:14" ht="28.5" customHeight="1" thickBot="1">
      <c r="B5" s="89"/>
      <c r="C5" s="85"/>
      <c r="D5" s="86"/>
      <c r="E5" s="86"/>
      <c r="F5" s="92"/>
      <c r="G5" s="93"/>
      <c r="H5" s="94"/>
      <c r="I5" s="85"/>
      <c r="J5" s="86"/>
      <c r="K5" s="87"/>
      <c r="L5" s="85"/>
      <c r="M5" s="86"/>
      <c r="N5" s="87"/>
    </row>
    <row r="6" spans="2:14" ht="16.5" thickBot="1">
      <c r="B6" s="65" t="s">
        <v>32</v>
      </c>
      <c r="C6" s="66" t="s">
        <v>33</v>
      </c>
      <c r="D6" s="67" t="s">
        <v>34</v>
      </c>
      <c r="E6" s="68" t="s">
        <v>35</v>
      </c>
      <c r="F6" s="66" t="s">
        <v>33</v>
      </c>
      <c r="G6" s="67" t="s">
        <v>34</v>
      </c>
      <c r="H6" s="69" t="s">
        <v>35</v>
      </c>
      <c r="I6" s="67" t="s">
        <v>34</v>
      </c>
      <c r="J6" s="68" t="s">
        <v>35</v>
      </c>
      <c r="K6" s="69" t="s">
        <v>57</v>
      </c>
      <c r="L6" s="67" t="s">
        <v>33</v>
      </c>
      <c r="M6" s="67" t="s">
        <v>34</v>
      </c>
      <c r="N6" s="69" t="s">
        <v>35</v>
      </c>
    </row>
    <row r="7" spans="2:14" ht="15.75">
      <c r="B7" s="72">
        <v>2006</v>
      </c>
      <c r="C7" s="56">
        <v>490396</v>
      </c>
      <c r="D7" s="50">
        <v>229620</v>
      </c>
      <c r="E7" s="55">
        <v>260776</v>
      </c>
      <c r="F7" s="56">
        <v>6529831</v>
      </c>
      <c r="G7" s="50">
        <v>3168973</v>
      </c>
      <c r="H7" s="55">
        <v>3360858</v>
      </c>
      <c r="I7" s="32">
        <v>46.823383551252455</v>
      </c>
      <c r="J7" s="22">
        <v>53.176616448747538</v>
      </c>
      <c r="K7" s="33">
        <v>6.3532328974950829</v>
      </c>
      <c r="L7" s="63">
        <v>7.5100871676464527</v>
      </c>
      <c r="M7" s="22">
        <v>7.2458806054832277</v>
      </c>
      <c r="N7" s="33">
        <v>7.7592091067221522</v>
      </c>
    </row>
    <row r="8" spans="2:14" ht="15.75">
      <c r="B8" s="42">
        <v>2009</v>
      </c>
      <c r="C8" s="6">
        <v>400585</v>
      </c>
      <c r="D8" s="7">
        <v>187448</v>
      </c>
      <c r="E8" s="18">
        <v>213137</v>
      </c>
      <c r="F8" s="6">
        <v>6729972</v>
      </c>
      <c r="G8" s="7">
        <v>3247702</v>
      </c>
      <c r="H8" s="18">
        <v>3482270</v>
      </c>
      <c r="I8" s="27">
        <v>46.793564412047381</v>
      </c>
      <c r="J8" s="30">
        <v>53.206435587952619</v>
      </c>
      <c r="K8" s="25">
        <v>6.4128711759052379</v>
      </c>
      <c r="L8" s="61">
        <v>5.9522535903566913</v>
      </c>
      <c r="M8" s="30">
        <v>5.7717118134607182</v>
      </c>
      <c r="N8" s="25">
        <v>6.1206339542884383</v>
      </c>
    </row>
    <row r="9" spans="2:14" ht="15.75">
      <c r="B9" s="42">
        <v>2011</v>
      </c>
      <c r="C9" s="6">
        <v>397408</v>
      </c>
      <c r="D9" s="7">
        <v>177500</v>
      </c>
      <c r="E9" s="18">
        <v>219908</v>
      </c>
      <c r="F9" s="6">
        <v>6875332</v>
      </c>
      <c r="G9" s="7">
        <v>3247142</v>
      </c>
      <c r="H9" s="18">
        <v>3628190</v>
      </c>
      <c r="I9" s="27">
        <v>44.664425477091555</v>
      </c>
      <c r="J9" s="30">
        <v>55.335574522908445</v>
      </c>
      <c r="K9" s="25">
        <v>10.67114904581689</v>
      </c>
      <c r="L9" s="61">
        <v>5.7802008688453155</v>
      </c>
      <c r="M9" s="30">
        <v>5.4663454816574077</v>
      </c>
      <c r="N9" s="25">
        <v>6.061093823642091</v>
      </c>
    </row>
    <row r="10" spans="2:14" ht="15.75">
      <c r="B10" s="42">
        <v>2013</v>
      </c>
      <c r="C10" s="6">
        <v>180121</v>
      </c>
      <c r="D10" s="7">
        <v>77030</v>
      </c>
      <c r="E10" s="18">
        <v>103091</v>
      </c>
      <c r="F10" s="6">
        <v>7009092</v>
      </c>
      <c r="G10" s="7">
        <v>3295777</v>
      </c>
      <c r="H10" s="18">
        <v>3713315</v>
      </c>
      <c r="I10" s="27">
        <v>42.765696392980274</v>
      </c>
      <c r="J10" s="30">
        <v>57.234303607019719</v>
      </c>
      <c r="K10" s="25">
        <v>14.468607214039444</v>
      </c>
      <c r="L10" s="61">
        <v>2.5698193146844126</v>
      </c>
      <c r="M10" s="30">
        <v>2.3372333747095144</v>
      </c>
      <c r="N10" s="25">
        <v>2.7762524859862414</v>
      </c>
    </row>
    <row r="11" spans="2:14" ht="15" customHeight="1">
      <c r="B11" s="42">
        <v>2015</v>
      </c>
      <c r="C11" s="6">
        <v>151426</v>
      </c>
      <c r="D11" s="7">
        <v>68686</v>
      </c>
      <c r="E11" s="18">
        <v>82740</v>
      </c>
      <c r="F11" s="6">
        <v>7116492</v>
      </c>
      <c r="G11" s="7">
        <v>3350063</v>
      </c>
      <c r="H11" s="18">
        <v>3766429</v>
      </c>
      <c r="I11" s="27">
        <v>45.359449500085852</v>
      </c>
      <c r="J11" s="30">
        <v>54.640550499914156</v>
      </c>
      <c r="K11" s="25">
        <v>9.2811009998283041</v>
      </c>
      <c r="L11" s="61">
        <v>2.1278180316931432</v>
      </c>
      <c r="M11" s="30">
        <v>2.0502898005201691</v>
      </c>
      <c r="N11" s="25">
        <v>2.1967757788610909</v>
      </c>
    </row>
    <row r="12" spans="2:14" ht="15" customHeight="1" thickBot="1">
      <c r="B12" s="44">
        <v>2017</v>
      </c>
      <c r="C12" s="45">
        <v>110071</v>
      </c>
      <c r="D12" s="46">
        <v>50557</v>
      </c>
      <c r="E12" s="47">
        <v>59514</v>
      </c>
      <c r="F12" s="45">
        <v>7209161</v>
      </c>
      <c r="G12" s="46">
        <v>3439501</v>
      </c>
      <c r="H12" s="47">
        <v>3769660</v>
      </c>
      <c r="I12" s="52">
        <v>45.93</v>
      </c>
      <c r="J12" s="53">
        <v>54.07</v>
      </c>
      <c r="K12" s="54">
        <f>(J12-I12)</f>
        <v>8.14</v>
      </c>
      <c r="L12" s="64">
        <v>1.53</v>
      </c>
      <c r="M12" s="53">
        <v>1.47</v>
      </c>
      <c r="N12" s="54">
        <v>1.58</v>
      </c>
    </row>
    <row r="13" spans="2:14" ht="26.25" customHeight="1">
      <c r="B13" s="81" t="s">
        <v>91</v>
      </c>
      <c r="C13" s="81"/>
      <c r="D13" s="81"/>
      <c r="E13" s="81"/>
      <c r="F13" s="81"/>
      <c r="G13" s="81"/>
      <c r="H13" s="81"/>
    </row>
    <row r="14" spans="2:14"/>
    <row r="15" spans="2:14"/>
  </sheetData>
  <mergeCells count="7">
    <mergeCell ref="B13:H13"/>
    <mergeCell ref="I4:K5"/>
    <mergeCell ref="L4:N5"/>
    <mergeCell ref="B3:N3"/>
    <mergeCell ref="B4:B5"/>
    <mergeCell ref="C4:E5"/>
    <mergeCell ref="F4:H5"/>
  </mergeCells>
  <pageMargins left="0.7" right="0.7" top="0.75" bottom="0.75" header="0.3" footer="0.3"/>
  <pageSetup scale="74" fitToHeight="0" orientation="landscape" r:id="rId1"/>
  <headerFooter>
    <oddHeader>&amp;R&amp;G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Instructivo Metadato </vt:lpstr>
      <vt:lpstr>Índice</vt:lpstr>
      <vt:lpstr>Arica Parinacota</vt:lpstr>
      <vt:lpstr>Tarapacá</vt:lpstr>
      <vt:lpstr>Antofagasta</vt:lpstr>
      <vt:lpstr>Atacama</vt:lpstr>
      <vt:lpstr>Coquimbo </vt:lpstr>
      <vt:lpstr>Valparaíso</vt:lpstr>
      <vt:lpstr>Metropolitana</vt:lpstr>
      <vt:lpstr>O'Higgins</vt:lpstr>
      <vt:lpstr>Maule</vt:lpstr>
      <vt:lpstr>Ñuble</vt:lpstr>
      <vt:lpstr>Biobío</vt:lpstr>
      <vt:lpstr>La Araucanía</vt:lpstr>
      <vt:lpstr>Los Ríos</vt:lpstr>
      <vt:lpstr>Los Lagos</vt:lpstr>
      <vt:lpstr>Aysén</vt:lpstr>
      <vt:lpstr>Magallanes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Cmino</dc:creator>
  <cp:lastModifiedBy>Maria Victoria</cp:lastModifiedBy>
  <cp:lastPrinted>2017-02-15T14:36:50Z</cp:lastPrinted>
  <dcterms:created xsi:type="dcterms:W3CDTF">2016-07-07T21:33:48Z</dcterms:created>
  <dcterms:modified xsi:type="dcterms:W3CDTF">2019-12-26T22:16:05Z</dcterms:modified>
</cp:coreProperties>
</file>