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ria Victoria\Dropbox\MVC 12 2016\Data Intelligent\Género\"/>
    </mc:Choice>
  </mc:AlternateContent>
  <xr:revisionPtr revIDLastSave="0" documentId="8_{FE7313C3-EAB6-4F7A-BFDB-DA297A45E638}" xr6:coauthVersionLast="45" xr6:coauthVersionMax="45" xr10:uidLastSave="{00000000-0000-0000-0000-000000000000}"/>
  <bookViews>
    <workbookView xWindow="-120" yWindow="-120" windowWidth="20730" windowHeight="11160" tabRatio="532" xr2:uid="{00000000-000D-0000-FFFF-FFFF00000000}"/>
  </bookViews>
  <sheets>
    <sheet name="Tabulado" sheetId="1" r:id="rId1"/>
    <sheet name="Gráfico" sheetId="2" r:id="rId2"/>
  </sheets>
  <definedNames>
    <definedName name="entrantes">Tabulado!$B$1:$E$24</definedName>
    <definedName name="SECRETARIAS">Tabulado!$A$1:$E$24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G7" i="1"/>
  <c r="H7" i="1" s="1"/>
  <c r="G8" i="1"/>
  <c r="H8" i="1" s="1"/>
  <c r="G9" i="1"/>
  <c r="H9" i="1" s="1"/>
  <c r="G10" i="1"/>
  <c r="G11" i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G19" i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G27" i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F6" i="1"/>
  <c r="F7" i="1"/>
  <c r="F8" i="1"/>
  <c r="F9" i="1"/>
  <c r="F10" i="1"/>
  <c r="H10" i="1" s="1"/>
  <c r="F11" i="1"/>
  <c r="H11" i="1" s="1"/>
  <c r="F12" i="1"/>
  <c r="F13" i="1"/>
  <c r="F14" i="1"/>
  <c r="F15" i="1"/>
  <c r="F16" i="1"/>
  <c r="F17" i="1"/>
  <c r="F18" i="1"/>
  <c r="H18" i="1" s="1"/>
  <c r="F19" i="1"/>
  <c r="H19" i="1" s="1"/>
  <c r="F20" i="1"/>
  <c r="F21" i="1"/>
  <c r="F22" i="1"/>
  <c r="F23" i="1"/>
  <c r="F24" i="1"/>
  <c r="F25" i="1"/>
  <c r="F26" i="1"/>
  <c r="H26" i="1" s="1"/>
  <c r="F27" i="1"/>
  <c r="H27" i="1" s="1"/>
  <c r="F28" i="1"/>
  <c r="F29" i="1"/>
  <c r="F30" i="1"/>
  <c r="F31" i="1"/>
  <c r="F32" i="1"/>
  <c r="F33" i="1"/>
  <c r="F5" i="1"/>
</calcChain>
</file>

<file path=xl/sharedStrings.xml><?xml version="1.0" encoding="utf-8"?>
<sst xmlns="http://schemas.openxmlformats.org/spreadsheetml/2006/main" count="16" uniqueCount="15">
  <si>
    <t>Número total de ministras y ministros </t>
  </si>
  <si>
    <t>Distribución porcentual</t>
  </si>
  <si>
    <t>AÑO</t>
  </si>
  <si>
    <t>Total</t>
  </si>
  <si>
    <t>Hombres</t>
  </si>
  <si>
    <t>Mujeres</t>
  </si>
  <si>
    <t>% Ministros de Estado</t>
  </si>
  <si>
    <t>%  Ministras de Estado</t>
  </si>
  <si>
    <t>Brecha</t>
  </si>
  <si>
    <r>
      <t xml:space="preserve">NÚMERO, DISTRIBUCIÓN PORCENTUAL Y BRECHA ENTRE </t>
    </r>
    <r>
      <rPr>
        <b/>
        <sz val="10"/>
        <rFont val="Trebuchet MS"/>
        <family val="2"/>
      </rPr>
      <t>MINISTROS Y MINISTRAS</t>
    </r>
    <r>
      <rPr>
        <b/>
        <sz val="10"/>
        <color theme="1"/>
        <rFont val="Trebuchet MS"/>
        <family val="2"/>
      </rPr>
      <t xml:space="preserve"> DE ESTADO, POR SEXO DE SU MÁXIMA AUTORIDAD, SEGÚN AÑO </t>
    </r>
    <r>
      <rPr>
        <b/>
        <vertAlign val="superscript"/>
        <sz val="10"/>
        <color theme="1"/>
        <rFont val="Trebuchet MS"/>
        <family val="2"/>
      </rPr>
      <t>(1)(2)</t>
    </r>
  </si>
  <si>
    <t>-</t>
  </si>
  <si>
    <r>
      <rPr>
        <vertAlign val="superscript"/>
        <sz val="7"/>
        <rFont val="Trebuchet MS"/>
        <family val="2"/>
      </rPr>
      <t xml:space="preserve">
1 </t>
    </r>
    <r>
      <rPr>
        <sz val="7"/>
        <rFont val="Trebuchet MS"/>
        <family val="2"/>
      </rPr>
      <t xml:space="preserve"> El reporte de los registros administrativos tiene fecha de corte en diciembre de cada año.
</t>
    </r>
    <r>
      <rPr>
        <vertAlign val="superscript"/>
        <sz val="7"/>
        <rFont val="Trebuchet MS"/>
        <family val="2"/>
      </rPr>
      <t>2</t>
    </r>
    <r>
      <rPr>
        <sz val="7"/>
        <rFont val="Trebuchet MS"/>
        <family val="2"/>
      </rPr>
      <t xml:space="preserve"> Se utilizan distribuciones porcentuales no redondeadas para el cálculo de la brecha de género.
Fuente: Biblioteca Nacional del Congreso, 1990 - 2018. 
     </t>
    </r>
  </si>
  <si>
    <r>
      <rPr>
        <vertAlign val="superscript"/>
        <sz val="10"/>
        <rFont val="Trebuchet MS"/>
        <family val="2"/>
      </rPr>
      <t>1</t>
    </r>
    <r>
      <rPr>
        <sz val="10"/>
        <rFont val="Trebuchet MS"/>
        <family val="2"/>
      </rPr>
      <t xml:space="preserve"> El reporte de los registros administrativos tiene fecha de corte en diciembre de cada año.    
Fuente: Biblioteca Nacional del Congreso, 1990 - 2018. 
                   </t>
    </r>
  </si>
  <si>
    <t>El porcentaje de mujeres en los cargos de máxima autoridad en el poder ejecutivo (ministerios) ha fluctuado ampliamente durante el período 1990-2018, con un rango que va de 0% en 1990 hasta alcanzar un 50% en 2006, donde se produce un cierre de brecha (paridad o brecha 0).  A partir de 2007, la brecha en la participación de las mujeres como ministras de Estado, vuelve a presentar valores negativos, reflejando un menor porcentaje de ellas en dichos cargos. En 2018, se observa una brecha de -33,3 pp.,  lo que representa una distancia de 16,7 puntos porcentuales con el logro de la paridad en el poder ejecutivo.</t>
  </si>
  <si>
    <t>FUENTE: https://ine.cl/estadisticas/sociales/genero/indicadores-subcomision-de-estadisticas-de-genero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</si>
</sst>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8"/>
      <color theme="1"/>
      <name val="Trebuchet MS"/>
      <family val="2"/>
    </font>
    <font>
      <b/>
      <sz val="8"/>
      <color theme="1"/>
      <name val="Trebuchet MS"/>
      <family val="2"/>
    </font>
    <font>
      <sz val="11"/>
      <name val="Trebuchet MS"/>
      <family val="2"/>
    </font>
    <font>
      <sz val="7"/>
      <name val="Trebuchet MS"/>
      <family val="2"/>
    </font>
    <font>
      <b/>
      <vertAlign val="superscript"/>
      <sz val="10"/>
      <color theme="1"/>
      <name val="Trebuchet MS"/>
      <family val="2"/>
    </font>
    <font>
      <vertAlign val="superscript"/>
      <sz val="7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vertAlign val="superscript"/>
      <sz val="1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3" fillId="2" borderId="0" xfId="0" applyFont="1" applyFill="1" applyBorder="1" applyAlignment="1">
      <alignment vertical="top" wrapText="1"/>
    </xf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0" fontId="2" fillId="0" borderId="18" xfId="0" applyFont="1" applyFill="1" applyBorder="1" applyAlignment="1">
      <alignment horizontal="center" vertical="top" wrapText="1"/>
    </xf>
    <xf numFmtId="0" fontId="2" fillId="0" borderId="19" xfId="0" applyFont="1" applyFill="1" applyBorder="1" applyAlignment="1">
      <alignment horizontal="center" vertical="top" wrapText="1"/>
    </xf>
    <xf numFmtId="0" fontId="2" fillId="0" borderId="20" xfId="0" applyFont="1" applyFill="1" applyBorder="1" applyAlignment="1">
      <alignment horizontal="center" vertical="top" wrapText="1"/>
    </xf>
    <xf numFmtId="0" fontId="2" fillId="0" borderId="21" xfId="0" applyFont="1" applyFill="1" applyBorder="1" applyAlignment="1">
      <alignment horizontal="center" vertical="top" wrapText="1"/>
    </xf>
    <xf numFmtId="0" fontId="2" fillId="0" borderId="16" xfId="0" applyFont="1" applyFill="1" applyBorder="1" applyAlignment="1">
      <alignment horizontal="center" vertical="top" wrapText="1"/>
    </xf>
    <xf numFmtId="0" fontId="2" fillId="0" borderId="10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2" fillId="0" borderId="12" xfId="0" applyFont="1" applyFill="1" applyBorder="1" applyAlignment="1">
      <alignment horizontal="center" vertical="top" wrapText="1"/>
    </xf>
    <xf numFmtId="164" fontId="2" fillId="0" borderId="11" xfId="0" applyNumberFormat="1" applyFont="1" applyFill="1" applyBorder="1" applyAlignment="1">
      <alignment horizontal="right"/>
    </xf>
    <xf numFmtId="164" fontId="2" fillId="0" borderId="12" xfId="0" applyNumberFormat="1" applyFont="1" applyFill="1" applyBorder="1" applyAlignment="1">
      <alignment horizontal="right"/>
    </xf>
    <xf numFmtId="0" fontId="2" fillId="0" borderId="17" xfId="0" applyFont="1" applyFill="1" applyBorder="1" applyAlignment="1">
      <alignment horizontal="center" vertical="top" wrapText="1"/>
    </xf>
    <xf numFmtId="0" fontId="2" fillId="0" borderId="13" xfId="0" applyFont="1" applyFill="1" applyBorder="1" applyAlignment="1">
      <alignment horizontal="center" vertical="top" wrapText="1"/>
    </xf>
    <xf numFmtId="0" fontId="2" fillId="0" borderId="14" xfId="0" applyFont="1" applyFill="1" applyBorder="1" applyAlignment="1">
      <alignment horizontal="center" vertical="top" wrapText="1"/>
    </xf>
    <xf numFmtId="0" fontId="2" fillId="0" borderId="15" xfId="0" applyFont="1" applyFill="1" applyBorder="1" applyAlignment="1">
      <alignment horizontal="center" vertical="top" wrapText="1"/>
    </xf>
    <xf numFmtId="164" fontId="2" fillId="0" borderId="15" xfId="0" applyNumberFormat="1" applyFont="1" applyFill="1" applyBorder="1" applyAlignment="1">
      <alignment horizontal="right"/>
    </xf>
    <xf numFmtId="0" fontId="3" fillId="0" borderId="22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164" fontId="2" fillId="0" borderId="24" xfId="0" applyNumberFormat="1" applyFont="1" applyFill="1" applyBorder="1" applyAlignment="1">
      <alignment horizontal="right"/>
    </xf>
    <xf numFmtId="164" fontId="2" fillId="0" borderId="25" xfId="0" applyNumberFormat="1" applyFont="1" applyFill="1" applyBorder="1" applyAlignment="1">
      <alignment horizontal="right"/>
    </xf>
    <xf numFmtId="164" fontId="2" fillId="0" borderId="26" xfId="0" applyNumberFormat="1" applyFont="1" applyFill="1" applyBorder="1" applyAlignment="1">
      <alignment horizontal="right"/>
    </xf>
    <xf numFmtId="164" fontId="2" fillId="0" borderId="10" xfId="0" applyNumberFormat="1" applyFont="1" applyFill="1" applyBorder="1" applyAlignment="1">
      <alignment horizontal="right"/>
    </xf>
    <xf numFmtId="164" fontId="2" fillId="0" borderId="13" xfId="0" applyNumberFormat="1" applyFont="1" applyFill="1" applyBorder="1" applyAlignment="1">
      <alignment horizontal="right"/>
    </xf>
    <xf numFmtId="164" fontId="2" fillId="0" borderId="27" xfId="0" applyNumberFormat="1" applyFont="1" applyFill="1" applyBorder="1" applyAlignment="1">
      <alignment horizontal="right"/>
    </xf>
    <xf numFmtId="0" fontId="3" fillId="0" borderId="2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0" fillId="2" borderId="0" xfId="0" applyFill="1" applyBorder="1"/>
    <xf numFmtId="0" fontId="5" fillId="2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rebuchet MS" pitchFamily="34" charset="0"/>
                <a:ea typeface="+mn-ea"/>
                <a:cs typeface="Arial" pitchFamily="34" charset="0"/>
              </a:defRPr>
            </a:pPr>
            <a:r>
              <a:rPr lang="es-CL" sz="1200"/>
              <a:t>Distribución porcentual y brecha de género</a:t>
            </a:r>
            <a:r>
              <a:rPr lang="es-CL" sz="1200" baseline="0"/>
              <a:t> en las máximas autoridades de los Ministerios de Estado</a:t>
            </a:r>
            <a:r>
              <a:rPr lang="es-CL" sz="1200"/>
              <a:t>,1990-2018</a:t>
            </a:r>
            <a:r>
              <a:rPr lang="es-CL" sz="1200" baseline="0"/>
              <a:t> </a:t>
            </a:r>
            <a:r>
              <a:rPr lang="es-CL" sz="1200" baseline="30000"/>
              <a:t>(1)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014114737074293E-2"/>
          <c:y val="0.11305491083587001"/>
          <c:w val="0.89567426193026189"/>
          <c:h val="0.7065508906322187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Tabulado!$G$4</c:f>
              <c:strCache>
                <c:ptCount val="1"/>
                <c:pt idx="0">
                  <c:v>%  Ministras de Estado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4.4515669515669517E-3"/>
                  <c:y val="9.460211152657655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FA-4CD5-9F54-9BB002DBC836}"/>
                </c:ext>
              </c:extLst>
            </c:dLbl>
            <c:dLbl>
              <c:idx val="1"/>
              <c:layout>
                <c:manualLayout>
                  <c:x val="-6.4761904206872105E-3"/>
                  <c:y val="4.536962760645301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C5-41AF-A273-F63CB6220DB4}"/>
                </c:ext>
              </c:extLst>
            </c:dLbl>
            <c:dLbl>
              <c:idx val="2"/>
              <c:layout>
                <c:manualLayout>
                  <c:x val="-8.3265305408835571E-3"/>
                  <c:y val="-8.317668974761433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C5-41AF-A273-F63CB6220DB4}"/>
                </c:ext>
              </c:extLst>
            </c:dLbl>
            <c:dLbl>
              <c:idx val="3"/>
              <c:layout>
                <c:manualLayout>
                  <c:x val="-6.4761904206872278E-3"/>
                  <c:y val="2.26848138032269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C5-41AF-A273-F63CB6220DB4}"/>
                </c:ext>
              </c:extLst>
            </c:dLbl>
            <c:dLbl>
              <c:idx val="4"/>
              <c:layout>
                <c:manualLayout>
                  <c:x val="-9.2517006009817295E-3"/>
                  <c:y val="8.317668974761433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C5-41AF-A273-F63CB6220DB4}"/>
                </c:ext>
              </c:extLst>
            </c:dLbl>
            <c:dLbl>
              <c:idx val="5"/>
              <c:layout>
                <c:manualLayout>
                  <c:x val="-5.5510203605890719E-3"/>
                  <c:y val="6.80544414096807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C5-41AF-A273-F63CB6220DB4}"/>
                </c:ext>
              </c:extLst>
            </c:dLbl>
            <c:dLbl>
              <c:idx val="6"/>
              <c:layout>
                <c:manualLayout>
                  <c:x val="-8.3265305408835571E-3"/>
                  <c:y val="9.073925521290769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C5-41AF-A273-F63CB6220DB4}"/>
                </c:ext>
              </c:extLst>
            </c:dLbl>
            <c:dLbl>
              <c:idx val="7"/>
              <c:layout>
                <c:manualLayout>
                  <c:x val="-8.3265305408835571E-3"/>
                  <c:y val="1.5879369662258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C5-41AF-A273-F63CB6220DB4}"/>
                </c:ext>
              </c:extLst>
            </c:dLbl>
            <c:dLbl>
              <c:idx val="8"/>
              <c:layout>
                <c:manualLayout>
                  <c:x val="-8.32653054088359E-3"/>
                  <c:y val="8.317668974761433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C5-41AF-A273-F63CB6220DB4}"/>
                </c:ext>
              </c:extLst>
            </c:dLbl>
            <c:dLbl>
              <c:idx val="9"/>
              <c:layout>
                <c:manualLayout>
                  <c:x val="-4.6258503004908648E-3"/>
                  <c:y val="-8.317668974761433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C5-41AF-A273-F63CB6220DB4}"/>
                </c:ext>
              </c:extLst>
            </c:dLbl>
            <c:dLbl>
              <c:idx val="10"/>
              <c:layout>
                <c:manualLayout>
                  <c:x val="-6.4761904206872105E-3"/>
                  <c:y val="6.80544414096799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C5-41AF-A273-F63CB6220DB4}"/>
                </c:ext>
              </c:extLst>
            </c:dLbl>
            <c:dLbl>
              <c:idx val="11"/>
              <c:layout>
                <c:manualLayout>
                  <c:x val="-1.0176870661079902E-2"/>
                  <c:y val="4.536962760645301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C5-41AF-A273-F63CB6220DB4}"/>
                </c:ext>
              </c:extLst>
            </c:dLbl>
            <c:dLbl>
              <c:idx val="12"/>
              <c:layout>
                <c:manualLayout>
                  <c:x val="-5.5510203605891057E-3"/>
                  <c:y val="-8.317668974761433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C5-41AF-A273-F63CB6220DB4}"/>
                </c:ext>
              </c:extLst>
            </c:dLbl>
            <c:dLbl>
              <c:idx val="13"/>
              <c:layout>
                <c:manualLayout>
                  <c:x val="-4.6258503004908648E-3"/>
                  <c:y val="2.26848138032260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C5-41AF-A273-F63CB6220DB4}"/>
                </c:ext>
              </c:extLst>
            </c:dLbl>
            <c:dLbl>
              <c:idx val="14"/>
              <c:layout>
                <c:manualLayout>
                  <c:x val="-8.3265305408835571E-3"/>
                  <c:y val="6.80544414096807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C5-41AF-A273-F63CB6220DB4}"/>
                </c:ext>
              </c:extLst>
            </c:dLbl>
            <c:dLbl>
              <c:idx val="15"/>
              <c:layout>
                <c:manualLayout>
                  <c:x val="-6.4761904206872781E-3"/>
                  <c:y val="2.26848138032269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C5-41AF-A273-F63CB6220DB4}"/>
                </c:ext>
              </c:extLst>
            </c:dLbl>
            <c:dLbl>
              <c:idx val="16"/>
              <c:layout>
                <c:manualLayout>
                  <c:x val="-7.40136048078545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5D-4358-8107-8F836922716A}"/>
                </c:ext>
              </c:extLst>
            </c:dLbl>
            <c:dLbl>
              <c:idx val="17"/>
              <c:layout>
                <c:manualLayout>
                  <c:x val="-6.4761904206872781E-3"/>
                  <c:y val="4.53696276064538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C5-41AF-A273-F63CB6220DB4}"/>
                </c:ext>
              </c:extLst>
            </c:dLbl>
            <c:dLbl>
              <c:idx val="18"/>
              <c:layout>
                <c:manualLayout>
                  <c:x val="-6.4761904206872781E-3"/>
                  <c:y val="1.36108882819361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C5-41AF-A273-F63CB6220DB4}"/>
                </c:ext>
              </c:extLst>
            </c:dLbl>
            <c:dLbl>
              <c:idx val="19"/>
              <c:layout>
                <c:manualLayout>
                  <c:x val="-6.4761904206872105E-3"/>
                  <c:y val="6.80544414096807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C5-41AF-A273-F63CB6220DB4}"/>
                </c:ext>
              </c:extLst>
            </c:dLbl>
            <c:dLbl>
              <c:idx val="22"/>
              <c:layout>
                <c:manualLayout>
                  <c:x val="-7.4013604807853838E-3"/>
                  <c:y val="2.26848138032269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C5-41AF-A273-F63CB6220DB4}"/>
                </c:ext>
              </c:extLst>
            </c:dLbl>
            <c:dLbl>
              <c:idx val="23"/>
              <c:layout>
                <c:manualLayout>
                  <c:x val="-4.6258503004908648E-3"/>
                  <c:y val="6.80544414096807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C5-41AF-A273-F63CB6220DB4}"/>
                </c:ext>
              </c:extLst>
            </c:dLbl>
            <c:dLbl>
              <c:idx val="24"/>
              <c:layout>
                <c:manualLayout>
                  <c:x val="-4.625850300491000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C5-41AF-A273-F63CB6220DB4}"/>
                </c:ext>
              </c:extLst>
            </c:dLbl>
            <c:dLbl>
              <c:idx val="26"/>
              <c:layout>
                <c:manualLayout>
                  <c:x val="5.9130751006432043E-4"/>
                  <c:y val="-1.94196295802112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AD-4697-BC52-9460BB21DD74}"/>
                </c:ext>
              </c:extLst>
            </c:dLbl>
            <c:dLbl>
              <c:idx val="28"/>
              <c:layout>
                <c:manualLayout>
                  <c:x val="-9.2517006009817297E-4"/>
                  <c:y val="-4.53696276064538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5D-4358-8107-8F83692271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Trebuchet MS" pitchFamily="34" charset="0"/>
                    <a:ea typeface="+mn-ea"/>
                    <a:cs typeface="Arial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Tabulado!$G$5:$G$33</c:f>
              <c:numCache>
                <c:formatCode>0.0</c:formatCode>
                <c:ptCount val="29"/>
                <c:pt idx="0">
                  <c:v>0</c:v>
                </c:pt>
                <c:pt idx="1">
                  <c:v>5.2631578947368416</c:v>
                </c:pt>
                <c:pt idx="2">
                  <c:v>5.2631578947368416</c:v>
                </c:pt>
                <c:pt idx="3">
                  <c:v>5.2631578947368416</c:v>
                </c:pt>
                <c:pt idx="4">
                  <c:v>15.789473684210526</c:v>
                </c:pt>
                <c:pt idx="5">
                  <c:v>15.789473684210526</c:v>
                </c:pt>
                <c:pt idx="6">
                  <c:v>15.789473684210526</c:v>
                </c:pt>
                <c:pt idx="7">
                  <c:v>15.789473684210526</c:v>
                </c:pt>
                <c:pt idx="8">
                  <c:v>15.789473684210526</c:v>
                </c:pt>
                <c:pt idx="9">
                  <c:v>5.2631578947368416</c:v>
                </c:pt>
                <c:pt idx="10">
                  <c:v>26.315789473684209</c:v>
                </c:pt>
                <c:pt idx="11">
                  <c:v>26.315789473684209</c:v>
                </c:pt>
                <c:pt idx="12">
                  <c:v>26.315789473684209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50</c:v>
                </c:pt>
                <c:pt idx="17">
                  <c:v>40</c:v>
                </c:pt>
                <c:pt idx="18">
                  <c:v>40</c:v>
                </c:pt>
                <c:pt idx="19">
                  <c:v>45</c:v>
                </c:pt>
                <c:pt idx="20">
                  <c:v>27.27272727272727</c:v>
                </c:pt>
                <c:pt idx="21">
                  <c:v>18.181818181818183</c:v>
                </c:pt>
                <c:pt idx="22">
                  <c:v>27.27272727272727</c:v>
                </c:pt>
                <c:pt idx="23">
                  <c:v>27.27272727272727</c:v>
                </c:pt>
                <c:pt idx="24">
                  <c:v>39.130434782608695</c:v>
                </c:pt>
                <c:pt idx="25">
                  <c:v>34.782608695652172</c:v>
                </c:pt>
                <c:pt idx="26">
                  <c:v>34.782608695652172</c:v>
                </c:pt>
                <c:pt idx="27">
                  <c:v>39.130434782608695</c:v>
                </c:pt>
                <c:pt idx="28">
                  <c:v>33.333333333333329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D-4697-BC52-9460BB21DD74}"/>
            </c:ext>
          </c:extLst>
        </c:ser>
        <c:ser>
          <c:idx val="0"/>
          <c:order val="2"/>
          <c:tx>
            <c:strRef>
              <c:f>Tabulado!$F$4</c:f>
              <c:strCache>
                <c:ptCount val="1"/>
                <c:pt idx="0">
                  <c:v>% Ministros de Estado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2027210781276247E-2"/>
                  <c:y val="-2.268481380322693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13-488B-BFE4-410E0F99E538}"/>
                </c:ext>
              </c:extLst>
            </c:dLbl>
            <c:dLbl>
              <c:idx val="16"/>
              <c:layout>
                <c:manualLayout>
                  <c:x val="1.295238084137441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5D-4358-8107-8F836922716A}"/>
                </c:ext>
              </c:extLst>
            </c:dLbl>
            <c:dLbl>
              <c:idx val="23"/>
              <c:layout>
                <c:manualLayout>
                  <c:x val="-6.4144033587518814E-3"/>
                  <c:y val="-1.2067005898390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0AD-4697-BC52-9460BB21DD74}"/>
                </c:ext>
              </c:extLst>
            </c:dLbl>
            <c:dLbl>
              <c:idx val="25"/>
              <c:layout>
                <c:manualLayout>
                  <c:x val="-2.7666955679109062E-3"/>
                  <c:y val="4.29743256135300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0AD-4697-BC52-9460BB21DD74}"/>
                </c:ext>
              </c:extLst>
            </c:dLbl>
            <c:dLbl>
              <c:idx val="26"/>
              <c:layout>
                <c:manualLayout>
                  <c:x val="-5.0362032885643299E-3"/>
                  <c:y val="4.97226111685372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AD-4697-BC52-9460BB21DD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Tabulado!$F$5:$F$33</c:f>
              <c:numCache>
                <c:formatCode>0.0</c:formatCode>
                <c:ptCount val="29"/>
                <c:pt idx="0">
                  <c:v>100</c:v>
                </c:pt>
                <c:pt idx="1">
                  <c:v>94.73684210526315</c:v>
                </c:pt>
                <c:pt idx="2">
                  <c:v>94.73684210526315</c:v>
                </c:pt>
                <c:pt idx="3">
                  <c:v>94.73684210526315</c:v>
                </c:pt>
                <c:pt idx="4">
                  <c:v>84.210526315789465</c:v>
                </c:pt>
                <c:pt idx="5">
                  <c:v>84.210526315789465</c:v>
                </c:pt>
                <c:pt idx="6">
                  <c:v>84.210526315789465</c:v>
                </c:pt>
                <c:pt idx="7">
                  <c:v>84.210526315789465</c:v>
                </c:pt>
                <c:pt idx="8">
                  <c:v>84.210526315789465</c:v>
                </c:pt>
                <c:pt idx="9">
                  <c:v>94.73684210526315</c:v>
                </c:pt>
                <c:pt idx="10">
                  <c:v>73.68421052631578</c:v>
                </c:pt>
                <c:pt idx="11">
                  <c:v>73.68421052631578</c:v>
                </c:pt>
                <c:pt idx="12">
                  <c:v>73.68421052631578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50</c:v>
                </c:pt>
                <c:pt idx="17">
                  <c:v>60</c:v>
                </c:pt>
                <c:pt idx="18">
                  <c:v>60</c:v>
                </c:pt>
                <c:pt idx="19">
                  <c:v>55.000000000000007</c:v>
                </c:pt>
                <c:pt idx="20">
                  <c:v>72.727272727272734</c:v>
                </c:pt>
                <c:pt idx="21">
                  <c:v>81.818181818181827</c:v>
                </c:pt>
                <c:pt idx="22">
                  <c:v>72.727272727272734</c:v>
                </c:pt>
                <c:pt idx="23">
                  <c:v>72.727272727272734</c:v>
                </c:pt>
                <c:pt idx="24">
                  <c:v>60.869565217391312</c:v>
                </c:pt>
                <c:pt idx="25">
                  <c:v>65.217391304347828</c:v>
                </c:pt>
                <c:pt idx="26">
                  <c:v>65.217391304347828</c:v>
                </c:pt>
                <c:pt idx="27">
                  <c:v>60.869565217391312</c:v>
                </c:pt>
                <c:pt idx="28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AD-4697-BC52-9460BB21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68736"/>
        <c:axId val="121670656"/>
      </c:barChart>
      <c:lineChart>
        <c:grouping val="standard"/>
        <c:varyColors val="0"/>
        <c:ser>
          <c:idx val="2"/>
          <c:order val="0"/>
          <c:tx>
            <c:strRef>
              <c:f>Tabulado!$H$4</c:f>
              <c:strCache>
                <c:ptCount val="1"/>
                <c:pt idx="0">
                  <c:v>Brecha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100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13-488B-BFE4-410E0F99E53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0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13-488B-BFE4-410E0F99E538}"/>
                </c:ext>
              </c:extLst>
            </c:dLbl>
            <c:numFmt formatCode="#,##0.0" sourceLinked="0"/>
            <c:spPr>
              <a:gradFill>
                <a:gsLst>
                  <a:gs pos="3000">
                    <a:srgbClr val="FFF200"/>
                  </a:gs>
                  <a:gs pos="7000">
                    <a:srgbClr val="FF7A00"/>
                  </a:gs>
                  <a:gs pos="42928">
                    <a:srgbClr val="FF0300"/>
                  </a:gs>
                  <a:gs pos="41000">
                    <a:srgbClr val="FF0300"/>
                  </a:gs>
                  <a:gs pos="97000">
                    <a:srgbClr val="4D0808"/>
                  </a:gs>
                </a:gsLst>
                <a:lin ang="2700000" scaled="0"/>
              </a:gra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itchFamily="34" charset="0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Tabulado!$H$5:$H$33</c:f>
              <c:numCache>
                <c:formatCode>0.0</c:formatCode>
                <c:ptCount val="29"/>
                <c:pt idx="0">
                  <c:v>-100</c:v>
                </c:pt>
                <c:pt idx="1">
                  <c:v>-89.473684210526315</c:v>
                </c:pt>
                <c:pt idx="2">
                  <c:v>-89.473684210526315</c:v>
                </c:pt>
                <c:pt idx="3">
                  <c:v>-89.473684210526315</c:v>
                </c:pt>
                <c:pt idx="4">
                  <c:v>-68.421052631578945</c:v>
                </c:pt>
                <c:pt idx="5">
                  <c:v>-68.421052631578945</c:v>
                </c:pt>
                <c:pt idx="6">
                  <c:v>-68.421052631578945</c:v>
                </c:pt>
                <c:pt idx="7">
                  <c:v>-68.421052631578945</c:v>
                </c:pt>
                <c:pt idx="8">
                  <c:v>-68.421052631578945</c:v>
                </c:pt>
                <c:pt idx="9">
                  <c:v>-89.473684210526315</c:v>
                </c:pt>
                <c:pt idx="10">
                  <c:v>-47.368421052631575</c:v>
                </c:pt>
                <c:pt idx="11">
                  <c:v>-47.368421052631575</c:v>
                </c:pt>
                <c:pt idx="12">
                  <c:v>-47.368421052631575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0</c:v>
                </c:pt>
                <c:pt idx="17">
                  <c:v>-20</c:v>
                </c:pt>
                <c:pt idx="18">
                  <c:v>-20</c:v>
                </c:pt>
                <c:pt idx="19">
                  <c:v>-10.000000000000007</c:v>
                </c:pt>
                <c:pt idx="20">
                  <c:v>-45.454545454545467</c:v>
                </c:pt>
                <c:pt idx="21">
                  <c:v>-63.63636363636364</c:v>
                </c:pt>
                <c:pt idx="22">
                  <c:v>-45.454545454545467</c:v>
                </c:pt>
                <c:pt idx="23">
                  <c:v>-45.454545454545467</c:v>
                </c:pt>
                <c:pt idx="24">
                  <c:v>-21.739130434782616</c:v>
                </c:pt>
                <c:pt idx="25">
                  <c:v>-30.434782608695656</c:v>
                </c:pt>
                <c:pt idx="26">
                  <c:v>-30.434782608695656</c:v>
                </c:pt>
                <c:pt idx="27">
                  <c:v>-21.739130434782616</c:v>
                </c:pt>
                <c:pt idx="28">
                  <c:v>-33.333333333333329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0AD-4697-BC52-9460BB21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07520"/>
        <c:axId val="121705600"/>
      </c:lineChart>
      <c:catAx>
        <c:axId val="12166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rebuchet MS" pitchFamily="34" charset="0"/>
                    <a:ea typeface="+mn-ea"/>
                    <a:cs typeface="Arial" pitchFamily="34" charset="0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rebuchet MS" pitchFamily="34" charset="0"/>
                <a:ea typeface="+mn-ea"/>
                <a:cs typeface="Arial" pitchFamily="34" charset="0"/>
              </a:defRPr>
            </a:pPr>
            <a:endParaRPr lang="es-ES"/>
          </a:p>
        </c:txPr>
        <c:crossAx val="121670656"/>
        <c:crosses val="autoZero"/>
        <c:auto val="1"/>
        <c:lblAlgn val="ctr"/>
        <c:lblOffset val="100"/>
        <c:noMultiLvlLbl val="0"/>
      </c:catAx>
      <c:valAx>
        <c:axId val="1216706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rebuchet MS" pitchFamily="34" charset="0"/>
                    <a:ea typeface="+mn-ea"/>
                    <a:cs typeface="Arial" pitchFamily="34" charset="0"/>
                  </a:defRPr>
                </a:pPr>
                <a:r>
                  <a:rPr lang="es-CL" sz="1100"/>
                  <a:t>% de ministerios</a:t>
                </a:r>
                <a:r>
                  <a:rPr lang="es-CL" sz="1100" baseline="0"/>
                  <a:t> </a:t>
                </a:r>
                <a:r>
                  <a:rPr lang="es-CL" sz="1100"/>
                  <a:t>de Estado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rebuchet MS" pitchFamily="34" charset="0"/>
                <a:ea typeface="+mn-ea"/>
                <a:cs typeface="Arial" pitchFamily="34" charset="0"/>
              </a:defRPr>
            </a:pPr>
            <a:endParaRPr lang="es-ES"/>
          </a:p>
        </c:txPr>
        <c:crossAx val="121668736"/>
        <c:crosses val="autoZero"/>
        <c:crossBetween val="between"/>
      </c:valAx>
      <c:valAx>
        <c:axId val="121705600"/>
        <c:scaling>
          <c:orientation val="maxMin"/>
          <c:max val="0"/>
          <c:min val="-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rebuchet MS" pitchFamily="34" charset="0"/>
                    <a:ea typeface="+mn-ea"/>
                    <a:cs typeface="Arial" pitchFamily="34" charset="0"/>
                  </a:defRPr>
                </a:pPr>
                <a:r>
                  <a:rPr lang="en-US" sz="1100"/>
                  <a:t>Brecha de género</a:t>
                </a:r>
              </a:p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rebuchet MS" pitchFamily="34" charset="0"/>
                    <a:ea typeface="+mn-ea"/>
                    <a:cs typeface="Arial" pitchFamily="34" charset="0"/>
                  </a:defRPr>
                </a:pPr>
                <a:r>
                  <a:rPr lang="en-US" sz="1100"/>
                  <a:t>(pp.)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tint val="75000"/>
                <a:shade val="95000"/>
                <a:satMod val="10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rebuchet MS" pitchFamily="34" charset="0"/>
                <a:ea typeface="+mn-ea"/>
                <a:cs typeface="Arial" pitchFamily="34" charset="0"/>
              </a:defRPr>
            </a:pPr>
            <a:endParaRPr lang="es-ES"/>
          </a:p>
        </c:txPr>
        <c:crossAx val="121707520"/>
        <c:crosses val="max"/>
        <c:crossBetween val="between"/>
        <c:minorUnit val="10"/>
      </c:valAx>
      <c:catAx>
        <c:axId val="1217075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170560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rebuchet MS" pitchFamily="34" charset="0"/>
              <a:ea typeface="+mn-ea"/>
              <a:cs typeface="Arial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sz="1000">
          <a:solidFill>
            <a:schemeClr val="tx1"/>
          </a:solidFill>
          <a:latin typeface="Trebuchet MS" pitchFamily="34" charset="0"/>
          <a:cs typeface="Arial" pitchFamily="34" charset="0"/>
        </a:defRPr>
      </a:pPr>
      <a:endParaRPr lang="es-E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47225</xdr:colOff>
      <xdr:row>1</xdr:row>
      <xdr:rowOff>13607</xdr:rowOff>
    </xdr:from>
    <xdr:to>
      <xdr:col>19</xdr:col>
      <xdr:colOff>550689</xdr:colOff>
      <xdr:row>30</xdr:row>
      <xdr:rowOff>87566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showGridLines="0" showRowColHeaders="0" tabSelected="1" zoomScaleNormal="100" workbookViewId="0"/>
  </sheetViews>
  <sheetFormatPr baseColWidth="10" defaultColWidth="0" defaultRowHeight="15" zeroHeight="1" x14ac:dyDescent="0.25"/>
  <cols>
    <col min="1" max="1" width="4.42578125" style="1" customWidth="1"/>
    <col min="2" max="8" width="11.42578125" style="1" customWidth="1"/>
    <col min="9" max="9" width="11.7109375" style="1" bestFit="1" customWidth="1"/>
    <col min="10" max="13" width="0" style="1" hidden="1" customWidth="1"/>
    <col min="14" max="16384" width="11.42578125" style="1" hidden="1"/>
  </cols>
  <sheetData>
    <row r="1" spans="1:13" x14ac:dyDescent="0.25">
      <c r="A1" s="1" t="s">
        <v>14</v>
      </c>
    </row>
    <row r="2" spans="1:13" ht="34.5" customHeight="1" thickBot="1" x14ac:dyDescent="0.3">
      <c r="B2" s="38" t="s">
        <v>9</v>
      </c>
      <c r="C2" s="38"/>
      <c r="D2" s="38"/>
      <c r="E2" s="38"/>
      <c r="F2" s="38"/>
      <c r="G2" s="38"/>
      <c r="H2" s="38"/>
    </row>
    <row r="3" spans="1:13" ht="37.5" customHeight="1" thickBot="1" x14ac:dyDescent="0.3">
      <c r="B3" s="2"/>
      <c r="C3" s="35" t="s">
        <v>0</v>
      </c>
      <c r="D3" s="37"/>
      <c r="E3" s="36"/>
      <c r="F3" s="35" t="s">
        <v>1</v>
      </c>
      <c r="G3" s="36"/>
    </row>
    <row r="4" spans="1:13" ht="27.75" thickBot="1" x14ac:dyDescent="0.3">
      <c r="B4" s="21" t="s">
        <v>2</v>
      </c>
      <c r="C4" s="21" t="s">
        <v>3</v>
      </c>
      <c r="D4" s="30" t="s">
        <v>4</v>
      </c>
      <c r="E4" s="31" t="s">
        <v>5</v>
      </c>
      <c r="F4" s="22" t="s">
        <v>6</v>
      </c>
      <c r="G4" s="23" t="s">
        <v>7</v>
      </c>
      <c r="H4" s="31" t="s">
        <v>8</v>
      </c>
    </row>
    <row r="5" spans="1:13" ht="15.75" x14ac:dyDescent="0.3">
      <c r="B5" s="6">
        <v>1990</v>
      </c>
      <c r="C5" s="7">
        <v>18</v>
      </c>
      <c r="D5" s="8">
        <v>18</v>
      </c>
      <c r="E5" s="9" t="s">
        <v>10</v>
      </c>
      <c r="F5" s="24">
        <f>D5/C5*100</f>
        <v>100</v>
      </c>
      <c r="G5" s="25" t="s">
        <v>10</v>
      </c>
      <c r="H5" s="26">
        <v>-100</v>
      </c>
      <c r="I5" s="3"/>
      <c r="J5" s="3"/>
      <c r="L5" s="5"/>
      <c r="M5" s="5"/>
    </row>
    <row r="6" spans="1:13" ht="15.75" x14ac:dyDescent="0.3">
      <c r="B6" s="10">
        <v>1991</v>
      </c>
      <c r="C6" s="11">
        <v>19</v>
      </c>
      <c r="D6" s="12">
        <v>18</v>
      </c>
      <c r="E6" s="13">
        <v>1</v>
      </c>
      <c r="F6" s="27">
        <f t="shared" ref="F6:F33" si="0">D6/C6*100</f>
        <v>94.73684210526315</v>
      </c>
      <c r="G6" s="14">
        <f t="shared" ref="G6:G33" si="1">E6/C6*100</f>
        <v>5.2631578947368416</v>
      </c>
      <c r="H6" s="15">
        <f t="shared" ref="H6:H33" si="2">G6-F6</f>
        <v>-89.473684210526315</v>
      </c>
      <c r="I6" s="3"/>
      <c r="J6" s="3"/>
      <c r="L6" s="5"/>
      <c r="M6" s="5"/>
    </row>
    <row r="7" spans="1:13" ht="15.75" x14ac:dyDescent="0.3">
      <c r="B7" s="10">
        <v>1992</v>
      </c>
      <c r="C7" s="11">
        <v>19</v>
      </c>
      <c r="D7" s="12">
        <v>18</v>
      </c>
      <c r="E7" s="13">
        <v>1</v>
      </c>
      <c r="F7" s="27">
        <f t="shared" si="0"/>
        <v>94.73684210526315</v>
      </c>
      <c r="G7" s="14">
        <f t="shared" si="1"/>
        <v>5.2631578947368416</v>
      </c>
      <c r="H7" s="15">
        <f t="shared" si="2"/>
        <v>-89.473684210526315</v>
      </c>
      <c r="I7" s="3"/>
      <c r="J7" s="3"/>
      <c r="L7" s="5"/>
      <c r="M7" s="5"/>
    </row>
    <row r="8" spans="1:13" ht="15.75" x14ac:dyDescent="0.3">
      <c r="B8" s="10">
        <v>1993</v>
      </c>
      <c r="C8" s="11">
        <v>19</v>
      </c>
      <c r="D8" s="12">
        <v>18</v>
      </c>
      <c r="E8" s="13">
        <v>1</v>
      </c>
      <c r="F8" s="27">
        <f t="shared" si="0"/>
        <v>94.73684210526315</v>
      </c>
      <c r="G8" s="14">
        <f t="shared" si="1"/>
        <v>5.2631578947368416</v>
      </c>
      <c r="H8" s="15">
        <f t="shared" si="2"/>
        <v>-89.473684210526315</v>
      </c>
      <c r="I8" s="3"/>
      <c r="J8" s="3"/>
      <c r="L8" s="5"/>
      <c r="M8" s="5"/>
    </row>
    <row r="9" spans="1:13" ht="15.75" x14ac:dyDescent="0.3">
      <c r="B9" s="10">
        <v>1994</v>
      </c>
      <c r="C9" s="11">
        <v>19</v>
      </c>
      <c r="D9" s="12">
        <v>16</v>
      </c>
      <c r="E9" s="13">
        <v>3</v>
      </c>
      <c r="F9" s="27">
        <f t="shared" si="0"/>
        <v>84.210526315789465</v>
      </c>
      <c r="G9" s="14">
        <f t="shared" si="1"/>
        <v>15.789473684210526</v>
      </c>
      <c r="H9" s="15">
        <f t="shared" si="2"/>
        <v>-68.421052631578945</v>
      </c>
      <c r="I9" s="3"/>
      <c r="J9" s="3"/>
      <c r="L9" s="5"/>
      <c r="M9" s="5"/>
    </row>
    <row r="10" spans="1:13" ht="15.75" x14ac:dyDescent="0.3">
      <c r="B10" s="10">
        <v>1995</v>
      </c>
      <c r="C10" s="11">
        <v>19</v>
      </c>
      <c r="D10" s="12">
        <v>16</v>
      </c>
      <c r="E10" s="13">
        <v>3</v>
      </c>
      <c r="F10" s="27">
        <f t="shared" si="0"/>
        <v>84.210526315789465</v>
      </c>
      <c r="G10" s="14">
        <f t="shared" si="1"/>
        <v>15.789473684210526</v>
      </c>
      <c r="H10" s="15">
        <f t="shared" si="2"/>
        <v>-68.421052631578945</v>
      </c>
      <c r="I10" s="3"/>
      <c r="J10" s="3"/>
      <c r="L10" s="5"/>
      <c r="M10" s="5"/>
    </row>
    <row r="11" spans="1:13" ht="15.75" x14ac:dyDescent="0.3">
      <c r="B11" s="10">
        <v>1996</v>
      </c>
      <c r="C11" s="11">
        <v>19</v>
      </c>
      <c r="D11" s="12">
        <v>16</v>
      </c>
      <c r="E11" s="13">
        <v>3</v>
      </c>
      <c r="F11" s="27">
        <f t="shared" si="0"/>
        <v>84.210526315789465</v>
      </c>
      <c r="G11" s="14">
        <f t="shared" si="1"/>
        <v>15.789473684210526</v>
      </c>
      <c r="H11" s="15">
        <f t="shared" si="2"/>
        <v>-68.421052631578945</v>
      </c>
      <c r="I11" s="3"/>
      <c r="J11" s="3"/>
      <c r="L11" s="5"/>
      <c r="M11" s="5"/>
    </row>
    <row r="12" spans="1:13" ht="15.75" x14ac:dyDescent="0.3">
      <c r="B12" s="10">
        <v>1997</v>
      </c>
      <c r="C12" s="11">
        <v>19</v>
      </c>
      <c r="D12" s="12">
        <v>16</v>
      </c>
      <c r="E12" s="13">
        <v>3</v>
      </c>
      <c r="F12" s="27">
        <f t="shared" si="0"/>
        <v>84.210526315789465</v>
      </c>
      <c r="G12" s="14">
        <f t="shared" si="1"/>
        <v>15.789473684210526</v>
      </c>
      <c r="H12" s="15">
        <f t="shared" si="2"/>
        <v>-68.421052631578945</v>
      </c>
      <c r="I12" s="3"/>
      <c r="J12" s="3"/>
      <c r="L12" s="5"/>
      <c r="M12" s="5"/>
    </row>
    <row r="13" spans="1:13" ht="15.75" x14ac:dyDescent="0.3">
      <c r="B13" s="10">
        <v>1998</v>
      </c>
      <c r="C13" s="11">
        <v>19</v>
      </c>
      <c r="D13" s="12">
        <v>16</v>
      </c>
      <c r="E13" s="13">
        <v>3</v>
      </c>
      <c r="F13" s="27">
        <f t="shared" si="0"/>
        <v>84.210526315789465</v>
      </c>
      <c r="G13" s="14">
        <f t="shared" si="1"/>
        <v>15.789473684210526</v>
      </c>
      <c r="H13" s="15">
        <f t="shared" si="2"/>
        <v>-68.421052631578945</v>
      </c>
      <c r="I13" s="3"/>
      <c r="J13" s="3"/>
    </row>
    <row r="14" spans="1:13" ht="15.75" x14ac:dyDescent="0.3">
      <c r="B14" s="10">
        <v>1999</v>
      </c>
      <c r="C14" s="11">
        <v>19</v>
      </c>
      <c r="D14" s="12">
        <v>18</v>
      </c>
      <c r="E14" s="13">
        <v>1</v>
      </c>
      <c r="F14" s="27">
        <f t="shared" si="0"/>
        <v>94.73684210526315</v>
      </c>
      <c r="G14" s="14">
        <f t="shared" si="1"/>
        <v>5.2631578947368416</v>
      </c>
      <c r="H14" s="15">
        <f t="shared" si="2"/>
        <v>-89.473684210526315</v>
      </c>
      <c r="I14" s="3"/>
      <c r="J14" s="3"/>
      <c r="L14" s="5"/>
      <c r="M14" s="5"/>
    </row>
    <row r="15" spans="1:13" ht="15.75" x14ac:dyDescent="0.3">
      <c r="B15" s="10">
        <v>2000</v>
      </c>
      <c r="C15" s="11">
        <v>19</v>
      </c>
      <c r="D15" s="12">
        <v>14</v>
      </c>
      <c r="E15" s="13">
        <v>5</v>
      </c>
      <c r="F15" s="27">
        <f t="shared" si="0"/>
        <v>73.68421052631578</v>
      </c>
      <c r="G15" s="14">
        <f t="shared" si="1"/>
        <v>26.315789473684209</v>
      </c>
      <c r="H15" s="15">
        <f t="shared" si="2"/>
        <v>-47.368421052631575</v>
      </c>
      <c r="I15" s="3"/>
      <c r="J15" s="3"/>
      <c r="L15" s="5"/>
      <c r="M15" s="5"/>
    </row>
    <row r="16" spans="1:13" ht="15.75" x14ac:dyDescent="0.3">
      <c r="B16" s="10">
        <v>2001</v>
      </c>
      <c r="C16" s="11">
        <v>19</v>
      </c>
      <c r="D16" s="12">
        <v>14</v>
      </c>
      <c r="E16" s="13">
        <v>5</v>
      </c>
      <c r="F16" s="27">
        <f t="shared" si="0"/>
        <v>73.68421052631578</v>
      </c>
      <c r="G16" s="14">
        <f t="shared" si="1"/>
        <v>26.315789473684209</v>
      </c>
      <c r="H16" s="15">
        <f t="shared" si="2"/>
        <v>-47.368421052631575</v>
      </c>
      <c r="I16" s="3"/>
      <c r="J16" s="3"/>
      <c r="L16" s="5"/>
      <c r="M16" s="5"/>
    </row>
    <row r="17" spans="2:13" ht="15.75" x14ac:dyDescent="0.3">
      <c r="B17" s="10">
        <v>2002</v>
      </c>
      <c r="C17" s="11">
        <v>19</v>
      </c>
      <c r="D17" s="12">
        <v>14</v>
      </c>
      <c r="E17" s="13">
        <v>5</v>
      </c>
      <c r="F17" s="27">
        <f t="shared" si="0"/>
        <v>73.68421052631578</v>
      </c>
      <c r="G17" s="14">
        <f t="shared" si="1"/>
        <v>26.315789473684209</v>
      </c>
      <c r="H17" s="15">
        <f t="shared" si="2"/>
        <v>-47.368421052631575</v>
      </c>
      <c r="I17" s="3"/>
      <c r="J17" s="3"/>
      <c r="L17" s="5"/>
      <c r="M17" s="5"/>
    </row>
    <row r="18" spans="2:13" ht="15.75" x14ac:dyDescent="0.3">
      <c r="B18" s="10">
        <v>2003</v>
      </c>
      <c r="C18" s="11">
        <v>20</v>
      </c>
      <c r="D18" s="12">
        <v>17</v>
      </c>
      <c r="E18" s="13">
        <v>3</v>
      </c>
      <c r="F18" s="27">
        <f t="shared" si="0"/>
        <v>85</v>
      </c>
      <c r="G18" s="14">
        <f t="shared" si="1"/>
        <v>15</v>
      </c>
      <c r="H18" s="15">
        <f t="shared" si="2"/>
        <v>-70</v>
      </c>
      <c r="I18" s="3"/>
      <c r="J18" s="3"/>
      <c r="L18" s="5"/>
      <c r="M18" s="5"/>
    </row>
    <row r="19" spans="2:13" ht="15.75" x14ac:dyDescent="0.3">
      <c r="B19" s="10">
        <v>2004</v>
      </c>
      <c r="C19" s="11">
        <v>20</v>
      </c>
      <c r="D19" s="12">
        <v>16</v>
      </c>
      <c r="E19" s="13">
        <v>4</v>
      </c>
      <c r="F19" s="27">
        <f t="shared" si="0"/>
        <v>80</v>
      </c>
      <c r="G19" s="14">
        <f t="shared" si="1"/>
        <v>20</v>
      </c>
      <c r="H19" s="15">
        <f t="shared" si="2"/>
        <v>-60</v>
      </c>
      <c r="I19" s="3"/>
      <c r="J19" s="3"/>
      <c r="L19" s="5"/>
      <c r="M19" s="5"/>
    </row>
    <row r="20" spans="2:13" ht="15.75" x14ac:dyDescent="0.3">
      <c r="B20" s="10">
        <v>2005</v>
      </c>
      <c r="C20" s="11">
        <v>20</v>
      </c>
      <c r="D20" s="12">
        <v>15</v>
      </c>
      <c r="E20" s="13">
        <v>5</v>
      </c>
      <c r="F20" s="27">
        <f t="shared" si="0"/>
        <v>75</v>
      </c>
      <c r="G20" s="14">
        <f t="shared" si="1"/>
        <v>25</v>
      </c>
      <c r="H20" s="15">
        <f t="shared" si="2"/>
        <v>-50</v>
      </c>
      <c r="I20" s="3"/>
      <c r="J20" s="3"/>
      <c r="L20" s="5"/>
      <c r="M20" s="5"/>
    </row>
    <row r="21" spans="2:13" ht="15.75" x14ac:dyDescent="0.3">
      <c r="B21" s="10">
        <v>2006</v>
      </c>
      <c r="C21" s="11">
        <v>20</v>
      </c>
      <c r="D21" s="12">
        <v>10</v>
      </c>
      <c r="E21" s="13">
        <v>10</v>
      </c>
      <c r="F21" s="27">
        <f t="shared" si="0"/>
        <v>50</v>
      </c>
      <c r="G21" s="14">
        <f t="shared" si="1"/>
        <v>50</v>
      </c>
      <c r="H21" s="15">
        <f t="shared" si="2"/>
        <v>0</v>
      </c>
      <c r="I21" s="3"/>
      <c r="J21" s="3"/>
      <c r="L21" s="5"/>
      <c r="M21" s="5"/>
    </row>
    <row r="22" spans="2:13" ht="15.75" x14ac:dyDescent="0.3">
      <c r="B22" s="10">
        <v>2007</v>
      </c>
      <c r="C22" s="11">
        <v>20</v>
      </c>
      <c r="D22" s="12">
        <v>12</v>
      </c>
      <c r="E22" s="13">
        <v>8</v>
      </c>
      <c r="F22" s="27">
        <f t="shared" si="0"/>
        <v>60</v>
      </c>
      <c r="G22" s="14">
        <f t="shared" si="1"/>
        <v>40</v>
      </c>
      <c r="H22" s="15">
        <f t="shared" si="2"/>
        <v>-20</v>
      </c>
      <c r="I22" s="3"/>
      <c r="J22" s="3"/>
      <c r="L22" s="5"/>
      <c r="M22" s="5"/>
    </row>
    <row r="23" spans="2:13" ht="15.75" x14ac:dyDescent="0.3">
      <c r="B23" s="10">
        <v>2008</v>
      </c>
      <c r="C23" s="11">
        <v>20</v>
      </c>
      <c r="D23" s="12">
        <v>12</v>
      </c>
      <c r="E23" s="13">
        <v>8</v>
      </c>
      <c r="F23" s="27">
        <f t="shared" si="0"/>
        <v>60</v>
      </c>
      <c r="G23" s="14">
        <f t="shared" si="1"/>
        <v>40</v>
      </c>
      <c r="H23" s="15">
        <f t="shared" si="2"/>
        <v>-20</v>
      </c>
      <c r="I23" s="3"/>
      <c r="J23" s="3"/>
      <c r="L23" s="5"/>
      <c r="M23" s="5"/>
    </row>
    <row r="24" spans="2:13" ht="15.75" x14ac:dyDescent="0.3">
      <c r="B24" s="10">
        <v>2009</v>
      </c>
      <c r="C24" s="11">
        <v>20</v>
      </c>
      <c r="D24" s="12">
        <v>11</v>
      </c>
      <c r="E24" s="13">
        <v>9</v>
      </c>
      <c r="F24" s="27">
        <f t="shared" si="0"/>
        <v>55.000000000000007</v>
      </c>
      <c r="G24" s="14">
        <f t="shared" si="1"/>
        <v>45</v>
      </c>
      <c r="H24" s="15">
        <f t="shared" si="2"/>
        <v>-10.000000000000007</v>
      </c>
      <c r="I24" s="3"/>
      <c r="J24" s="3"/>
      <c r="L24" s="5"/>
      <c r="M24" s="5"/>
    </row>
    <row r="25" spans="2:13" ht="15.75" x14ac:dyDescent="0.3">
      <c r="B25" s="10">
        <v>2010</v>
      </c>
      <c r="C25" s="11">
        <v>22</v>
      </c>
      <c r="D25" s="12">
        <v>16</v>
      </c>
      <c r="E25" s="13">
        <v>6</v>
      </c>
      <c r="F25" s="27">
        <f t="shared" si="0"/>
        <v>72.727272727272734</v>
      </c>
      <c r="G25" s="14">
        <f t="shared" si="1"/>
        <v>27.27272727272727</v>
      </c>
      <c r="H25" s="15">
        <f t="shared" si="2"/>
        <v>-45.454545454545467</v>
      </c>
      <c r="I25" s="3"/>
      <c r="J25" s="3"/>
      <c r="L25" s="5"/>
      <c r="M25" s="5"/>
    </row>
    <row r="26" spans="2:13" ht="15.75" x14ac:dyDescent="0.3">
      <c r="B26" s="10">
        <v>2011</v>
      </c>
      <c r="C26" s="11">
        <v>22</v>
      </c>
      <c r="D26" s="12">
        <v>18</v>
      </c>
      <c r="E26" s="13">
        <v>4</v>
      </c>
      <c r="F26" s="27">
        <f t="shared" si="0"/>
        <v>81.818181818181827</v>
      </c>
      <c r="G26" s="14">
        <f t="shared" si="1"/>
        <v>18.181818181818183</v>
      </c>
      <c r="H26" s="15">
        <f t="shared" si="2"/>
        <v>-63.63636363636364</v>
      </c>
      <c r="I26" s="3"/>
      <c r="J26" s="3"/>
      <c r="L26" s="5"/>
      <c r="M26" s="5"/>
    </row>
    <row r="27" spans="2:13" ht="15.75" x14ac:dyDescent="0.3">
      <c r="B27" s="10">
        <v>2012</v>
      </c>
      <c r="C27" s="11">
        <v>22</v>
      </c>
      <c r="D27" s="12">
        <v>16</v>
      </c>
      <c r="E27" s="13">
        <v>6</v>
      </c>
      <c r="F27" s="27">
        <f t="shared" si="0"/>
        <v>72.727272727272734</v>
      </c>
      <c r="G27" s="14">
        <f t="shared" si="1"/>
        <v>27.27272727272727</v>
      </c>
      <c r="H27" s="15">
        <f t="shared" si="2"/>
        <v>-45.454545454545467</v>
      </c>
      <c r="I27" s="3"/>
      <c r="J27" s="3"/>
      <c r="L27" s="5"/>
      <c r="M27" s="5"/>
    </row>
    <row r="28" spans="2:13" ht="15.75" x14ac:dyDescent="0.3">
      <c r="B28" s="10">
        <v>2013</v>
      </c>
      <c r="C28" s="11">
        <v>22</v>
      </c>
      <c r="D28" s="12">
        <v>16</v>
      </c>
      <c r="E28" s="13">
        <v>6</v>
      </c>
      <c r="F28" s="27">
        <f t="shared" si="0"/>
        <v>72.727272727272734</v>
      </c>
      <c r="G28" s="14">
        <f t="shared" si="1"/>
        <v>27.27272727272727</v>
      </c>
      <c r="H28" s="15">
        <f t="shared" si="2"/>
        <v>-45.454545454545467</v>
      </c>
      <c r="I28" s="3"/>
      <c r="J28" s="3"/>
      <c r="L28" s="5"/>
      <c r="M28" s="5"/>
    </row>
    <row r="29" spans="2:13" ht="15.75" x14ac:dyDescent="0.3">
      <c r="B29" s="10">
        <v>2014</v>
      </c>
      <c r="C29" s="11">
        <v>23</v>
      </c>
      <c r="D29" s="12">
        <v>14</v>
      </c>
      <c r="E29" s="13">
        <v>9</v>
      </c>
      <c r="F29" s="27">
        <f t="shared" si="0"/>
        <v>60.869565217391312</v>
      </c>
      <c r="G29" s="14">
        <f t="shared" si="1"/>
        <v>39.130434782608695</v>
      </c>
      <c r="H29" s="15">
        <f t="shared" si="2"/>
        <v>-21.739130434782616</v>
      </c>
      <c r="I29" s="3"/>
      <c r="J29" s="3"/>
      <c r="L29" s="5"/>
      <c r="M29" s="5"/>
    </row>
    <row r="30" spans="2:13" ht="15.75" x14ac:dyDescent="0.3">
      <c r="B30" s="10">
        <v>2015</v>
      </c>
      <c r="C30" s="11">
        <v>23</v>
      </c>
      <c r="D30" s="12">
        <v>15</v>
      </c>
      <c r="E30" s="13">
        <v>8</v>
      </c>
      <c r="F30" s="27">
        <f t="shared" si="0"/>
        <v>65.217391304347828</v>
      </c>
      <c r="G30" s="14">
        <f t="shared" si="1"/>
        <v>34.782608695652172</v>
      </c>
      <c r="H30" s="15">
        <f t="shared" si="2"/>
        <v>-30.434782608695656</v>
      </c>
      <c r="I30" s="3"/>
      <c r="J30" s="3"/>
    </row>
    <row r="31" spans="2:13" ht="15.75" x14ac:dyDescent="0.3">
      <c r="B31" s="10">
        <v>2016</v>
      </c>
      <c r="C31" s="11">
        <v>23</v>
      </c>
      <c r="D31" s="12">
        <v>15</v>
      </c>
      <c r="E31" s="13">
        <v>8</v>
      </c>
      <c r="F31" s="27">
        <f t="shared" si="0"/>
        <v>65.217391304347828</v>
      </c>
      <c r="G31" s="14">
        <f t="shared" si="1"/>
        <v>34.782608695652172</v>
      </c>
      <c r="H31" s="15">
        <f t="shared" si="2"/>
        <v>-30.434782608695656</v>
      </c>
      <c r="I31" s="3"/>
      <c r="J31" s="3"/>
    </row>
    <row r="32" spans="2:13" ht="15.75" x14ac:dyDescent="0.3">
      <c r="B32" s="10">
        <v>2017</v>
      </c>
      <c r="C32" s="11">
        <v>23</v>
      </c>
      <c r="D32" s="12">
        <v>14</v>
      </c>
      <c r="E32" s="13">
        <v>9</v>
      </c>
      <c r="F32" s="27">
        <f t="shared" si="0"/>
        <v>60.869565217391312</v>
      </c>
      <c r="G32" s="14">
        <f t="shared" si="1"/>
        <v>39.130434782608695</v>
      </c>
      <c r="H32" s="15">
        <f t="shared" si="2"/>
        <v>-21.739130434782616</v>
      </c>
      <c r="I32" s="3"/>
      <c r="J32" s="4"/>
      <c r="K32" s="4"/>
      <c r="L32" s="4"/>
    </row>
    <row r="33" spans="2:12" ht="16.5" thickBot="1" x14ac:dyDescent="0.35">
      <c r="B33" s="16">
        <v>2018</v>
      </c>
      <c r="C33" s="17">
        <v>24</v>
      </c>
      <c r="D33" s="18">
        <v>16</v>
      </c>
      <c r="E33" s="19">
        <v>8</v>
      </c>
      <c r="F33" s="28">
        <f t="shared" si="0"/>
        <v>66.666666666666657</v>
      </c>
      <c r="G33" s="29">
        <f t="shared" si="1"/>
        <v>33.333333333333329</v>
      </c>
      <c r="H33" s="20">
        <f t="shared" si="2"/>
        <v>-33.333333333333329</v>
      </c>
      <c r="I33" s="3"/>
      <c r="J33" s="4"/>
      <c r="K33" s="4"/>
      <c r="L33" s="4"/>
    </row>
    <row r="34" spans="2:12" ht="35.25" customHeight="1" x14ac:dyDescent="0.25">
      <c r="B34" s="34" t="s">
        <v>11</v>
      </c>
      <c r="C34" s="34"/>
      <c r="D34" s="34"/>
      <c r="E34" s="34"/>
      <c r="F34" s="34"/>
      <c r="G34" s="34"/>
      <c r="H34" s="34"/>
    </row>
    <row r="35" spans="2:12" x14ac:dyDescent="0.25">
      <c r="B35" s="34"/>
      <c r="C35" s="34"/>
      <c r="D35" s="34"/>
      <c r="E35" s="34"/>
      <c r="F35" s="34"/>
      <c r="G35" s="34"/>
      <c r="H35" s="34"/>
    </row>
  </sheetData>
  <mergeCells count="5">
    <mergeCell ref="B35:H35"/>
    <mergeCell ref="F3:G3"/>
    <mergeCell ref="C3:E3"/>
    <mergeCell ref="B2:H2"/>
    <mergeCell ref="B34:H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9"/>
  <sheetViews>
    <sheetView showGridLines="0" showRowColHeaders="0" zoomScale="70" zoomScaleNormal="70" workbookViewId="0"/>
  </sheetViews>
  <sheetFormatPr baseColWidth="10" defaultColWidth="0" defaultRowHeight="15" zeroHeight="1" x14ac:dyDescent="0.25"/>
  <cols>
    <col min="1" max="1" width="7.5703125" style="1" customWidth="1"/>
    <col min="2" max="2" width="4" style="1" customWidth="1"/>
    <col min="3" max="21" width="11.42578125" style="1" customWidth="1"/>
    <col min="22" max="16384" width="11.42578125" style="1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spans="2:20" x14ac:dyDescent="0.25"/>
    <row r="18" spans="2:20" x14ac:dyDescent="0.25"/>
    <row r="19" spans="2:20" x14ac:dyDescent="0.25"/>
    <row r="20" spans="2:20" x14ac:dyDescent="0.25"/>
    <row r="21" spans="2:20" x14ac:dyDescent="0.25"/>
    <row r="22" spans="2:20" x14ac:dyDescent="0.25"/>
    <row r="23" spans="2:20" x14ac:dyDescent="0.25"/>
    <row r="24" spans="2:20" x14ac:dyDescent="0.25"/>
    <row r="25" spans="2:20" x14ac:dyDescent="0.25"/>
    <row r="26" spans="2:20" x14ac:dyDescent="0.25"/>
    <row r="27" spans="2:20" x14ac:dyDescent="0.25"/>
    <row r="28" spans="2:20" x14ac:dyDescent="0.25"/>
    <row r="29" spans="2:20" x14ac:dyDescent="0.25"/>
    <row r="30" spans="2:20" x14ac:dyDescent="0.25"/>
    <row r="31" spans="2:20" x14ac:dyDescent="0.25"/>
    <row r="32" spans="2:20" ht="41.25" customHeight="1" x14ac:dyDescent="0.25">
      <c r="B32" s="39" t="s">
        <v>12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</row>
    <row r="33" spans="3:16" ht="15.75" thickBot="1" x14ac:dyDescent="0.3"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</row>
    <row r="34" spans="3:16" ht="14.45" customHeight="1" x14ac:dyDescent="0.25">
      <c r="C34" s="33"/>
      <c r="D34" s="32"/>
      <c r="E34" s="40" t="s">
        <v>13</v>
      </c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2"/>
    </row>
    <row r="35" spans="3:16" ht="15" customHeight="1" x14ac:dyDescent="0.25">
      <c r="C35" s="32"/>
      <c r="D35" s="32"/>
      <c r="E35" s="43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5"/>
    </row>
    <row r="36" spans="3:16" ht="15" customHeight="1" x14ac:dyDescent="0.25">
      <c r="C36" s="32"/>
      <c r="D36" s="32"/>
      <c r="E36" s="43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5"/>
    </row>
    <row r="37" spans="3:16" ht="45.75" customHeight="1" thickBot="1" x14ac:dyDescent="0.3">
      <c r="C37" s="32"/>
      <c r="D37" s="32"/>
      <c r="E37" s="46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8"/>
    </row>
    <row r="38" spans="3:16" x14ac:dyDescent="0.25"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3:16" x14ac:dyDescent="0.25"/>
  </sheetData>
  <mergeCells count="2">
    <mergeCell ref="B32:T32"/>
    <mergeCell ref="E34:P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Tabulado</vt:lpstr>
      <vt:lpstr>Gráfico</vt:lpstr>
      <vt:lpstr>entrantes</vt:lpstr>
      <vt:lpstr>SECRETARIAS</vt:lpstr>
    </vt:vector>
  </TitlesOfParts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Cmino</dc:creator>
  <cp:lastModifiedBy>Maria Victoria</cp:lastModifiedBy>
  <cp:revision/>
  <dcterms:created xsi:type="dcterms:W3CDTF">2016-04-29T19:27:58Z</dcterms:created>
  <dcterms:modified xsi:type="dcterms:W3CDTF">2019-12-26T21:49:26Z</dcterms:modified>
</cp:coreProperties>
</file>