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AE289B21-8113-41D2-A037-CCD42ED61BEC}" xr6:coauthVersionLast="45" xr6:coauthVersionMax="45" xr10:uidLastSave="{00000000-0000-0000-0000-000000000000}"/>
  <bookViews>
    <workbookView xWindow="-120" yWindow="-120" windowWidth="20730" windowHeight="11160" tabRatio="606" xr2:uid="{00000000-000D-0000-FFFF-FFFF00000000}"/>
  </bookViews>
  <sheets>
    <sheet name="Tecnología" sheetId="12" r:id="rId1"/>
    <sheet name="2007" sheetId="3" r:id="rId2"/>
    <sheet name="2008" sheetId="15" r:id="rId3"/>
    <sheet name="2009" sheetId="17" r:id="rId4"/>
    <sheet name="2010" sheetId="16" r:id="rId5"/>
    <sheet name="2011" sheetId="19" r:id="rId6"/>
    <sheet name="2012" sheetId="20" r:id="rId7"/>
    <sheet name="2013" sheetId="21" r:id="rId8"/>
    <sheet name="2014" sheetId="22" r:id="rId9"/>
    <sheet name="2015" sheetId="23" r:id="rId10"/>
    <sheet name="2016" sheetId="24" r:id="rId11"/>
    <sheet name="2017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1" l="1"/>
  <c r="K25" i="21"/>
  <c r="K27" i="21"/>
  <c r="K29" i="21"/>
  <c r="K31" i="21"/>
  <c r="K30" i="22"/>
  <c r="J23" i="25"/>
  <c r="J30" i="25"/>
  <c r="K21" i="21"/>
  <c r="J21" i="25"/>
  <c r="F31" i="20"/>
  <c r="K23" i="20" s="1"/>
  <c r="F31" i="21"/>
  <c r="K23" i="21" s="1"/>
  <c r="F31" i="22"/>
  <c r="K22" i="22" s="1"/>
  <c r="F31" i="23"/>
  <c r="K25" i="23" s="1"/>
  <c r="F31" i="24"/>
  <c r="K25" i="24" s="1"/>
  <c r="F31" i="25"/>
  <c r="K23" i="25" s="1"/>
  <c r="E31" i="20"/>
  <c r="J25" i="20" s="1"/>
  <c r="D31" i="20"/>
  <c r="E31" i="21"/>
  <c r="J22" i="21" s="1"/>
  <c r="D31" i="21"/>
  <c r="E31" i="22"/>
  <c r="J23" i="22" s="1"/>
  <c r="D31" i="22"/>
  <c r="E31" i="23"/>
  <c r="J23" i="23" s="1"/>
  <c r="D31" i="23"/>
  <c r="E31" i="24"/>
  <c r="J25" i="24" s="1"/>
  <c r="D31" i="24"/>
  <c r="E31" i="25"/>
  <c r="J25" i="25" s="1"/>
  <c r="D31" i="25"/>
  <c r="K10" i="20"/>
  <c r="K6" i="21"/>
  <c r="K7" i="21"/>
  <c r="K8" i="21"/>
  <c r="K9" i="21"/>
  <c r="K12" i="21"/>
  <c r="K13" i="21"/>
  <c r="K14" i="21"/>
  <c r="K15" i="21"/>
  <c r="K6" i="22"/>
  <c r="K7" i="22"/>
  <c r="K12" i="22"/>
  <c r="K13" i="22"/>
  <c r="K14" i="22"/>
  <c r="K15" i="22"/>
  <c r="K12" i="23"/>
  <c r="K10" i="24"/>
  <c r="K6" i="25"/>
  <c r="K7" i="25"/>
  <c r="K8" i="25"/>
  <c r="K9" i="25"/>
  <c r="K12" i="25"/>
  <c r="K13" i="25"/>
  <c r="K14" i="25"/>
  <c r="K15" i="25"/>
  <c r="K5" i="20"/>
  <c r="K5" i="21"/>
  <c r="K5" i="25"/>
  <c r="J6" i="21"/>
  <c r="J7" i="21"/>
  <c r="J10" i="21"/>
  <c r="J11" i="21"/>
  <c r="J12" i="21"/>
  <c r="J13" i="21"/>
  <c r="J14" i="21"/>
  <c r="J15" i="21"/>
  <c r="J9" i="22"/>
  <c r="J10" i="22"/>
  <c r="J11" i="22"/>
  <c r="J12" i="22"/>
  <c r="J13" i="22"/>
  <c r="J9" i="23"/>
  <c r="J10" i="23"/>
  <c r="J11" i="23"/>
  <c r="J6" i="25"/>
  <c r="J7" i="25"/>
  <c r="J10" i="25"/>
  <c r="J11" i="25"/>
  <c r="J12" i="25"/>
  <c r="J13" i="25"/>
  <c r="J14" i="25"/>
  <c r="J15" i="25"/>
  <c r="J5" i="25"/>
  <c r="E15" i="20"/>
  <c r="J9" i="20" s="1"/>
  <c r="F15" i="20"/>
  <c r="K11" i="20" s="1"/>
  <c r="E15" i="21"/>
  <c r="J8" i="21" s="1"/>
  <c r="F15" i="21"/>
  <c r="K10" i="21" s="1"/>
  <c r="E15" i="22"/>
  <c r="J6" i="22" s="1"/>
  <c r="F15" i="22"/>
  <c r="K8" i="22" s="1"/>
  <c r="E15" i="23"/>
  <c r="J12" i="23" s="1"/>
  <c r="F15" i="23"/>
  <c r="K13" i="23" s="1"/>
  <c r="E15" i="24"/>
  <c r="J9" i="24" s="1"/>
  <c r="F15" i="24"/>
  <c r="K11" i="24" s="1"/>
  <c r="E15" i="25"/>
  <c r="J8" i="25" s="1"/>
  <c r="F15" i="25"/>
  <c r="K10" i="25" s="1"/>
  <c r="D15" i="20"/>
  <c r="D15" i="21"/>
  <c r="D15" i="22"/>
  <c r="D15" i="23"/>
  <c r="D15" i="24"/>
  <c r="D15" i="25"/>
  <c r="J8" i="24" l="1"/>
  <c r="J8" i="20"/>
  <c r="J7" i="24"/>
  <c r="J15" i="20"/>
  <c r="K9" i="24"/>
  <c r="J5" i="24"/>
  <c r="J14" i="24"/>
  <c r="J8" i="23"/>
  <c r="J6" i="20"/>
  <c r="K10" i="23"/>
  <c r="K8" i="20"/>
  <c r="J5" i="23"/>
  <c r="J13" i="24"/>
  <c r="J7" i="23"/>
  <c r="K15" i="24"/>
  <c r="K9" i="23"/>
  <c r="K7" i="20"/>
  <c r="J5" i="22"/>
  <c r="J12" i="24"/>
  <c r="J6" i="23"/>
  <c r="K5" i="24"/>
  <c r="K14" i="24"/>
  <c r="K8" i="23"/>
  <c r="K10" i="22"/>
  <c r="K14" i="20"/>
  <c r="J27" i="22"/>
  <c r="J5" i="21"/>
  <c r="J9" i="25"/>
  <c r="J11" i="24"/>
  <c r="J13" i="23"/>
  <c r="J15" i="22"/>
  <c r="J7" i="22"/>
  <c r="J9" i="21"/>
  <c r="J11" i="20"/>
  <c r="K5" i="23"/>
  <c r="K11" i="25"/>
  <c r="K13" i="24"/>
  <c r="K15" i="23"/>
  <c r="K7" i="23"/>
  <c r="K9" i="22"/>
  <c r="K11" i="21"/>
  <c r="K13" i="20"/>
  <c r="K26" i="24"/>
  <c r="J15" i="24"/>
  <c r="J7" i="20"/>
  <c r="K11" i="23"/>
  <c r="K9" i="20"/>
  <c r="J6" i="24"/>
  <c r="J14" i="20"/>
  <c r="K8" i="24"/>
  <c r="J15" i="23"/>
  <c r="J13" i="20"/>
  <c r="K7" i="24"/>
  <c r="K11" i="22"/>
  <c r="K15" i="20"/>
  <c r="J26" i="24"/>
  <c r="J14" i="23"/>
  <c r="J8" i="22"/>
  <c r="J12" i="20"/>
  <c r="K6" i="24"/>
  <c r="K6" i="20"/>
  <c r="J5" i="20"/>
  <c r="J10" i="24"/>
  <c r="J14" i="22"/>
  <c r="J10" i="20"/>
  <c r="K5" i="22"/>
  <c r="K12" i="24"/>
  <c r="K14" i="23"/>
  <c r="K6" i="23"/>
  <c r="K12" i="20"/>
  <c r="K22" i="23"/>
  <c r="J26" i="25"/>
  <c r="K31" i="25"/>
  <c r="K27" i="25"/>
  <c r="K22" i="25"/>
  <c r="J31" i="25"/>
  <c r="J27" i="25"/>
  <c r="J22" i="25"/>
  <c r="K30" i="25"/>
  <c r="K26" i="25"/>
  <c r="K29" i="25"/>
  <c r="K25" i="25"/>
  <c r="K21" i="25"/>
  <c r="J29" i="25"/>
  <c r="J30" i="24"/>
  <c r="K23" i="24"/>
  <c r="J23" i="24"/>
  <c r="K30" i="24"/>
  <c r="K21" i="24"/>
  <c r="J31" i="24"/>
  <c r="J27" i="24"/>
  <c r="J22" i="24"/>
  <c r="K31" i="24"/>
  <c r="K27" i="24"/>
  <c r="K22" i="24"/>
  <c r="J21" i="24"/>
  <c r="J29" i="24"/>
  <c r="K29" i="24"/>
  <c r="K21" i="23"/>
  <c r="K29" i="23"/>
  <c r="K26" i="23"/>
  <c r="K31" i="23"/>
  <c r="J31" i="23"/>
  <c r="J26" i="23"/>
  <c r="J22" i="23"/>
  <c r="J30" i="23"/>
  <c r="J25" i="23"/>
  <c r="K27" i="23"/>
  <c r="K23" i="23"/>
  <c r="J29" i="23"/>
  <c r="J21" i="23"/>
  <c r="J27" i="23"/>
  <c r="K30" i="23"/>
  <c r="J21" i="22"/>
  <c r="K21" i="22"/>
  <c r="J31" i="22"/>
  <c r="J22" i="22"/>
  <c r="K26" i="22"/>
  <c r="J30" i="22"/>
  <c r="J26" i="22"/>
  <c r="K29" i="22"/>
  <c r="K25" i="22"/>
  <c r="J29" i="22"/>
  <c r="J25" i="22"/>
  <c r="K23" i="22"/>
  <c r="K31" i="22"/>
  <c r="K27" i="22"/>
  <c r="J30" i="21"/>
  <c r="J26" i="21"/>
  <c r="J21" i="21"/>
  <c r="J29" i="21"/>
  <c r="J25" i="21"/>
  <c r="K30" i="21"/>
  <c r="K26" i="21"/>
  <c r="J28" i="21"/>
  <c r="J23" i="21"/>
  <c r="J31" i="21"/>
  <c r="J27" i="21"/>
  <c r="K28" i="21"/>
  <c r="J30" i="20"/>
  <c r="J26" i="20"/>
  <c r="K21" i="20"/>
  <c r="J21" i="20"/>
  <c r="J23" i="20"/>
  <c r="K31" i="20"/>
  <c r="K27" i="20"/>
  <c r="K22" i="20"/>
  <c r="J31" i="20"/>
  <c r="J27" i="20"/>
  <c r="J22" i="20"/>
  <c r="K30" i="20"/>
  <c r="K26" i="20"/>
  <c r="K29" i="20"/>
  <c r="K25" i="20"/>
  <c r="J29" i="20"/>
</calcChain>
</file>

<file path=xl/sharedStrings.xml><?xml version="1.0" encoding="utf-8"?>
<sst xmlns="http://schemas.openxmlformats.org/spreadsheetml/2006/main" count="573" uniqueCount="49">
  <si>
    <t>Número de personas tituladas</t>
  </si>
  <si>
    <t>Distribución (porcentual según categoría)</t>
  </si>
  <si>
    <t>Total</t>
  </si>
  <si>
    <t>Hombres</t>
  </si>
  <si>
    <t>Mujeres</t>
  </si>
  <si>
    <t>Brecha</t>
  </si>
  <si>
    <t>Concentración (porcentual por sexo)</t>
  </si>
  <si>
    <t>ÁREA DE CONOCIMIENTO</t>
  </si>
  <si>
    <t>TOTAL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</si>
  <si>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</si>
  <si>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</si>
  <si>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</si>
  <si>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</si>
  <si>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</si>
  <si>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</si>
  <si>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</si>
  <si>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</si>
  <si>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</si>
  <si>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</si>
  <si>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AÑO</t>
  </si>
  <si>
    <r>
      <t xml:space="preserve">NÚMERO, DISTRIBUCIÓN PORCENTUAL Y BRECHA ENTRE PERSONAS TITULADAS EN CARRERAS PROFESIONALES DEL ÁREA DE TECNOLOGÍA DE LA REGIÓN DE LA ARAUCANÍA, POR SEXO, SEGÚN AÑO </t>
    </r>
    <r>
      <rPr>
        <b/>
        <vertAlign val="superscript"/>
        <sz val="10"/>
        <color theme="1"/>
        <rFont val="Trebuchet MS"/>
        <family val="2"/>
      </rPr>
      <t>(1)</t>
    </r>
  </si>
  <si>
    <r>
      <rPr>
        <vertAlign val="superscript"/>
        <sz val="7"/>
        <color theme="1"/>
        <rFont val="Trebuchet MS"/>
        <family val="2"/>
      </rPr>
      <t xml:space="preserve">
1</t>
    </r>
    <r>
      <rPr>
        <sz val="7"/>
        <color theme="1"/>
        <rFont val="Trebuchet MS"/>
        <family val="2"/>
      </rPr>
      <t xml:space="preserve"> Área de conocimiento CINE-UNESCO.
Fuente: SIES - Mineduc, 2007</t>
    </r>
    <r>
      <rPr>
        <sz val="7"/>
        <rFont val="Trebuchet MS"/>
        <family val="2"/>
      </rPr>
      <t>-2017.</t>
    </r>
    <r>
      <rPr>
        <sz val="7"/>
        <color theme="1"/>
        <rFont val="Trebuchet MS"/>
        <family val="2"/>
      </rPr>
      <t xml:space="preserve">
</t>
    </r>
  </si>
  <si>
    <r>
      <rPr>
        <vertAlign val="superscript"/>
        <sz val="7"/>
        <color theme="1"/>
        <rFont val="Trebuchet MS"/>
        <family val="2"/>
      </rPr>
      <t xml:space="preserve">
1 </t>
    </r>
    <r>
      <rPr>
        <sz val="7"/>
        <color theme="1"/>
        <rFont val="Trebuchet MS"/>
        <family val="2"/>
      </rPr>
      <t xml:space="preserve">Área de conocimiento CINE-UNESCO.
Fuente: SIES - Mineduc, 2007-2017.
</t>
    </r>
  </si>
  <si>
    <r>
      <t>NÚMERO, DISTRIBUCIÓN PORCENTUAL Y BRECHA ENTRE PERSONAS TITULADAS EN CARRERAS TÉCNICAS DEL ÁREA DE TÉCNOLOGÍA DE LA REGIÓN DE LA ARAUCANÍA, POR SEXO, SEGÚN AÑO</t>
    </r>
    <r>
      <rPr>
        <b/>
        <vertAlign val="superscript"/>
        <sz val="10"/>
        <color theme="1"/>
        <rFont val="Trebuchet MS"/>
        <family val="2"/>
      </rPr>
      <t xml:space="preserve"> (1)</t>
    </r>
  </si>
  <si>
    <r>
      <t>NÚMERO, DISTRIBUCIÓN PORCENTUAL, CONCENTRACIÓN Y BRECHA ENTRE PERSONAS TITULADAS EN CARRERAS PROFESIONALES DE LA REGIÓN DE LA ARAUCANÍA, POR SEXO, SEGÚN ÁREA DE CONOCIMIENTO</t>
    </r>
    <r>
      <rPr>
        <b/>
        <vertAlign val="superscript"/>
        <sz val="10"/>
        <color rgb="FF000000"/>
        <rFont val="Trebuchet MS"/>
        <family val="2"/>
      </rPr>
      <t xml:space="preserve"> (1)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</si>
  <si>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2007.
</t>
    </r>
  </si>
  <si>
    <r>
      <t>NÚMERO, DISTRIBUCIÓN PORCENTUAL, CONCENTRACIÓN Y BRECHA ENTRE PERSONAS TITULADAS EN CARRERAS TÉCNICAS DE LA REGIÓN DE LA ARAUCANÍA, POR SEXO, SEGÚN ÁREA DE CONOCIMIENTO</t>
    </r>
    <r>
      <rPr>
        <b/>
        <vertAlign val="superscript"/>
        <sz val="10"/>
        <color rgb="FF000000"/>
        <rFont val="Trebuchet MS"/>
        <family val="2"/>
      </rPr>
      <t xml:space="preserve"> (1) (2)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</si>
  <si>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2007.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</si>
  <si>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2008.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</si>
  <si>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2008.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</si>
  <si>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2009.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</si>
  <si>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2009.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</si>
  <si>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2010.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</si>
  <si>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2010.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</si>
  <si>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2011.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</si>
  <si>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2011.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</si>
  <si>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2012.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</si>
  <si>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2012.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</si>
  <si>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2013.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</si>
  <si>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2013.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</si>
  <si>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2014.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</si>
  <si>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2014.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</si>
  <si>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2015.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</si>
  <si>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2015.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</si>
  <si>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2016.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</si>
  <si>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2016.
</t>
    </r>
  </si>
  <si>
    <r>
      <rPr>
        <vertAlign val="superscript"/>
        <sz val="7"/>
        <color rgb="FF000000"/>
        <rFont val="Trebuchet MS"/>
        <family val="2"/>
      </rPr>
      <t xml:space="preserve">1 </t>
    </r>
    <r>
      <rPr>
        <sz val="7"/>
        <color rgb="FF000000"/>
        <rFont val="Trebuchet MS"/>
        <family val="2"/>
      </rPr>
      <t xml:space="preserve">Área de conocimiento CINE-UNESCO
Fuente: SIES - Mineduc, 2017.
</t>
    </r>
  </si>
  <si>
    <r>
      <t xml:space="preserve">
</t>
    </r>
    <r>
      <rPr>
        <vertAlign val="superscript"/>
        <sz val="7"/>
        <color rgb="FF000000"/>
        <rFont val="Trebuchet MS"/>
        <family val="2"/>
      </rPr>
      <t>1</t>
    </r>
    <r>
      <rPr>
        <sz val="7"/>
        <color rgb="FF000000"/>
        <rFont val="Trebuchet MS"/>
        <family val="2"/>
      </rPr>
      <t xml:space="preserve"> Área de conocimiento CINE-UNESCO.
</t>
    </r>
    <r>
      <rPr>
        <vertAlign val="superscript"/>
        <sz val="7"/>
        <color rgb="FF000000"/>
        <rFont val="Trebuchet MS"/>
        <family val="2"/>
      </rPr>
      <t xml:space="preserve">2 </t>
    </r>
    <r>
      <rPr>
        <sz val="7"/>
        <color rgb="FF000000"/>
        <rFont val="Trebuchet MS"/>
        <family val="2"/>
      </rPr>
      <t xml:space="preserve">Para las categorías sin información, se presenta celda en blanco.
Fuente: SIES - Mineduc, 2017.
</t>
    </r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</si>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</sst>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b/>
      <sz val="8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8"/>
      <color theme="1"/>
      <name val="Trebuchet MS"/>
      <family val="2"/>
    </font>
    <font>
      <sz val="7"/>
      <color rgb="FF000000"/>
      <name val="Trebuchet MS"/>
      <family val="2"/>
    </font>
    <font>
      <b/>
      <sz val="10"/>
      <color theme="1"/>
      <name val="Trebuchet MS"/>
      <family val="2"/>
    </font>
    <font>
      <sz val="7"/>
      <color theme="1"/>
      <name val="Trebuchet MS"/>
      <family val="2"/>
    </font>
    <font>
      <sz val="11"/>
      <color theme="1"/>
      <name val="Calibri"/>
      <family val="2"/>
      <scheme val="minor"/>
    </font>
    <font>
      <b/>
      <vertAlign val="superscript"/>
      <sz val="10"/>
      <color theme="1"/>
      <name val="Trebuchet MS"/>
      <family val="2"/>
    </font>
    <font>
      <vertAlign val="superscript"/>
      <sz val="7"/>
      <color theme="1"/>
      <name val="Trebuchet MS"/>
      <family val="2"/>
    </font>
    <font>
      <sz val="7"/>
      <name val="Trebuchet MS"/>
      <family val="2"/>
    </font>
    <font>
      <b/>
      <vertAlign val="superscript"/>
      <sz val="10"/>
      <color rgb="FF000000"/>
      <name val="Trebuchet MS"/>
      <family val="2"/>
    </font>
    <font>
      <vertAlign val="superscript"/>
      <sz val="7"/>
      <color rgb="FF000000"/>
      <name val="Trebuchet MS"/>
      <family val="2"/>
    </font>
    <font>
      <b/>
      <sz val="8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06">
    <xf numFmtId="0" fontId="0" fillId="0" borderId="0" xfId="0"/>
    <xf numFmtId="3" fontId="1" fillId="0" borderId="4" xfId="0" applyNumberFormat="1" applyFont="1" applyFill="1" applyBorder="1" applyAlignment="1">
      <alignment horizontal="center" vertical="top"/>
    </xf>
    <xf numFmtId="166" fontId="1" fillId="0" borderId="4" xfId="0" applyNumberFormat="1" applyFont="1" applyFill="1" applyBorder="1" applyAlignment="1">
      <alignment horizontal="center"/>
    </xf>
    <xf numFmtId="166" fontId="0" fillId="0" borderId="0" xfId="0" applyNumberFormat="1"/>
    <xf numFmtId="3" fontId="1" fillId="0" borderId="6" xfId="0" applyNumberFormat="1" applyFont="1" applyFill="1" applyBorder="1" applyAlignment="1">
      <alignment horizontal="center" vertical="top"/>
    </xf>
    <xf numFmtId="166" fontId="1" fillId="0" borderId="7" xfId="0" applyNumberFormat="1" applyFont="1" applyFill="1" applyBorder="1" applyAlignment="1">
      <alignment horizontal="center"/>
    </xf>
    <xf numFmtId="166" fontId="1" fillId="0" borderId="12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 vertical="top"/>
    </xf>
    <xf numFmtId="166" fontId="1" fillId="0" borderId="14" xfId="0" applyNumberFormat="1" applyFont="1" applyFill="1" applyBorder="1" applyAlignment="1">
      <alignment horizontal="center"/>
    </xf>
    <xf numFmtId="166" fontId="1" fillId="0" borderId="15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Border="1"/>
    <xf numFmtId="166" fontId="1" fillId="0" borderId="6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3" fontId="1" fillId="0" borderId="13" xfId="0" applyNumberFormat="1" applyFont="1" applyFill="1" applyBorder="1" applyAlignment="1">
      <alignment horizontal="center" vertical="top"/>
    </xf>
    <xf numFmtId="3" fontId="1" fillId="0" borderId="14" xfId="0" applyNumberFormat="1" applyFont="1" applyFill="1" applyBorder="1" applyAlignment="1">
      <alignment horizontal="center" vertical="top"/>
    </xf>
    <xf numFmtId="0" fontId="1" fillId="0" borderId="15" xfId="0" applyFont="1" applyFill="1" applyBorder="1" applyAlignment="1">
      <alignment horizontal="center" vertical="top"/>
    </xf>
    <xf numFmtId="166" fontId="1" fillId="0" borderId="34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165" fontId="1" fillId="0" borderId="12" xfId="0" applyNumberFormat="1" applyFont="1" applyFill="1" applyBorder="1" applyAlignment="1">
      <alignment horizontal="center" vertical="top"/>
    </xf>
    <xf numFmtId="165" fontId="1" fillId="0" borderId="4" xfId="0" applyNumberFormat="1" applyFont="1" applyFill="1" applyBorder="1" applyAlignment="1">
      <alignment horizontal="center" vertical="top"/>
    </xf>
    <xf numFmtId="165" fontId="1" fillId="0" borderId="7" xfId="0" applyNumberFormat="1" applyFont="1" applyFill="1" applyBorder="1" applyAlignment="1">
      <alignment horizontal="center" vertical="top"/>
    </xf>
    <xf numFmtId="166" fontId="1" fillId="0" borderId="12" xfId="1" applyNumberFormat="1" applyFont="1" applyFill="1" applyBorder="1" applyAlignment="1">
      <alignment horizontal="center" vertical="top"/>
    </xf>
    <xf numFmtId="166" fontId="1" fillId="0" borderId="4" xfId="1" applyNumberFormat="1" applyFont="1" applyFill="1" applyBorder="1" applyAlignment="1">
      <alignment horizontal="center" vertical="top"/>
    </xf>
    <xf numFmtId="166" fontId="1" fillId="0" borderId="7" xfId="1" applyNumberFormat="1" applyFont="1" applyFill="1" applyBorder="1" applyAlignment="1">
      <alignment horizontal="center" vertical="top"/>
    </xf>
    <xf numFmtId="0" fontId="1" fillId="0" borderId="35" xfId="0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 vertical="top"/>
    </xf>
    <xf numFmtId="3" fontId="1" fillId="0" borderId="27" xfId="0" applyNumberFormat="1" applyFont="1" applyFill="1" applyBorder="1" applyAlignment="1">
      <alignment horizontal="center" vertical="top"/>
    </xf>
    <xf numFmtId="3" fontId="1" fillId="0" borderId="28" xfId="0" applyNumberFormat="1" applyFont="1" applyFill="1" applyBorder="1" applyAlignment="1">
      <alignment horizontal="center" vertical="top"/>
    </xf>
    <xf numFmtId="166" fontId="1" fillId="0" borderId="36" xfId="1" applyNumberFormat="1" applyFont="1" applyFill="1" applyBorder="1" applyAlignment="1">
      <alignment horizontal="center" vertical="top"/>
    </xf>
    <xf numFmtId="166" fontId="1" fillId="0" borderId="27" xfId="1" applyNumberFormat="1" applyFont="1" applyFill="1" applyBorder="1" applyAlignment="1">
      <alignment horizontal="center" vertical="top"/>
    </xf>
    <xf numFmtId="166" fontId="1" fillId="0" borderId="28" xfId="1" applyNumberFormat="1" applyFont="1" applyFill="1" applyBorder="1" applyAlignment="1">
      <alignment horizontal="center" vertical="top"/>
    </xf>
    <xf numFmtId="3" fontId="1" fillId="0" borderId="15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wrapText="1"/>
    </xf>
    <xf numFmtId="3" fontId="4" fillId="0" borderId="9" xfId="0" applyNumberFormat="1" applyFont="1" applyFill="1" applyBorder="1" applyAlignment="1">
      <alignment horizontal="center" vertical="top"/>
    </xf>
    <xf numFmtId="166" fontId="4" fillId="0" borderId="8" xfId="0" applyNumberFormat="1" applyFont="1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>
      <alignment horizontal="center" vertical="top"/>
    </xf>
    <xf numFmtId="166" fontId="1" fillId="0" borderId="23" xfId="0" applyNumberFormat="1" applyFont="1" applyFill="1" applyBorder="1" applyAlignment="1">
      <alignment horizontal="center"/>
    </xf>
    <xf numFmtId="166" fontId="1" fillId="0" borderId="24" xfId="0" applyNumberFormat="1" applyFont="1" applyFill="1" applyBorder="1" applyAlignment="1">
      <alignment horizontal="center"/>
    </xf>
    <xf numFmtId="166" fontId="1" fillId="0" borderId="25" xfId="0" applyNumberFormat="1" applyFont="1" applyFill="1" applyBorder="1" applyAlignment="1">
      <alignment horizontal="center"/>
    </xf>
    <xf numFmtId="0" fontId="2" fillId="0" borderId="39" xfId="0" applyFont="1" applyFill="1" applyBorder="1" applyAlignment="1">
      <alignment wrapText="1"/>
    </xf>
    <xf numFmtId="0" fontId="1" fillId="0" borderId="40" xfId="0" applyFont="1" applyFill="1" applyBorder="1" applyAlignment="1">
      <alignment vertical="top"/>
    </xf>
    <xf numFmtId="0" fontId="1" fillId="0" borderId="41" xfId="0" applyFont="1" applyFill="1" applyBorder="1" applyAlignment="1">
      <alignment vertical="top"/>
    </xf>
    <xf numFmtId="0" fontId="4" fillId="0" borderId="42" xfId="0" applyFont="1" applyFill="1" applyBorder="1" applyAlignment="1">
      <alignment vertical="top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3" fontId="1" fillId="0" borderId="23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/>
    </xf>
    <xf numFmtId="3" fontId="4" fillId="0" borderId="8" xfId="0" applyNumberFormat="1" applyFont="1" applyFill="1" applyBorder="1" applyAlignment="1">
      <alignment horizontal="center" vertical="top"/>
    </xf>
    <xf numFmtId="166" fontId="4" fillId="0" borderId="9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3" fontId="1" fillId="0" borderId="43" xfId="0" applyNumberFormat="1" applyFont="1" applyFill="1" applyBorder="1" applyAlignment="1">
      <alignment horizontal="center"/>
    </xf>
    <xf numFmtId="3" fontId="1" fillId="0" borderId="44" xfId="0" applyNumberFormat="1" applyFont="1" applyFill="1" applyBorder="1" applyAlignment="1">
      <alignment horizontal="center" vertical="top"/>
    </xf>
    <xf numFmtId="0" fontId="1" fillId="0" borderId="44" xfId="0" applyFont="1" applyFill="1" applyBorder="1" applyAlignment="1">
      <alignment horizontal="center" vertical="top"/>
    </xf>
    <xf numFmtId="3" fontId="4" fillId="0" borderId="45" xfId="0" applyNumberFormat="1" applyFont="1" applyFill="1" applyBorder="1" applyAlignment="1">
      <alignment horizontal="center" vertical="top"/>
    </xf>
    <xf numFmtId="166" fontId="1" fillId="0" borderId="37" xfId="0" applyNumberFormat="1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3" fontId="1" fillId="0" borderId="23" xfId="0" applyNumberFormat="1" applyFont="1" applyFill="1" applyBorder="1" applyAlignment="1">
      <alignment horizontal="center" vertical="top"/>
    </xf>
    <xf numFmtId="3" fontId="1" fillId="0" borderId="43" xfId="0" applyNumberFormat="1" applyFont="1" applyFill="1" applyBorder="1" applyAlignment="1">
      <alignment horizontal="center" vertical="top"/>
    </xf>
    <xf numFmtId="1" fontId="4" fillId="0" borderId="10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4" fillId="0" borderId="38" xfId="0" applyNumberFormat="1" applyFont="1" applyFill="1" applyBorder="1" applyAlignment="1">
      <alignment horizontal="center"/>
    </xf>
    <xf numFmtId="1" fontId="14" fillId="0" borderId="38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29" xfId="0" applyBorder="1"/>
    <xf numFmtId="0" fontId="0" fillId="0" borderId="22" xfId="0" applyBorder="1"/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showRowColHeaders="0" tabSelected="1" workbookViewId="0"/>
  </sheetViews>
  <sheetFormatPr baseColWidth="10" defaultColWidth="0" defaultRowHeight="15" zeroHeight="1" x14ac:dyDescent="0.25"/>
  <cols>
    <col min="1" max="2" width="10.42578125" customWidth="1"/>
    <col min="3" max="9" width="11.42578125" customWidth="1"/>
    <col min="10" max="10" width="7.7109375" customWidth="1"/>
    <col min="11" max="19" width="11.42578125" customWidth="1"/>
    <col min="20" max="16384" width="11.42578125" hidden="1"/>
  </cols>
  <sheetData>
    <row r="1" spans="1:17" x14ac:dyDescent="0.25">
      <c r="A1" t="s">
        <v>48</v>
      </c>
    </row>
    <row r="2" spans="1:17" ht="46.5" customHeight="1" thickBot="1" x14ac:dyDescent="0.3">
      <c r="C2" s="77" t="s">
        <v>20</v>
      </c>
      <c r="D2" s="77"/>
      <c r="E2" s="77"/>
      <c r="F2" s="77"/>
      <c r="G2" s="77"/>
      <c r="H2" s="77"/>
      <c r="I2" s="77"/>
      <c r="K2" s="77" t="s">
        <v>23</v>
      </c>
      <c r="L2" s="77"/>
      <c r="M2" s="77"/>
      <c r="N2" s="77"/>
      <c r="O2" s="77"/>
      <c r="P2" s="77"/>
      <c r="Q2" s="77"/>
    </row>
    <row r="3" spans="1:17" ht="15.75" thickBot="1" x14ac:dyDescent="0.3">
      <c r="C3" s="19"/>
      <c r="D3" s="78" t="s">
        <v>0</v>
      </c>
      <c r="E3" s="79"/>
      <c r="F3" s="80"/>
      <c r="G3" s="81" t="s">
        <v>1</v>
      </c>
      <c r="H3" s="82"/>
      <c r="I3" s="83"/>
      <c r="K3" s="19"/>
      <c r="L3" s="84" t="s">
        <v>0</v>
      </c>
      <c r="M3" s="85"/>
      <c r="N3" s="86"/>
      <c r="O3" s="87" t="s">
        <v>1</v>
      </c>
      <c r="P3" s="88"/>
      <c r="Q3" s="89"/>
    </row>
    <row r="4" spans="1:17" ht="16.5" thickBot="1" x14ac:dyDescent="0.35">
      <c r="C4" s="20" t="s">
        <v>19</v>
      </c>
      <c r="D4" s="17" t="s">
        <v>2</v>
      </c>
      <c r="E4" s="18" t="s">
        <v>3</v>
      </c>
      <c r="F4" s="13" t="s">
        <v>4</v>
      </c>
      <c r="G4" s="21" t="s">
        <v>3</v>
      </c>
      <c r="H4" s="10" t="s">
        <v>4</v>
      </c>
      <c r="I4" s="11" t="s">
        <v>5</v>
      </c>
      <c r="K4" s="20" t="s">
        <v>19</v>
      </c>
      <c r="L4" s="17" t="s">
        <v>2</v>
      </c>
      <c r="M4" s="18" t="s">
        <v>3</v>
      </c>
      <c r="N4" s="13" t="s">
        <v>4</v>
      </c>
      <c r="O4" s="21" t="s">
        <v>3</v>
      </c>
      <c r="P4" s="10" t="s">
        <v>4</v>
      </c>
      <c r="Q4" s="11" t="s">
        <v>5</v>
      </c>
    </row>
    <row r="5" spans="1:17" ht="15.75" x14ac:dyDescent="0.3">
      <c r="C5" s="26">
        <v>2007</v>
      </c>
      <c r="D5" s="22">
        <v>627</v>
      </c>
      <c r="E5" s="23">
        <v>458</v>
      </c>
      <c r="F5" s="24">
        <v>169</v>
      </c>
      <c r="G5" s="25">
        <v>73.046251993620416</v>
      </c>
      <c r="H5" s="8">
        <v>26.953748006379584</v>
      </c>
      <c r="I5" s="9">
        <v>-46.092503987240832</v>
      </c>
      <c r="K5" s="26">
        <v>2007</v>
      </c>
      <c r="L5" s="22">
        <v>202</v>
      </c>
      <c r="M5" s="23">
        <v>155</v>
      </c>
      <c r="N5" s="24">
        <v>47</v>
      </c>
      <c r="O5" s="25">
        <v>76.732673267326732</v>
      </c>
      <c r="P5" s="8">
        <v>23.267326732673268</v>
      </c>
      <c r="Q5" s="9">
        <v>-53.465346534653463</v>
      </c>
    </row>
    <row r="6" spans="1:17" ht="15.75" x14ac:dyDescent="0.3">
      <c r="C6" s="27">
        <v>2008</v>
      </c>
      <c r="D6" s="4">
        <v>601</v>
      </c>
      <c r="E6" s="1">
        <v>468</v>
      </c>
      <c r="F6" s="7">
        <v>133</v>
      </c>
      <c r="G6" s="6">
        <v>77.870216306156408</v>
      </c>
      <c r="H6" s="2">
        <v>22.129783693843592</v>
      </c>
      <c r="I6" s="5">
        <v>-55.740432612312816</v>
      </c>
      <c r="K6" s="27">
        <v>2008</v>
      </c>
      <c r="L6" s="4">
        <v>253</v>
      </c>
      <c r="M6" s="1">
        <v>209</v>
      </c>
      <c r="N6" s="12">
        <v>44</v>
      </c>
      <c r="O6" s="6">
        <v>82.608695652173907</v>
      </c>
      <c r="P6" s="2">
        <v>17.391304347826086</v>
      </c>
      <c r="Q6" s="5">
        <v>-65.217391304347814</v>
      </c>
    </row>
    <row r="7" spans="1:17" ht="15.75" x14ac:dyDescent="0.3">
      <c r="C7" s="27">
        <v>2009</v>
      </c>
      <c r="D7" s="4">
        <v>726</v>
      </c>
      <c r="E7" s="1">
        <v>585</v>
      </c>
      <c r="F7" s="7">
        <v>141</v>
      </c>
      <c r="G7" s="6">
        <v>80.578512396694208</v>
      </c>
      <c r="H7" s="2">
        <v>19.421487603305785</v>
      </c>
      <c r="I7" s="5">
        <v>-61.157024793388423</v>
      </c>
      <c r="K7" s="27">
        <v>2009</v>
      </c>
      <c r="L7" s="4">
        <v>292</v>
      </c>
      <c r="M7" s="1">
        <v>247</v>
      </c>
      <c r="N7" s="7">
        <v>45</v>
      </c>
      <c r="O7" s="6">
        <v>84.589041095890423</v>
      </c>
      <c r="P7" s="2">
        <v>15.41095890410959</v>
      </c>
      <c r="Q7" s="5">
        <v>-69.178082191780831</v>
      </c>
    </row>
    <row r="8" spans="1:17" ht="15.75" x14ac:dyDescent="0.3">
      <c r="C8" s="27">
        <v>2010</v>
      </c>
      <c r="D8" s="4">
        <v>682</v>
      </c>
      <c r="E8" s="1">
        <v>528</v>
      </c>
      <c r="F8" s="7">
        <v>154</v>
      </c>
      <c r="G8" s="6">
        <v>77.41935483870968</v>
      </c>
      <c r="H8" s="2">
        <v>22.58064516129032</v>
      </c>
      <c r="I8" s="5">
        <v>-54.838709677419359</v>
      </c>
      <c r="K8" s="27">
        <v>2010</v>
      </c>
      <c r="L8" s="4">
        <v>233</v>
      </c>
      <c r="M8" s="1">
        <v>194</v>
      </c>
      <c r="N8" s="7">
        <v>39</v>
      </c>
      <c r="O8" s="6">
        <v>83.261802575107296</v>
      </c>
      <c r="P8" s="2">
        <v>16.738197424892704</v>
      </c>
      <c r="Q8" s="5">
        <v>-66.523605150214593</v>
      </c>
    </row>
    <row r="9" spans="1:17" ht="15.75" x14ac:dyDescent="0.3">
      <c r="C9" s="27">
        <v>2011</v>
      </c>
      <c r="D9" s="4">
        <v>609</v>
      </c>
      <c r="E9" s="1">
        <v>486</v>
      </c>
      <c r="F9" s="7">
        <v>123</v>
      </c>
      <c r="G9" s="6">
        <v>79.802955665024626</v>
      </c>
      <c r="H9" s="2">
        <v>20.19704433497537</v>
      </c>
      <c r="I9" s="5">
        <v>-59.605911330049253</v>
      </c>
      <c r="K9" s="27">
        <v>2011</v>
      </c>
      <c r="L9" s="4">
        <v>358</v>
      </c>
      <c r="M9" s="1">
        <v>262</v>
      </c>
      <c r="N9" s="7">
        <v>96</v>
      </c>
      <c r="O9" s="6">
        <v>73.184357541899431</v>
      </c>
      <c r="P9" s="2">
        <v>26.815642458100559</v>
      </c>
      <c r="Q9" s="5">
        <v>-46.368715083798875</v>
      </c>
    </row>
    <row r="10" spans="1:17" ht="15.75" x14ac:dyDescent="0.3">
      <c r="C10" s="27">
        <v>2012</v>
      </c>
      <c r="D10" s="4">
        <v>682</v>
      </c>
      <c r="E10" s="1">
        <v>501</v>
      </c>
      <c r="F10" s="7">
        <v>181</v>
      </c>
      <c r="G10" s="6">
        <v>73.460410557184758</v>
      </c>
      <c r="H10" s="2">
        <v>26.539589442815249</v>
      </c>
      <c r="I10" s="5">
        <v>-46.92082111436951</v>
      </c>
      <c r="K10" s="27">
        <v>2012</v>
      </c>
      <c r="L10" s="4">
        <v>472</v>
      </c>
      <c r="M10" s="1">
        <v>358</v>
      </c>
      <c r="N10" s="7">
        <v>114</v>
      </c>
      <c r="O10" s="6">
        <v>75.847457627118644</v>
      </c>
      <c r="P10" s="2">
        <v>24.152542372881356</v>
      </c>
      <c r="Q10" s="5">
        <v>-51.694915254237287</v>
      </c>
    </row>
    <row r="11" spans="1:17" ht="15.75" x14ac:dyDescent="0.3">
      <c r="C11" s="27">
        <v>2013</v>
      </c>
      <c r="D11" s="4">
        <v>820</v>
      </c>
      <c r="E11" s="1">
        <v>623</v>
      </c>
      <c r="F11" s="7">
        <v>197</v>
      </c>
      <c r="G11" s="6">
        <v>75.975609756097555</v>
      </c>
      <c r="H11" s="2">
        <v>24.024390243902438</v>
      </c>
      <c r="I11" s="5">
        <v>-51.951219512195117</v>
      </c>
      <c r="K11" s="27">
        <v>2013</v>
      </c>
      <c r="L11" s="4">
        <v>547</v>
      </c>
      <c r="M11" s="1">
        <v>394</v>
      </c>
      <c r="N11" s="7">
        <v>153</v>
      </c>
      <c r="O11" s="6">
        <v>72.029250457038401</v>
      </c>
      <c r="P11" s="2">
        <v>27.97074954296161</v>
      </c>
      <c r="Q11" s="5">
        <v>-44.058500914076788</v>
      </c>
    </row>
    <row r="12" spans="1:17" ht="15.75" x14ac:dyDescent="0.3">
      <c r="C12" s="27">
        <v>2014</v>
      </c>
      <c r="D12" s="4">
        <v>1087</v>
      </c>
      <c r="E12" s="1">
        <v>803</v>
      </c>
      <c r="F12" s="7">
        <v>284</v>
      </c>
      <c r="G12" s="6">
        <v>73.873045078196881</v>
      </c>
      <c r="H12" s="2">
        <v>26.126954921803129</v>
      </c>
      <c r="I12" s="5">
        <v>-47.746090156393748</v>
      </c>
      <c r="K12" s="27">
        <v>2014</v>
      </c>
      <c r="L12" s="4">
        <v>682</v>
      </c>
      <c r="M12" s="1">
        <v>512</v>
      </c>
      <c r="N12" s="7">
        <v>170</v>
      </c>
      <c r="O12" s="6">
        <v>75.073313782991207</v>
      </c>
      <c r="P12" s="2">
        <v>24.926686217008797</v>
      </c>
      <c r="Q12" s="5">
        <v>-50.146627565982413</v>
      </c>
    </row>
    <row r="13" spans="1:17" ht="15.75" x14ac:dyDescent="0.3">
      <c r="C13" s="27">
        <v>2015</v>
      </c>
      <c r="D13" s="4">
        <v>1015</v>
      </c>
      <c r="E13" s="1">
        <v>762</v>
      </c>
      <c r="F13" s="7">
        <v>253</v>
      </c>
      <c r="G13" s="28">
        <v>75.073891625615758</v>
      </c>
      <c r="H13" s="29">
        <v>24.926108374384238</v>
      </c>
      <c r="I13" s="30">
        <v>-50.147783251231516</v>
      </c>
      <c r="K13" s="27">
        <v>2015</v>
      </c>
      <c r="L13" s="4">
        <v>809</v>
      </c>
      <c r="M13" s="1">
        <v>596</v>
      </c>
      <c r="N13" s="7">
        <v>213</v>
      </c>
      <c r="O13" s="28">
        <v>73.671199011124841</v>
      </c>
      <c r="P13" s="29">
        <v>26.328800988875155</v>
      </c>
      <c r="Q13" s="30">
        <v>-47.342398022249682</v>
      </c>
    </row>
    <row r="14" spans="1:17" ht="15.75" x14ac:dyDescent="0.3">
      <c r="C14" s="27">
        <v>2016</v>
      </c>
      <c r="D14" s="4">
        <v>1152</v>
      </c>
      <c r="E14" s="1">
        <v>871</v>
      </c>
      <c r="F14" s="7">
        <v>281</v>
      </c>
      <c r="G14" s="31">
        <v>75.607638888888886</v>
      </c>
      <c r="H14" s="32">
        <v>24.392361111111111</v>
      </c>
      <c r="I14" s="33">
        <v>-51.215277777777771</v>
      </c>
      <c r="K14" s="26">
        <v>2016</v>
      </c>
      <c r="L14" s="22">
        <v>1021</v>
      </c>
      <c r="M14" s="23">
        <v>778</v>
      </c>
      <c r="N14" s="41">
        <v>243</v>
      </c>
      <c r="O14" s="31">
        <v>76.199804113614107</v>
      </c>
      <c r="P14" s="32">
        <v>23.800195886385897</v>
      </c>
      <c r="Q14" s="33">
        <v>-52.399608227228214</v>
      </c>
    </row>
    <row r="15" spans="1:17" ht="16.5" thickBot="1" x14ac:dyDescent="0.35">
      <c r="C15" s="34">
        <v>2017</v>
      </c>
      <c r="D15" s="35">
        <v>1348</v>
      </c>
      <c r="E15" s="36">
        <v>990</v>
      </c>
      <c r="F15" s="37">
        <v>358</v>
      </c>
      <c r="G15" s="38">
        <v>73.442136498516319</v>
      </c>
      <c r="H15" s="39">
        <v>26.557863501483681</v>
      </c>
      <c r="I15" s="40">
        <v>-46.884272997032639</v>
      </c>
      <c r="K15" s="34">
        <v>2017</v>
      </c>
      <c r="L15" s="35">
        <v>876</v>
      </c>
      <c r="M15" s="36">
        <v>656</v>
      </c>
      <c r="N15" s="37">
        <v>220</v>
      </c>
      <c r="O15" s="38">
        <v>74.885844748858446</v>
      </c>
      <c r="P15" s="39">
        <v>25.11415525114155</v>
      </c>
      <c r="Q15" s="40">
        <v>-49.771689497716892</v>
      </c>
    </row>
    <row r="16" spans="1:17" s="42" customFormat="1" ht="31.5" customHeight="1" x14ac:dyDescent="0.25">
      <c r="C16" s="76" t="s">
        <v>21</v>
      </c>
      <c r="D16" s="76"/>
      <c r="E16" s="76"/>
      <c r="F16" s="76"/>
      <c r="G16" s="76"/>
      <c r="H16" s="76"/>
      <c r="I16" s="76"/>
      <c r="K16" s="76" t="s">
        <v>22</v>
      </c>
      <c r="L16" s="76"/>
      <c r="M16" s="76"/>
      <c r="N16" s="76"/>
      <c r="O16" s="76"/>
      <c r="P16" s="76"/>
      <c r="Q16" s="76"/>
    </row>
    <row r="17" spans="7:17" x14ac:dyDescent="0.25">
      <c r="O17" s="3"/>
      <c r="P17" s="3"/>
      <c r="Q17" s="3"/>
    </row>
    <row r="18" spans="7:17" x14ac:dyDescent="0.25">
      <c r="G18" s="3"/>
      <c r="H18" s="3"/>
      <c r="I18" s="3"/>
      <c r="O18" s="3"/>
      <c r="P18" s="3"/>
      <c r="Q18" s="3"/>
    </row>
    <row r="19" spans="7:17" hidden="1" x14ac:dyDescent="0.25">
      <c r="G19" s="3"/>
      <c r="H19" s="3"/>
      <c r="I19" s="3"/>
      <c r="O19" s="3"/>
      <c r="P19" s="3"/>
      <c r="Q19" s="3"/>
    </row>
    <row r="20" spans="7:17" hidden="1" x14ac:dyDescent="0.25">
      <c r="G20" s="3"/>
      <c r="H20" s="3"/>
      <c r="I20" s="3"/>
      <c r="O20" s="3"/>
      <c r="P20" s="3"/>
      <c r="Q20" s="3"/>
    </row>
    <row r="21" spans="7:17" hidden="1" x14ac:dyDescent="0.25">
      <c r="G21" s="3"/>
      <c r="H21" s="3"/>
      <c r="I21" s="3"/>
      <c r="O21" s="3"/>
      <c r="P21" s="3"/>
      <c r="Q21" s="3"/>
    </row>
    <row r="22" spans="7:17" hidden="1" x14ac:dyDescent="0.25">
      <c r="G22" s="3"/>
      <c r="H22" s="3"/>
      <c r="I22" s="3"/>
      <c r="O22" s="3"/>
      <c r="P22" s="3"/>
      <c r="Q22" s="3"/>
    </row>
    <row r="23" spans="7:17" hidden="1" x14ac:dyDescent="0.25">
      <c r="G23" s="3"/>
      <c r="H23" s="3"/>
      <c r="I23" s="3"/>
      <c r="O23" s="3"/>
      <c r="P23" s="3"/>
      <c r="Q23" s="3"/>
    </row>
    <row r="24" spans="7:17" hidden="1" x14ac:dyDescent="0.25">
      <c r="G24" s="3"/>
      <c r="H24" s="3"/>
      <c r="I24" s="3"/>
      <c r="O24" s="3"/>
    </row>
    <row r="25" spans="7:17" hidden="1" x14ac:dyDescent="0.25">
      <c r="G25" s="3"/>
      <c r="H25" s="3"/>
      <c r="I25" s="3"/>
      <c r="O25" s="3"/>
    </row>
    <row r="26" spans="7:17" hidden="1" x14ac:dyDescent="0.25">
      <c r="G26" s="3"/>
      <c r="H26" s="3"/>
      <c r="I26" s="3"/>
    </row>
    <row r="27" spans="7:17" hidden="1" x14ac:dyDescent="0.25">
      <c r="G27" s="3"/>
    </row>
  </sheetData>
  <mergeCells count="8">
    <mergeCell ref="K16:Q16"/>
    <mergeCell ref="C16:I16"/>
    <mergeCell ref="C2:I2"/>
    <mergeCell ref="K2:Q2"/>
    <mergeCell ref="D3:F3"/>
    <mergeCell ref="G3:I3"/>
    <mergeCell ref="L3:N3"/>
    <mergeCell ref="O3:Q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598</v>
      </c>
      <c r="E5" s="47">
        <v>225</v>
      </c>
      <c r="F5" s="71">
        <v>373</v>
      </c>
      <c r="G5" s="48">
        <v>37.625418060200673</v>
      </c>
      <c r="H5" s="49">
        <v>62.374581939799334</v>
      </c>
      <c r="I5" s="50">
        <v>24.749163879598662</v>
      </c>
      <c r="J5" s="68">
        <f>(E5/$E$15)*100</f>
        <v>10.964912280701753</v>
      </c>
      <c r="K5" s="50">
        <f>(F5/$F$15)*100</f>
        <v>13.222261609358382</v>
      </c>
      <c r="L5" s="3"/>
    </row>
    <row r="6" spans="3:12" ht="15.75" x14ac:dyDescent="0.3">
      <c r="C6" s="53" t="s">
        <v>10</v>
      </c>
      <c r="D6" s="4">
        <v>221</v>
      </c>
      <c r="E6" s="1">
        <v>123</v>
      </c>
      <c r="F6" s="65">
        <v>98</v>
      </c>
      <c r="G6" s="15">
        <v>55.656108597285069</v>
      </c>
      <c r="H6" s="2">
        <v>44.343891402714931</v>
      </c>
      <c r="I6" s="5">
        <v>-11.312217194570138</v>
      </c>
      <c r="J6" s="6">
        <f t="shared" ref="J6:J15" si="0">(E6/$E$15)*100</f>
        <v>5.9941520467836256</v>
      </c>
      <c r="K6" s="5">
        <f t="shared" ref="K6:K15" si="1">(F6/$F$15)*100</f>
        <v>3.4739454094292808</v>
      </c>
      <c r="L6" s="3"/>
    </row>
    <row r="7" spans="3:12" ht="15.75" x14ac:dyDescent="0.3">
      <c r="C7" s="53" t="s">
        <v>11</v>
      </c>
      <c r="D7" s="4">
        <v>91</v>
      </c>
      <c r="E7" s="1">
        <v>43</v>
      </c>
      <c r="F7" s="65">
        <v>48</v>
      </c>
      <c r="G7" s="15">
        <v>47.252747252747248</v>
      </c>
      <c r="H7" s="2">
        <v>52.747252747252752</v>
      </c>
      <c r="I7" s="5">
        <v>5.4945054945055034</v>
      </c>
      <c r="J7" s="6">
        <f t="shared" si="0"/>
        <v>2.0955165692007798</v>
      </c>
      <c r="K7" s="5">
        <f t="shared" si="1"/>
        <v>1.7015242821694434</v>
      </c>
      <c r="L7" s="3"/>
    </row>
    <row r="8" spans="3:12" ht="15.75" x14ac:dyDescent="0.3">
      <c r="C8" s="53" t="s">
        <v>12</v>
      </c>
      <c r="D8" s="4">
        <v>11</v>
      </c>
      <c r="E8" s="1">
        <v>3</v>
      </c>
      <c r="F8" s="65">
        <v>8</v>
      </c>
      <c r="G8" s="15">
        <v>27.27272727272727</v>
      </c>
      <c r="H8" s="2">
        <v>72.727272727272734</v>
      </c>
      <c r="I8" s="5">
        <v>45.454545454545467</v>
      </c>
      <c r="J8" s="6">
        <f t="shared" si="0"/>
        <v>0.14619883040935672</v>
      </c>
      <c r="K8" s="5">
        <f t="shared" si="1"/>
        <v>0.28358738036157394</v>
      </c>
      <c r="L8" s="3"/>
    </row>
    <row r="9" spans="3:12" ht="15.75" x14ac:dyDescent="0.3">
      <c r="C9" s="53" t="s">
        <v>13</v>
      </c>
      <c r="D9" s="60">
        <v>653</v>
      </c>
      <c r="E9" s="16">
        <v>184</v>
      </c>
      <c r="F9" s="66">
        <v>469</v>
      </c>
      <c r="G9" s="15">
        <v>28.177641653905056</v>
      </c>
      <c r="H9" s="2">
        <v>71.822358346094944</v>
      </c>
      <c r="I9" s="5">
        <v>43.644716692189888</v>
      </c>
      <c r="J9" s="6">
        <f t="shared" si="0"/>
        <v>8.9668615984405449</v>
      </c>
      <c r="K9" s="5">
        <f t="shared" si="1"/>
        <v>16.625310173697269</v>
      </c>
      <c r="L9" s="3"/>
    </row>
    <row r="10" spans="3:12" ht="15.75" x14ac:dyDescent="0.3">
      <c r="C10" s="53" t="s">
        <v>14</v>
      </c>
      <c r="D10" s="4">
        <v>169</v>
      </c>
      <c r="E10" s="1">
        <v>77</v>
      </c>
      <c r="F10" s="65">
        <v>92</v>
      </c>
      <c r="G10" s="15">
        <v>45.562130177514796</v>
      </c>
      <c r="H10" s="2">
        <v>54.437869822485204</v>
      </c>
      <c r="I10" s="5">
        <v>8.8757396449704089</v>
      </c>
      <c r="J10" s="6">
        <f t="shared" si="0"/>
        <v>3.7524366471734889</v>
      </c>
      <c r="K10" s="5">
        <f t="shared" si="1"/>
        <v>3.2612548741581002</v>
      </c>
      <c r="L10" s="3"/>
    </row>
    <row r="11" spans="3:12" ht="15.75" x14ac:dyDescent="0.3">
      <c r="C11" s="53" t="s">
        <v>15</v>
      </c>
      <c r="D11" s="4">
        <v>947</v>
      </c>
      <c r="E11" s="1">
        <v>280</v>
      </c>
      <c r="F11" s="65">
        <v>667</v>
      </c>
      <c r="G11" s="15">
        <v>29.567053854276665</v>
      </c>
      <c r="H11" s="2">
        <v>70.432946145723335</v>
      </c>
      <c r="I11" s="5">
        <v>40.86589229144667</v>
      </c>
      <c r="J11" s="6">
        <f t="shared" si="0"/>
        <v>13.64522417153996</v>
      </c>
      <c r="K11" s="5">
        <f t="shared" si="1"/>
        <v>23.644097837646225</v>
      </c>
      <c r="L11" s="3"/>
    </row>
    <row r="12" spans="3:12" ht="15.75" x14ac:dyDescent="0.3">
      <c r="C12" s="53" t="s">
        <v>16</v>
      </c>
      <c r="D12" s="4">
        <v>38</v>
      </c>
      <c r="E12" s="1">
        <v>19</v>
      </c>
      <c r="F12" s="65">
        <v>19</v>
      </c>
      <c r="G12" s="15">
        <v>50</v>
      </c>
      <c r="H12" s="2">
        <v>50</v>
      </c>
      <c r="I12" s="5">
        <v>0</v>
      </c>
      <c r="J12" s="6">
        <f t="shared" si="0"/>
        <v>0.92592592592592582</v>
      </c>
      <c r="K12" s="5">
        <f t="shared" si="1"/>
        <v>0.67352002835873803</v>
      </c>
      <c r="L12" s="3"/>
    </row>
    <row r="13" spans="3:12" ht="15.75" x14ac:dyDescent="0.3">
      <c r="C13" s="53" t="s">
        <v>17</v>
      </c>
      <c r="D13" s="60">
        <v>1130</v>
      </c>
      <c r="E13" s="16">
        <v>336</v>
      </c>
      <c r="F13" s="66">
        <v>794</v>
      </c>
      <c r="G13" s="15">
        <v>29.734513274336283</v>
      </c>
      <c r="H13" s="2">
        <v>70.26548672566372</v>
      </c>
      <c r="I13" s="5">
        <v>40.530973451327441</v>
      </c>
      <c r="J13" s="6">
        <f t="shared" si="0"/>
        <v>16.374269005847953</v>
      </c>
      <c r="K13" s="5">
        <f t="shared" si="1"/>
        <v>28.146047500886212</v>
      </c>
      <c r="L13" s="3"/>
    </row>
    <row r="14" spans="3:12" ht="15.75" x14ac:dyDescent="0.3">
      <c r="C14" s="53" t="s">
        <v>18</v>
      </c>
      <c r="D14" s="4">
        <v>1015</v>
      </c>
      <c r="E14" s="1">
        <v>762</v>
      </c>
      <c r="F14" s="65">
        <v>253</v>
      </c>
      <c r="G14" s="15">
        <v>75.073891625615758</v>
      </c>
      <c r="H14" s="2">
        <v>24.926108374384238</v>
      </c>
      <c r="I14" s="5">
        <v>-50.147783251231516</v>
      </c>
      <c r="J14" s="6">
        <f t="shared" si="0"/>
        <v>37.134502923976612</v>
      </c>
      <c r="K14" s="5">
        <f t="shared" si="1"/>
        <v>8.9684509039347748</v>
      </c>
      <c r="L14" s="3"/>
    </row>
    <row r="15" spans="3:12" ht="16.5" thickBot="1" x14ac:dyDescent="0.35">
      <c r="C15" s="54" t="s">
        <v>8</v>
      </c>
      <c r="D15" s="61">
        <f>SUM(D5:D14)</f>
        <v>4873</v>
      </c>
      <c r="E15" s="44">
        <f t="shared" ref="E15:F15" si="2">SUM(E5:E14)</f>
        <v>2052</v>
      </c>
      <c r="F15" s="67">
        <f t="shared" si="2"/>
        <v>2821</v>
      </c>
      <c r="G15" s="45">
        <v>42.109583418838497</v>
      </c>
      <c r="H15" s="62">
        <v>57.890416581161496</v>
      </c>
      <c r="I15" s="46">
        <v>15.780833162322999</v>
      </c>
      <c r="J15" s="75">
        <f t="shared" si="0"/>
        <v>100</v>
      </c>
      <c r="K15" s="73">
        <f t="shared" si="1"/>
        <v>100</v>
      </c>
      <c r="L15" s="3"/>
    </row>
    <row r="16" spans="3:12" ht="21.75" customHeight="1" x14ac:dyDescent="0.25">
      <c r="C16" s="99" t="s">
        <v>42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646</v>
      </c>
      <c r="E21" s="59">
        <v>231</v>
      </c>
      <c r="F21" s="64">
        <v>415</v>
      </c>
      <c r="G21" s="48">
        <v>35.758513931888544</v>
      </c>
      <c r="H21" s="49">
        <v>64.241486068111456</v>
      </c>
      <c r="I21" s="50">
        <v>28.482972136222912</v>
      </c>
      <c r="J21" s="68">
        <f>(E21/$E$31)*100</f>
        <v>19.659574468085104</v>
      </c>
      <c r="K21" s="50">
        <f>(F21/$F$31)*100</f>
        <v>17.887931034482758</v>
      </c>
      <c r="L21" s="3"/>
    </row>
    <row r="22" spans="3:12" ht="15.75" x14ac:dyDescent="0.3">
      <c r="C22" s="53" t="s">
        <v>10</v>
      </c>
      <c r="D22" s="4">
        <v>109</v>
      </c>
      <c r="E22" s="1">
        <v>55</v>
      </c>
      <c r="F22" s="65">
        <v>54</v>
      </c>
      <c r="G22" s="15">
        <v>50.458715596330272</v>
      </c>
      <c r="H22" s="2">
        <v>49.541284403669728</v>
      </c>
      <c r="I22" s="5">
        <v>-0.91743119266054407</v>
      </c>
      <c r="J22" s="6">
        <f t="shared" ref="J22:J31" si="3">(E22/$E$31)*100</f>
        <v>4.6808510638297873</v>
      </c>
      <c r="K22" s="5">
        <f t="shared" ref="K22:K31" si="4">(F22/$F$31)*100</f>
        <v>2.327586206896552</v>
      </c>
      <c r="L22" s="3"/>
    </row>
    <row r="23" spans="3:12" ht="15.75" x14ac:dyDescent="0.3">
      <c r="C23" s="53" t="s">
        <v>11</v>
      </c>
      <c r="D23" s="60">
        <v>15</v>
      </c>
      <c r="E23" s="16">
        <v>9</v>
      </c>
      <c r="F23" s="66">
        <v>6</v>
      </c>
      <c r="G23" s="15">
        <v>60</v>
      </c>
      <c r="H23" s="2">
        <v>40</v>
      </c>
      <c r="I23" s="5">
        <v>-20</v>
      </c>
      <c r="J23" s="6">
        <f t="shared" si="3"/>
        <v>0.76595744680851063</v>
      </c>
      <c r="K23" s="5">
        <f t="shared" si="4"/>
        <v>0.25862068965517243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177</v>
      </c>
      <c r="E25" s="16">
        <v>42</v>
      </c>
      <c r="F25" s="66">
        <v>135</v>
      </c>
      <c r="G25" s="15">
        <v>23.728813559322035</v>
      </c>
      <c r="H25" s="2">
        <v>76.271186440677965</v>
      </c>
      <c r="I25" s="5">
        <v>52.542372881355931</v>
      </c>
      <c r="J25" s="6">
        <f t="shared" si="3"/>
        <v>3.5744680851063833</v>
      </c>
      <c r="K25" s="5">
        <f t="shared" si="4"/>
        <v>5.818965517241379</v>
      </c>
      <c r="L25" s="3"/>
    </row>
    <row r="26" spans="3:12" ht="15.75" x14ac:dyDescent="0.3">
      <c r="C26" s="53" t="s">
        <v>14</v>
      </c>
      <c r="D26" s="60">
        <v>35</v>
      </c>
      <c r="E26" s="16">
        <v>11</v>
      </c>
      <c r="F26" s="66">
        <v>24</v>
      </c>
      <c r="G26" s="15">
        <v>31.428571428571427</v>
      </c>
      <c r="H26" s="2">
        <v>68.571428571428569</v>
      </c>
      <c r="I26" s="5">
        <v>37.142857142857139</v>
      </c>
      <c r="J26" s="6">
        <f t="shared" si="3"/>
        <v>0.93617021276595747</v>
      </c>
      <c r="K26" s="5">
        <f t="shared" si="4"/>
        <v>1.0344827586206897</v>
      </c>
      <c r="L26" s="3"/>
    </row>
    <row r="27" spans="3:12" ht="15.75" x14ac:dyDescent="0.3">
      <c r="C27" s="53" t="s">
        <v>15</v>
      </c>
      <c r="D27" s="4">
        <v>577</v>
      </c>
      <c r="E27" s="16">
        <v>50</v>
      </c>
      <c r="F27" s="65">
        <v>527</v>
      </c>
      <c r="G27" s="15">
        <v>8.6655112651646444</v>
      </c>
      <c r="H27" s="2">
        <v>91.334488734835347</v>
      </c>
      <c r="I27" s="5">
        <v>82.668977469670708</v>
      </c>
      <c r="J27" s="6">
        <f t="shared" si="3"/>
        <v>4.2553191489361701</v>
      </c>
      <c r="K27" s="5">
        <f t="shared" si="4"/>
        <v>22.71551724137931</v>
      </c>
      <c r="L27" s="3"/>
    </row>
    <row r="28" spans="3:12" ht="15.75" x14ac:dyDescent="0.3">
      <c r="C28" s="53" t="s">
        <v>16</v>
      </c>
      <c r="D28" s="4"/>
      <c r="E28" s="16"/>
      <c r="F28" s="66"/>
      <c r="G28" s="15"/>
      <c r="H28" s="2"/>
      <c r="I28" s="5"/>
      <c r="J28" s="6"/>
      <c r="K28" s="5"/>
      <c r="L28" s="3"/>
    </row>
    <row r="29" spans="3:12" ht="15.75" x14ac:dyDescent="0.3">
      <c r="C29" s="53" t="s">
        <v>17</v>
      </c>
      <c r="D29" s="60">
        <v>1127</v>
      </c>
      <c r="E29" s="16">
        <v>181</v>
      </c>
      <c r="F29" s="66">
        <v>946</v>
      </c>
      <c r="G29" s="15">
        <v>16.060337178349602</v>
      </c>
      <c r="H29" s="2">
        <v>83.939662821650401</v>
      </c>
      <c r="I29" s="5">
        <v>67.879325643300803</v>
      </c>
      <c r="J29" s="6">
        <f t="shared" si="3"/>
        <v>15.404255319148936</v>
      </c>
      <c r="K29" s="5">
        <f t="shared" si="4"/>
        <v>40.775862068965516</v>
      </c>
      <c r="L29" s="3"/>
    </row>
    <row r="30" spans="3:12" ht="15.75" x14ac:dyDescent="0.3">
      <c r="C30" s="53" t="s">
        <v>18</v>
      </c>
      <c r="D30" s="4">
        <v>809</v>
      </c>
      <c r="E30" s="16">
        <v>596</v>
      </c>
      <c r="F30" s="65">
        <v>213</v>
      </c>
      <c r="G30" s="15">
        <v>73.671199011124841</v>
      </c>
      <c r="H30" s="2">
        <v>26.328800988875155</v>
      </c>
      <c r="I30" s="5">
        <v>-47.342398022249682</v>
      </c>
      <c r="J30" s="6">
        <f t="shared" si="3"/>
        <v>50.723404255319146</v>
      </c>
      <c r="K30" s="5">
        <f t="shared" si="4"/>
        <v>9.181034482758621</v>
      </c>
      <c r="L30" s="3"/>
    </row>
    <row r="31" spans="3:12" ht="16.5" thickBot="1" x14ac:dyDescent="0.35">
      <c r="C31" s="54" t="s">
        <v>8</v>
      </c>
      <c r="D31" s="61">
        <f>SUM(D21:D30)</f>
        <v>3495</v>
      </c>
      <c r="E31" s="44">
        <f t="shared" ref="E31" si="5">SUM(E21:E30)</f>
        <v>1175</v>
      </c>
      <c r="F31" s="67">
        <f>SUM(F21:F30)</f>
        <v>2320</v>
      </c>
      <c r="G31" s="45">
        <v>33.619456366237479</v>
      </c>
      <c r="H31" s="62">
        <v>66.380543633762528</v>
      </c>
      <c r="I31" s="46">
        <v>32.761087267525049</v>
      </c>
      <c r="J31" s="75">
        <f t="shared" si="3"/>
        <v>100</v>
      </c>
      <c r="K31" s="73">
        <f t="shared" si="4"/>
        <v>100</v>
      </c>
      <c r="L31" s="3"/>
    </row>
    <row r="32" spans="3:12" ht="50.25" customHeight="1" x14ac:dyDescent="0.25">
      <c r="C32" s="105" t="s">
        <v>43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721</v>
      </c>
      <c r="E5" s="47">
        <v>325</v>
      </c>
      <c r="F5" s="71">
        <v>396</v>
      </c>
      <c r="G5" s="48">
        <v>45.076282940360613</v>
      </c>
      <c r="H5" s="49">
        <v>54.923717059639387</v>
      </c>
      <c r="I5" s="50">
        <v>9.8474341192787733</v>
      </c>
      <c r="J5" s="68">
        <f>(E5/$E$15)*100</f>
        <v>14.393268379096547</v>
      </c>
      <c r="K5" s="50">
        <f>(F5/$F$15)*100</f>
        <v>12.992125984251967</v>
      </c>
      <c r="L5" s="3"/>
    </row>
    <row r="6" spans="3:12" ht="15.75" x14ac:dyDescent="0.3">
      <c r="C6" s="53" t="s">
        <v>10</v>
      </c>
      <c r="D6" s="4">
        <v>201</v>
      </c>
      <c r="E6" s="1">
        <v>115</v>
      </c>
      <c r="F6" s="65">
        <v>86</v>
      </c>
      <c r="G6" s="15">
        <v>57.2139303482587</v>
      </c>
      <c r="H6" s="2">
        <v>42.786069651741293</v>
      </c>
      <c r="I6" s="5">
        <v>-14.427860696517406</v>
      </c>
      <c r="J6" s="6">
        <f t="shared" ref="J6:J15" si="0">(E6/$E$15)*100</f>
        <v>5.0930026572187783</v>
      </c>
      <c r="K6" s="5">
        <f t="shared" ref="K6:K15" si="1">(F6/$F$15)*100</f>
        <v>2.8215223097112863</v>
      </c>
      <c r="L6" s="3"/>
    </row>
    <row r="7" spans="3:12" ht="15.75" x14ac:dyDescent="0.3">
      <c r="C7" s="53" t="s">
        <v>11</v>
      </c>
      <c r="D7" s="4">
        <v>75</v>
      </c>
      <c r="E7" s="1">
        <v>36</v>
      </c>
      <c r="F7" s="65">
        <v>39</v>
      </c>
      <c r="G7" s="15">
        <v>48</v>
      </c>
      <c r="H7" s="2">
        <v>52</v>
      </c>
      <c r="I7" s="5">
        <v>4</v>
      </c>
      <c r="J7" s="6">
        <f t="shared" si="0"/>
        <v>1.5943312666076175</v>
      </c>
      <c r="K7" s="5">
        <f t="shared" si="1"/>
        <v>1.2795275590551181</v>
      </c>
      <c r="L7" s="3"/>
    </row>
    <row r="8" spans="3:12" ht="15.75" x14ac:dyDescent="0.3">
      <c r="C8" s="53" t="s">
        <v>12</v>
      </c>
      <c r="D8" s="4">
        <v>27</v>
      </c>
      <c r="E8" s="1">
        <v>16</v>
      </c>
      <c r="F8" s="65">
        <v>11</v>
      </c>
      <c r="G8" s="15">
        <v>59.259259259259252</v>
      </c>
      <c r="H8" s="2">
        <v>40.74074074074074</v>
      </c>
      <c r="I8" s="5">
        <v>-18.518518518518512</v>
      </c>
      <c r="J8" s="6">
        <f t="shared" si="0"/>
        <v>0.70859167404782997</v>
      </c>
      <c r="K8" s="5">
        <f t="shared" si="1"/>
        <v>0.36089238845144356</v>
      </c>
      <c r="L8" s="3"/>
    </row>
    <row r="9" spans="3:12" ht="15.75" x14ac:dyDescent="0.3">
      <c r="C9" s="53" t="s">
        <v>13</v>
      </c>
      <c r="D9" s="60">
        <v>659</v>
      </c>
      <c r="E9" s="16">
        <v>178</v>
      </c>
      <c r="F9" s="66">
        <v>481</v>
      </c>
      <c r="G9" s="15">
        <v>27.010622154779966</v>
      </c>
      <c r="H9" s="2">
        <v>72.989377845220034</v>
      </c>
      <c r="I9" s="5">
        <v>45.978755690440067</v>
      </c>
      <c r="J9" s="6">
        <f t="shared" si="0"/>
        <v>7.8830823737821074</v>
      </c>
      <c r="K9" s="5">
        <f t="shared" si="1"/>
        <v>15.780839895013123</v>
      </c>
      <c r="L9" s="3"/>
    </row>
    <row r="10" spans="3:12" ht="15.75" x14ac:dyDescent="0.3">
      <c r="C10" s="53" t="s">
        <v>14</v>
      </c>
      <c r="D10" s="4">
        <v>181</v>
      </c>
      <c r="E10" s="1">
        <v>86</v>
      </c>
      <c r="F10" s="65">
        <v>95</v>
      </c>
      <c r="G10" s="15">
        <v>47.513812154696133</v>
      </c>
      <c r="H10" s="2">
        <v>52.486187845303867</v>
      </c>
      <c r="I10" s="5">
        <v>4.9723756906077341</v>
      </c>
      <c r="J10" s="6">
        <f t="shared" si="0"/>
        <v>3.8086802480070863</v>
      </c>
      <c r="K10" s="5">
        <f t="shared" si="1"/>
        <v>3.1167979002624673</v>
      </c>
      <c r="L10" s="3"/>
    </row>
    <row r="11" spans="3:12" ht="15.75" x14ac:dyDescent="0.3">
      <c r="C11" s="53" t="s">
        <v>15</v>
      </c>
      <c r="D11" s="4">
        <v>973</v>
      </c>
      <c r="E11" s="1">
        <v>254</v>
      </c>
      <c r="F11" s="65">
        <v>719</v>
      </c>
      <c r="G11" s="15">
        <v>26.104830421377184</v>
      </c>
      <c r="H11" s="2">
        <v>73.895169578622827</v>
      </c>
      <c r="I11" s="5">
        <v>47.79033915724564</v>
      </c>
      <c r="J11" s="6">
        <f t="shared" si="0"/>
        <v>11.2488928255093</v>
      </c>
      <c r="K11" s="5">
        <f t="shared" si="1"/>
        <v>23.589238845144354</v>
      </c>
      <c r="L11" s="3"/>
    </row>
    <row r="12" spans="3:12" ht="15.75" x14ac:dyDescent="0.3">
      <c r="C12" s="53" t="s">
        <v>16</v>
      </c>
      <c r="D12" s="4">
        <v>30</v>
      </c>
      <c r="E12" s="1">
        <v>9</v>
      </c>
      <c r="F12" s="65">
        <v>21</v>
      </c>
      <c r="G12" s="15">
        <v>30</v>
      </c>
      <c r="H12" s="2">
        <v>70</v>
      </c>
      <c r="I12" s="5">
        <v>40</v>
      </c>
      <c r="J12" s="6">
        <f t="shared" si="0"/>
        <v>0.39858281665190437</v>
      </c>
      <c r="K12" s="5">
        <f t="shared" si="1"/>
        <v>0.6889763779527559</v>
      </c>
      <c r="L12" s="3"/>
    </row>
    <row r="13" spans="3:12" ht="15.75" x14ac:dyDescent="0.3">
      <c r="C13" s="53" t="s">
        <v>17</v>
      </c>
      <c r="D13" s="60">
        <v>1287</v>
      </c>
      <c r="E13" s="16">
        <v>368</v>
      </c>
      <c r="F13" s="66">
        <v>919</v>
      </c>
      <c r="G13" s="15">
        <v>28.593628593628594</v>
      </c>
      <c r="H13" s="2">
        <v>71.406371406371406</v>
      </c>
      <c r="I13" s="5">
        <v>42.812742812742812</v>
      </c>
      <c r="J13" s="6">
        <f t="shared" si="0"/>
        <v>16.29760850310009</v>
      </c>
      <c r="K13" s="5">
        <f t="shared" si="1"/>
        <v>30.150918635170605</v>
      </c>
      <c r="L13" s="3"/>
    </row>
    <row r="14" spans="3:12" ht="15.75" x14ac:dyDescent="0.3">
      <c r="C14" s="53" t="s">
        <v>18</v>
      </c>
      <c r="D14" s="4">
        <v>1152</v>
      </c>
      <c r="E14" s="1">
        <v>871</v>
      </c>
      <c r="F14" s="65">
        <v>281</v>
      </c>
      <c r="G14" s="15">
        <v>75.607638888888886</v>
      </c>
      <c r="H14" s="2">
        <v>24.392361111111111</v>
      </c>
      <c r="I14" s="5">
        <v>-51.215277777777771</v>
      </c>
      <c r="J14" s="6">
        <f t="shared" si="0"/>
        <v>38.573959255978743</v>
      </c>
      <c r="K14" s="5">
        <f t="shared" si="1"/>
        <v>9.2191601049868765</v>
      </c>
      <c r="L14" s="3"/>
    </row>
    <row r="15" spans="3:12" ht="16.5" thickBot="1" x14ac:dyDescent="0.35">
      <c r="C15" s="54" t="s">
        <v>8</v>
      </c>
      <c r="D15" s="61">
        <f>SUM(D5:D14)</f>
        <v>5306</v>
      </c>
      <c r="E15" s="44">
        <f t="shared" ref="E15:F15" si="2">SUM(E5:E14)</f>
        <v>2258</v>
      </c>
      <c r="F15" s="67">
        <f t="shared" si="2"/>
        <v>3048</v>
      </c>
      <c r="G15" s="45">
        <v>42.555597436863927</v>
      </c>
      <c r="H15" s="62">
        <v>57.44440256313608</v>
      </c>
      <c r="I15" s="46">
        <v>14.888805126272153</v>
      </c>
      <c r="J15" s="75">
        <f t="shared" si="0"/>
        <v>100</v>
      </c>
      <c r="K15" s="73">
        <f t="shared" si="1"/>
        <v>100</v>
      </c>
      <c r="L15" s="3"/>
    </row>
    <row r="16" spans="3:12" ht="21.75" customHeight="1" x14ac:dyDescent="0.25">
      <c r="C16" s="99" t="s">
        <v>44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722</v>
      </c>
      <c r="E21" s="59">
        <v>269</v>
      </c>
      <c r="F21" s="64">
        <v>453</v>
      </c>
      <c r="G21" s="48">
        <v>37.257617728531855</v>
      </c>
      <c r="H21" s="49">
        <v>62.742382271468145</v>
      </c>
      <c r="I21" s="50">
        <v>25.48476454293629</v>
      </c>
      <c r="J21" s="68">
        <f>(E21/$E$31)*100</f>
        <v>19.338605319913732</v>
      </c>
      <c r="K21" s="50">
        <f>(F21/$F$31)*100</f>
        <v>14.679196370706416</v>
      </c>
      <c r="L21" s="3"/>
    </row>
    <row r="22" spans="3:12" ht="15.75" x14ac:dyDescent="0.3">
      <c r="C22" s="53" t="s">
        <v>10</v>
      </c>
      <c r="D22" s="4">
        <v>80</v>
      </c>
      <c r="E22" s="1">
        <v>43</v>
      </c>
      <c r="F22" s="65">
        <v>37</v>
      </c>
      <c r="G22" s="15">
        <v>53.75</v>
      </c>
      <c r="H22" s="2">
        <v>46.25</v>
      </c>
      <c r="I22" s="5">
        <v>-7.5</v>
      </c>
      <c r="J22" s="6">
        <f t="shared" ref="J22:J31" si="3">(E22/$E$31)*100</f>
        <v>3.0913012221423437</v>
      </c>
      <c r="K22" s="5">
        <f t="shared" ref="K22:K31" si="4">(F22/$F$31)*100</f>
        <v>1.1989630589760207</v>
      </c>
      <c r="L22" s="3"/>
    </row>
    <row r="23" spans="3:12" ht="15.75" x14ac:dyDescent="0.3">
      <c r="C23" s="53" t="s">
        <v>11</v>
      </c>
      <c r="D23" s="60">
        <v>27</v>
      </c>
      <c r="E23" s="16">
        <v>17</v>
      </c>
      <c r="F23" s="66">
        <v>10</v>
      </c>
      <c r="G23" s="15">
        <v>62.962962962962962</v>
      </c>
      <c r="H23" s="2">
        <v>37.037037037037038</v>
      </c>
      <c r="I23" s="5">
        <v>-25.925925925925924</v>
      </c>
      <c r="J23" s="6">
        <f t="shared" si="3"/>
        <v>1.2221423436376708</v>
      </c>
      <c r="K23" s="5">
        <f t="shared" si="4"/>
        <v>0.32404406999351915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178</v>
      </c>
      <c r="E25" s="16">
        <v>28</v>
      </c>
      <c r="F25" s="66">
        <v>150</v>
      </c>
      <c r="G25" s="15">
        <v>15.730337078651685</v>
      </c>
      <c r="H25" s="2">
        <v>84.269662921348313</v>
      </c>
      <c r="I25" s="5">
        <v>68.539325842696627</v>
      </c>
      <c r="J25" s="6">
        <f t="shared" si="3"/>
        <v>2.0129403306973401</v>
      </c>
      <c r="K25" s="5">
        <f t="shared" si="4"/>
        <v>4.8606610499027871</v>
      </c>
      <c r="L25" s="3"/>
    </row>
    <row r="26" spans="3:12" ht="15.75" x14ac:dyDescent="0.3">
      <c r="C26" s="53" t="s">
        <v>14</v>
      </c>
      <c r="D26" s="60">
        <v>59</v>
      </c>
      <c r="E26" s="16">
        <v>7</v>
      </c>
      <c r="F26" s="66">
        <v>52</v>
      </c>
      <c r="G26" s="15">
        <v>11.864406779661017</v>
      </c>
      <c r="H26" s="2">
        <v>88.135593220338976</v>
      </c>
      <c r="I26" s="5">
        <v>76.271186440677951</v>
      </c>
      <c r="J26" s="6">
        <f t="shared" si="3"/>
        <v>0.50323508267433503</v>
      </c>
      <c r="K26" s="5">
        <f t="shared" si="4"/>
        <v>1.6850291639662993</v>
      </c>
      <c r="L26" s="3"/>
    </row>
    <row r="27" spans="3:12" ht="15.75" x14ac:dyDescent="0.3">
      <c r="C27" s="53" t="s">
        <v>15</v>
      </c>
      <c r="D27" s="4">
        <v>1089</v>
      </c>
      <c r="E27" s="16">
        <v>54</v>
      </c>
      <c r="F27" s="65">
        <v>1035</v>
      </c>
      <c r="G27" s="15">
        <v>4.9586776859504136</v>
      </c>
      <c r="H27" s="2">
        <v>95.041322314049594</v>
      </c>
      <c r="I27" s="5">
        <v>90.082644628099175</v>
      </c>
      <c r="J27" s="6">
        <f t="shared" si="3"/>
        <v>3.8820992092020128</v>
      </c>
      <c r="K27" s="5">
        <f t="shared" si="4"/>
        <v>33.53856124432923</v>
      </c>
      <c r="L27" s="3"/>
    </row>
    <row r="28" spans="3:12" ht="15.75" x14ac:dyDescent="0.3">
      <c r="C28" s="53" t="s">
        <v>16</v>
      </c>
      <c r="D28" s="4"/>
      <c r="E28" s="16"/>
      <c r="F28" s="66"/>
      <c r="G28" s="15"/>
      <c r="H28" s="2"/>
      <c r="I28" s="5"/>
      <c r="J28" s="6"/>
      <c r="K28" s="5"/>
      <c r="L28" s="3"/>
    </row>
    <row r="29" spans="3:12" ht="15.75" x14ac:dyDescent="0.3">
      <c r="C29" s="53" t="s">
        <v>17</v>
      </c>
      <c r="D29" s="60">
        <v>1301</v>
      </c>
      <c r="E29" s="16">
        <v>195</v>
      </c>
      <c r="F29" s="66">
        <v>1106</v>
      </c>
      <c r="G29" s="15">
        <v>14.988470407378941</v>
      </c>
      <c r="H29" s="2">
        <v>85.011529592621059</v>
      </c>
      <c r="I29" s="5">
        <v>70.023059185242118</v>
      </c>
      <c r="J29" s="6">
        <f t="shared" si="3"/>
        <v>14.018691588785046</v>
      </c>
      <c r="K29" s="5">
        <f t="shared" si="4"/>
        <v>35.839274141283219</v>
      </c>
      <c r="L29" s="3"/>
    </row>
    <row r="30" spans="3:12" ht="15.75" x14ac:dyDescent="0.3">
      <c r="C30" s="53" t="s">
        <v>18</v>
      </c>
      <c r="D30" s="4">
        <v>1021</v>
      </c>
      <c r="E30" s="16">
        <v>778</v>
      </c>
      <c r="F30" s="65">
        <v>243</v>
      </c>
      <c r="G30" s="15">
        <v>76.199804113614107</v>
      </c>
      <c r="H30" s="2">
        <v>23.800195886385897</v>
      </c>
      <c r="I30" s="5">
        <v>-52.399608227228214</v>
      </c>
      <c r="J30" s="6">
        <f t="shared" si="3"/>
        <v>55.930984902947522</v>
      </c>
      <c r="K30" s="5">
        <f t="shared" si="4"/>
        <v>7.8742709008425145</v>
      </c>
      <c r="L30" s="3"/>
    </row>
    <row r="31" spans="3:12" ht="16.5" thickBot="1" x14ac:dyDescent="0.35">
      <c r="C31" s="54" t="s">
        <v>8</v>
      </c>
      <c r="D31" s="61">
        <f>SUM(D21:D30)</f>
        <v>4477</v>
      </c>
      <c r="E31" s="44">
        <f t="shared" ref="E31" si="5">SUM(E21:E30)</f>
        <v>1391</v>
      </c>
      <c r="F31" s="67">
        <f>SUM(F21:F30)</f>
        <v>3086</v>
      </c>
      <c r="G31" s="45">
        <v>31.069912888094709</v>
      </c>
      <c r="H31" s="62">
        <v>68.930087111905294</v>
      </c>
      <c r="I31" s="46">
        <v>37.860174223810589</v>
      </c>
      <c r="J31" s="75">
        <f t="shared" si="3"/>
        <v>100</v>
      </c>
      <c r="K31" s="73">
        <f t="shared" si="4"/>
        <v>100</v>
      </c>
      <c r="L31" s="3"/>
    </row>
    <row r="32" spans="3:12" ht="50.25" customHeight="1" x14ac:dyDescent="0.25">
      <c r="C32" s="105" t="s">
        <v>45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666</v>
      </c>
      <c r="E5" s="47">
        <v>280</v>
      </c>
      <c r="F5" s="71">
        <v>386</v>
      </c>
      <c r="G5" s="48">
        <v>42.042042042042041</v>
      </c>
      <c r="H5" s="49">
        <v>57.957957957957959</v>
      </c>
      <c r="I5" s="50">
        <v>15.915915915915917</v>
      </c>
      <c r="J5" s="68">
        <f>(E5/$E$15)*100</f>
        <v>12.216404886561955</v>
      </c>
      <c r="K5" s="50">
        <f>(F5/$F$15)*100</f>
        <v>11.689884918231375</v>
      </c>
      <c r="L5" s="3"/>
    </row>
    <row r="6" spans="3:12" ht="15.75" x14ac:dyDescent="0.3">
      <c r="C6" s="53" t="s">
        <v>10</v>
      </c>
      <c r="D6" s="4">
        <v>180</v>
      </c>
      <c r="E6" s="1">
        <v>104</v>
      </c>
      <c r="F6" s="65">
        <v>76</v>
      </c>
      <c r="G6" s="15">
        <v>57.777777777777771</v>
      </c>
      <c r="H6" s="2">
        <v>42.222222222222221</v>
      </c>
      <c r="I6" s="5">
        <v>-15.55555555555555</v>
      </c>
      <c r="J6" s="6">
        <f t="shared" ref="J6:J15" si="0">(E6/$E$15)*100</f>
        <v>4.5375218150087253</v>
      </c>
      <c r="K6" s="5">
        <f t="shared" ref="K6:K15" si="1">(F6/$F$15)*100</f>
        <v>2.3016353725015142</v>
      </c>
      <c r="L6" s="3"/>
    </row>
    <row r="7" spans="3:12" ht="15.75" x14ac:dyDescent="0.3">
      <c r="C7" s="53" t="s">
        <v>11</v>
      </c>
      <c r="D7" s="4">
        <v>88</v>
      </c>
      <c r="E7" s="1">
        <v>48</v>
      </c>
      <c r="F7" s="65">
        <v>40</v>
      </c>
      <c r="G7" s="15">
        <v>54.54545454545454</v>
      </c>
      <c r="H7" s="2">
        <v>45.454545454545453</v>
      </c>
      <c r="I7" s="5">
        <v>-9.0909090909090864</v>
      </c>
      <c r="J7" s="6">
        <f t="shared" si="0"/>
        <v>2.0942408376963351</v>
      </c>
      <c r="K7" s="5">
        <f t="shared" si="1"/>
        <v>1.2113870381586918</v>
      </c>
      <c r="L7" s="3"/>
    </row>
    <row r="8" spans="3:12" ht="15.75" x14ac:dyDescent="0.3">
      <c r="C8" s="53" t="s">
        <v>12</v>
      </c>
      <c r="D8" s="4">
        <v>8</v>
      </c>
      <c r="E8" s="1">
        <v>2</v>
      </c>
      <c r="F8" s="65">
        <v>6</v>
      </c>
      <c r="G8" s="15">
        <v>25</v>
      </c>
      <c r="H8" s="2">
        <v>75</v>
      </c>
      <c r="I8" s="5">
        <v>50</v>
      </c>
      <c r="J8" s="6">
        <f t="shared" si="0"/>
        <v>8.7260034904013961E-2</v>
      </c>
      <c r="K8" s="5">
        <f t="shared" si="1"/>
        <v>0.18170805572380377</v>
      </c>
      <c r="L8" s="3"/>
    </row>
    <row r="9" spans="3:12" ht="15.75" x14ac:dyDescent="0.3">
      <c r="C9" s="53" t="s">
        <v>13</v>
      </c>
      <c r="D9" s="60">
        <v>606</v>
      </c>
      <c r="E9" s="16">
        <v>154</v>
      </c>
      <c r="F9" s="66">
        <v>452</v>
      </c>
      <c r="G9" s="15">
        <v>25.412541254125415</v>
      </c>
      <c r="H9" s="2">
        <v>74.587458745874585</v>
      </c>
      <c r="I9" s="5">
        <v>49.17491749174917</v>
      </c>
      <c r="J9" s="6">
        <f t="shared" si="0"/>
        <v>6.7190226876090744</v>
      </c>
      <c r="K9" s="5">
        <f t="shared" si="1"/>
        <v>13.688673531193215</v>
      </c>
      <c r="L9" s="3"/>
    </row>
    <row r="10" spans="3:12" ht="15.75" x14ac:dyDescent="0.3">
      <c r="C10" s="53" t="s">
        <v>14</v>
      </c>
      <c r="D10" s="4">
        <v>206</v>
      </c>
      <c r="E10" s="1">
        <v>85</v>
      </c>
      <c r="F10" s="65">
        <v>121</v>
      </c>
      <c r="G10" s="15">
        <v>41.262135922330096</v>
      </c>
      <c r="H10" s="2">
        <v>58.737864077669897</v>
      </c>
      <c r="I10" s="5">
        <v>17.475728155339802</v>
      </c>
      <c r="J10" s="6">
        <f t="shared" si="0"/>
        <v>3.7085514834205933</v>
      </c>
      <c r="K10" s="5">
        <f t="shared" si="1"/>
        <v>3.6644457904300425</v>
      </c>
      <c r="L10" s="3"/>
    </row>
    <row r="11" spans="3:12" ht="15.75" x14ac:dyDescent="0.3">
      <c r="C11" s="53" t="s">
        <v>15</v>
      </c>
      <c r="D11" s="4">
        <v>1107</v>
      </c>
      <c r="E11" s="1">
        <v>249</v>
      </c>
      <c r="F11" s="65">
        <v>858</v>
      </c>
      <c r="G11" s="15">
        <v>22.493224932249323</v>
      </c>
      <c r="H11" s="2">
        <v>77.506775067750681</v>
      </c>
      <c r="I11" s="5">
        <v>55.013550135501362</v>
      </c>
      <c r="J11" s="6">
        <f t="shared" si="0"/>
        <v>10.863874345549739</v>
      </c>
      <c r="K11" s="5">
        <f t="shared" si="1"/>
        <v>25.984251968503933</v>
      </c>
      <c r="L11" s="3"/>
    </row>
    <row r="12" spans="3:12" ht="15.75" x14ac:dyDescent="0.3">
      <c r="C12" s="53" t="s">
        <v>16</v>
      </c>
      <c r="D12" s="4">
        <v>10</v>
      </c>
      <c r="E12" s="1">
        <v>5</v>
      </c>
      <c r="F12" s="65">
        <v>5</v>
      </c>
      <c r="G12" s="15">
        <v>50</v>
      </c>
      <c r="H12" s="2">
        <v>50</v>
      </c>
      <c r="I12" s="5">
        <v>0</v>
      </c>
      <c r="J12" s="6">
        <f t="shared" si="0"/>
        <v>0.2181500872600349</v>
      </c>
      <c r="K12" s="5">
        <f t="shared" si="1"/>
        <v>0.15142337976983647</v>
      </c>
      <c r="L12" s="3"/>
    </row>
    <row r="13" spans="3:12" ht="15.75" x14ac:dyDescent="0.3">
      <c r="C13" s="53" t="s">
        <v>17</v>
      </c>
      <c r="D13" s="60">
        <v>1375</v>
      </c>
      <c r="E13" s="16">
        <v>375</v>
      </c>
      <c r="F13" s="66">
        <v>1000</v>
      </c>
      <c r="G13" s="15">
        <v>27.27272727272727</v>
      </c>
      <c r="H13" s="2">
        <v>72.727272727272734</v>
      </c>
      <c r="I13" s="5">
        <v>45.454545454545467</v>
      </c>
      <c r="J13" s="6">
        <f t="shared" si="0"/>
        <v>16.361256544502616</v>
      </c>
      <c r="K13" s="5">
        <f t="shared" si="1"/>
        <v>30.284675953967295</v>
      </c>
      <c r="L13" s="3"/>
    </row>
    <row r="14" spans="3:12" ht="15.75" x14ac:dyDescent="0.3">
      <c r="C14" s="53" t="s">
        <v>18</v>
      </c>
      <c r="D14" s="4">
        <v>1348</v>
      </c>
      <c r="E14" s="1">
        <v>990</v>
      </c>
      <c r="F14" s="65">
        <v>358</v>
      </c>
      <c r="G14" s="15">
        <v>73.442136498516319</v>
      </c>
      <c r="H14" s="2">
        <v>26.557863501483681</v>
      </c>
      <c r="I14" s="5">
        <v>-46.884272997032639</v>
      </c>
      <c r="J14" s="6">
        <f t="shared" si="0"/>
        <v>43.193717277486911</v>
      </c>
      <c r="K14" s="5">
        <f t="shared" si="1"/>
        <v>10.841913991520292</v>
      </c>
      <c r="L14" s="3"/>
    </row>
    <row r="15" spans="3:12" ht="16.5" thickBot="1" x14ac:dyDescent="0.35">
      <c r="C15" s="54" t="s">
        <v>8</v>
      </c>
      <c r="D15" s="61">
        <f>SUM(D5:D14)</f>
        <v>5594</v>
      </c>
      <c r="E15" s="44">
        <f t="shared" ref="E15:F15" si="2">SUM(E5:E14)</f>
        <v>2292</v>
      </c>
      <c r="F15" s="67">
        <f t="shared" si="2"/>
        <v>3302</v>
      </c>
      <c r="G15" s="45">
        <v>40.972470504111548</v>
      </c>
      <c r="H15" s="62">
        <v>59.027529495888452</v>
      </c>
      <c r="I15" s="46">
        <v>18.055058991776903</v>
      </c>
      <c r="J15" s="75">
        <f t="shared" si="0"/>
        <v>100</v>
      </c>
      <c r="K15" s="73">
        <f t="shared" si="1"/>
        <v>100</v>
      </c>
      <c r="L15" s="3"/>
    </row>
    <row r="16" spans="3:12" ht="21.75" customHeight="1" x14ac:dyDescent="0.25">
      <c r="C16" s="99" t="s">
        <v>46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748</v>
      </c>
      <c r="E21" s="59">
        <v>261</v>
      </c>
      <c r="F21" s="64">
        <v>487</v>
      </c>
      <c r="G21" s="48">
        <v>34.893048128342244</v>
      </c>
      <c r="H21" s="49">
        <v>65.106951871657756</v>
      </c>
      <c r="I21" s="50">
        <v>30.213903743315512</v>
      </c>
      <c r="J21" s="68">
        <f>(E21/$E$31)*100</f>
        <v>21.082390953150242</v>
      </c>
      <c r="K21" s="50">
        <f>(F21/$F$31)*100</f>
        <v>17.950608182823444</v>
      </c>
      <c r="L21" s="3"/>
    </row>
    <row r="22" spans="3:12" ht="15.75" x14ac:dyDescent="0.3">
      <c r="C22" s="53" t="s">
        <v>10</v>
      </c>
      <c r="D22" s="4">
        <v>94</v>
      </c>
      <c r="E22" s="1">
        <v>51</v>
      </c>
      <c r="F22" s="65">
        <v>43</v>
      </c>
      <c r="G22" s="15">
        <v>54.255319148936167</v>
      </c>
      <c r="H22" s="2">
        <v>45.744680851063826</v>
      </c>
      <c r="I22" s="5">
        <v>-8.5106382978723403</v>
      </c>
      <c r="J22" s="6">
        <f t="shared" ref="J22:J31" si="3">(E22/$E$31)*100</f>
        <v>4.1195476575121157</v>
      </c>
      <c r="K22" s="5">
        <f t="shared" ref="K22:K31" si="4">(F22/$F$31)*100</f>
        <v>1.5849612974566898</v>
      </c>
      <c r="L22" s="3"/>
    </row>
    <row r="23" spans="3:12" ht="15.75" x14ac:dyDescent="0.3">
      <c r="C23" s="53" t="s">
        <v>11</v>
      </c>
      <c r="D23" s="60">
        <v>34</v>
      </c>
      <c r="E23" s="16">
        <v>21</v>
      </c>
      <c r="F23" s="66">
        <v>13</v>
      </c>
      <c r="G23" s="15">
        <v>61.764705882352942</v>
      </c>
      <c r="H23" s="2">
        <v>38.235294117647058</v>
      </c>
      <c r="I23" s="5">
        <v>-23.529411764705884</v>
      </c>
      <c r="J23" s="6">
        <f t="shared" si="3"/>
        <v>1.6962843295638126</v>
      </c>
      <c r="K23" s="5">
        <f t="shared" si="4"/>
        <v>0.47917434574272022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183</v>
      </c>
      <c r="E25" s="16">
        <v>30</v>
      </c>
      <c r="F25" s="66">
        <v>153</v>
      </c>
      <c r="G25" s="15">
        <v>16.393442622950818</v>
      </c>
      <c r="H25" s="2">
        <v>83.606557377049185</v>
      </c>
      <c r="I25" s="5">
        <v>67.21311475409837</v>
      </c>
      <c r="J25" s="6">
        <f t="shared" si="3"/>
        <v>2.4232633279483036</v>
      </c>
      <c r="K25" s="5">
        <f t="shared" si="4"/>
        <v>5.6395134537412464</v>
      </c>
      <c r="L25" s="3"/>
    </row>
    <row r="26" spans="3:12" ht="15.75" x14ac:dyDescent="0.3">
      <c r="C26" s="53" t="s">
        <v>14</v>
      </c>
      <c r="D26" s="60">
        <v>36</v>
      </c>
      <c r="E26" s="16">
        <v>10</v>
      </c>
      <c r="F26" s="66">
        <v>26</v>
      </c>
      <c r="G26" s="15">
        <v>27.777777777777779</v>
      </c>
      <c r="H26" s="2">
        <v>72.222222222222214</v>
      </c>
      <c r="I26" s="5">
        <v>44.444444444444436</v>
      </c>
      <c r="J26" s="6">
        <f t="shared" si="3"/>
        <v>0.80775444264943452</v>
      </c>
      <c r="K26" s="5">
        <f t="shared" si="4"/>
        <v>0.95834869148544044</v>
      </c>
      <c r="L26" s="3"/>
    </row>
    <row r="27" spans="3:12" ht="15.75" x14ac:dyDescent="0.3">
      <c r="C27" s="53" t="s">
        <v>15</v>
      </c>
      <c r="D27" s="4">
        <v>1015</v>
      </c>
      <c r="E27" s="16">
        <v>66</v>
      </c>
      <c r="F27" s="65">
        <v>949</v>
      </c>
      <c r="G27" s="15">
        <v>6.5024630541871922</v>
      </c>
      <c r="H27" s="2">
        <v>93.497536945812811</v>
      </c>
      <c r="I27" s="5">
        <v>86.995073891625623</v>
      </c>
      <c r="J27" s="6">
        <f t="shared" si="3"/>
        <v>5.3311793214862675</v>
      </c>
      <c r="K27" s="5">
        <f t="shared" si="4"/>
        <v>34.979727239218576</v>
      </c>
      <c r="L27" s="3"/>
    </row>
    <row r="28" spans="3:12" ht="15.75" x14ac:dyDescent="0.3">
      <c r="C28" s="53" t="s">
        <v>16</v>
      </c>
      <c r="D28" s="4"/>
      <c r="E28" s="16"/>
      <c r="F28" s="66"/>
      <c r="G28" s="15"/>
      <c r="H28" s="2"/>
      <c r="I28" s="5"/>
      <c r="J28" s="6"/>
      <c r="K28" s="5"/>
      <c r="L28" s="3"/>
    </row>
    <row r="29" spans="3:12" ht="15.75" x14ac:dyDescent="0.3">
      <c r="C29" s="53" t="s">
        <v>17</v>
      </c>
      <c r="D29" s="60">
        <v>965</v>
      </c>
      <c r="E29" s="16">
        <v>143</v>
      </c>
      <c r="F29" s="66">
        <v>822</v>
      </c>
      <c r="G29" s="15">
        <v>14.818652849740932</v>
      </c>
      <c r="H29" s="2">
        <v>85.181347150259072</v>
      </c>
      <c r="I29" s="5">
        <v>70.362694300518143</v>
      </c>
      <c r="J29" s="6">
        <f t="shared" si="3"/>
        <v>11.550888529886914</v>
      </c>
      <c r="K29" s="5">
        <f t="shared" si="4"/>
        <v>30.298562476962772</v>
      </c>
      <c r="L29" s="3"/>
    </row>
    <row r="30" spans="3:12" ht="15.75" x14ac:dyDescent="0.3">
      <c r="C30" s="53" t="s">
        <v>18</v>
      </c>
      <c r="D30" s="4">
        <v>876</v>
      </c>
      <c r="E30" s="16">
        <v>656</v>
      </c>
      <c r="F30" s="65">
        <v>220</v>
      </c>
      <c r="G30" s="15">
        <v>74.885844748858446</v>
      </c>
      <c r="H30" s="2">
        <v>25.11415525114155</v>
      </c>
      <c r="I30" s="5">
        <v>-49.771689497716892</v>
      </c>
      <c r="J30" s="6">
        <f t="shared" si="3"/>
        <v>52.988691437802906</v>
      </c>
      <c r="K30" s="5">
        <f t="shared" si="4"/>
        <v>8.1091043125691105</v>
      </c>
      <c r="L30" s="3"/>
    </row>
    <row r="31" spans="3:12" ht="16.5" thickBot="1" x14ac:dyDescent="0.35">
      <c r="C31" s="54" t="s">
        <v>8</v>
      </c>
      <c r="D31" s="61">
        <f>SUM(D21:D30)</f>
        <v>3951</v>
      </c>
      <c r="E31" s="44">
        <f t="shared" ref="E31" si="5">SUM(E21:E30)</f>
        <v>1238</v>
      </c>
      <c r="F31" s="67">
        <f>SUM(F21:F30)</f>
        <v>2713</v>
      </c>
      <c r="G31" s="45">
        <v>31.333839534295116</v>
      </c>
      <c r="H31" s="62">
        <v>68.666160465704877</v>
      </c>
      <c r="I31" s="46">
        <v>37.332320931409761</v>
      </c>
      <c r="J31" s="75">
        <f t="shared" si="3"/>
        <v>100</v>
      </c>
      <c r="K31" s="73">
        <f t="shared" si="4"/>
        <v>100</v>
      </c>
      <c r="L31" s="3"/>
    </row>
    <row r="32" spans="3:12" ht="50.25" customHeight="1" x14ac:dyDescent="0.25">
      <c r="C32" s="105" t="s">
        <v>47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227</v>
      </c>
      <c r="E5" s="47">
        <v>103</v>
      </c>
      <c r="F5" s="71">
        <v>124</v>
      </c>
      <c r="G5" s="48">
        <v>45.374449339207047</v>
      </c>
      <c r="H5" s="49">
        <v>54.625550660792953</v>
      </c>
      <c r="I5" s="50">
        <v>9.2511013215859066</v>
      </c>
      <c r="J5" s="68">
        <v>7.7501881113619264</v>
      </c>
      <c r="K5" s="50">
        <v>6.0665362035225048</v>
      </c>
      <c r="L5" s="3"/>
    </row>
    <row r="6" spans="3:12" ht="15.75" x14ac:dyDescent="0.3">
      <c r="C6" s="53" t="s">
        <v>10</v>
      </c>
      <c r="D6" s="4">
        <v>266</v>
      </c>
      <c r="E6" s="1">
        <v>155</v>
      </c>
      <c r="F6" s="65">
        <v>111</v>
      </c>
      <c r="G6" s="15">
        <v>58.270676691729328</v>
      </c>
      <c r="H6" s="2">
        <v>41.729323308270679</v>
      </c>
      <c r="I6" s="5">
        <v>-16.541353383458649</v>
      </c>
      <c r="J6" s="6">
        <v>11.662904439428141</v>
      </c>
      <c r="K6" s="5">
        <v>5.4305283757338545</v>
      </c>
      <c r="L6" s="3"/>
    </row>
    <row r="7" spans="3:12" ht="15.75" x14ac:dyDescent="0.3">
      <c r="C7" s="53" t="s">
        <v>11</v>
      </c>
      <c r="D7" s="4">
        <v>105</v>
      </c>
      <c r="E7" s="1">
        <v>44</v>
      </c>
      <c r="F7" s="65">
        <v>61</v>
      </c>
      <c r="G7" s="15">
        <v>41.904761904761905</v>
      </c>
      <c r="H7" s="2">
        <v>58.095238095238102</v>
      </c>
      <c r="I7" s="5">
        <v>16.190476190476197</v>
      </c>
      <c r="J7" s="6">
        <v>3.3107599699021821</v>
      </c>
      <c r="K7" s="5">
        <v>2.9843444227005871</v>
      </c>
      <c r="L7" s="3"/>
    </row>
    <row r="8" spans="3:12" ht="15.75" x14ac:dyDescent="0.3">
      <c r="C8" s="53" t="s">
        <v>12</v>
      </c>
      <c r="D8" s="4">
        <v>21</v>
      </c>
      <c r="E8" s="1">
        <v>5</v>
      </c>
      <c r="F8" s="65">
        <v>16</v>
      </c>
      <c r="G8" s="15">
        <v>23.809523809523807</v>
      </c>
      <c r="H8" s="2">
        <v>76.19047619047619</v>
      </c>
      <c r="I8" s="5">
        <v>52.38095238095238</v>
      </c>
      <c r="J8" s="6">
        <v>0.3762227238525207</v>
      </c>
      <c r="K8" s="5">
        <v>0.78277886497064575</v>
      </c>
      <c r="L8" s="3"/>
    </row>
    <row r="9" spans="3:12" ht="15.75" x14ac:dyDescent="0.3">
      <c r="C9" s="53" t="s">
        <v>13</v>
      </c>
      <c r="D9" s="60">
        <v>512</v>
      </c>
      <c r="E9" s="16">
        <v>163</v>
      </c>
      <c r="F9" s="66">
        <v>349</v>
      </c>
      <c r="G9" s="15">
        <v>31.8359375</v>
      </c>
      <c r="H9" s="2">
        <v>68.1640625</v>
      </c>
      <c r="I9" s="5">
        <v>36.328125</v>
      </c>
      <c r="J9" s="6">
        <v>12.264860797592174</v>
      </c>
      <c r="K9" s="5">
        <v>17.074363992172213</v>
      </c>
      <c r="L9" s="3"/>
    </row>
    <row r="10" spans="3:12" ht="15.75" x14ac:dyDescent="0.3">
      <c r="C10" s="53" t="s">
        <v>14</v>
      </c>
      <c r="D10" s="4">
        <v>112</v>
      </c>
      <c r="E10" s="1">
        <v>52</v>
      </c>
      <c r="F10" s="65">
        <v>60</v>
      </c>
      <c r="G10" s="15">
        <v>46.428571428571431</v>
      </c>
      <c r="H10" s="2">
        <v>53.571428571428569</v>
      </c>
      <c r="I10" s="5">
        <v>7.1428571428571388</v>
      </c>
      <c r="J10" s="6">
        <v>3.9127163280662152</v>
      </c>
      <c r="K10" s="5">
        <v>2.9354207436399218</v>
      </c>
      <c r="L10" s="3"/>
    </row>
    <row r="11" spans="3:12" ht="15.75" x14ac:dyDescent="0.3">
      <c r="C11" s="53" t="s">
        <v>15</v>
      </c>
      <c r="D11" s="4">
        <v>1232</v>
      </c>
      <c r="E11" s="1">
        <v>250</v>
      </c>
      <c r="F11" s="65">
        <v>982</v>
      </c>
      <c r="G11" s="15">
        <v>20.29220779220779</v>
      </c>
      <c r="H11" s="2">
        <v>79.70779220779221</v>
      </c>
      <c r="I11" s="5">
        <v>59.415584415584419</v>
      </c>
      <c r="J11" s="6">
        <v>18.811136192626034</v>
      </c>
      <c r="K11" s="5">
        <v>48.043052837573384</v>
      </c>
      <c r="L11" s="3"/>
    </row>
    <row r="12" spans="3:12" ht="15.75" x14ac:dyDescent="0.3">
      <c r="C12" s="53" t="s">
        <v>16</v>
      </c>
      <c r="D12" s="4">
        <v>8</v>
      </c>
      <c r="E12" s="1">
        <v>2</v>
      </c>
      <c r="F12" s="65">
        <v>6</v>
      </c>
      <c r="G12" s="15">
        <v>25</v>
      </c>
      <c r="H12" s="2">
        <v>75</v>
      </c>
      <c r="I12" s="5">
        <v>50</v>
      </c>
      <c r="J12" s="6">
        <v>0.15048908954100826</v>
      </c>
      <c r="K12" s="5">
        <v>0.29354207436399216</v>
      </c>
      <c r="L12" s="3"/>
    </row>
    <row r="13" spans="3:12" ht="15.75" x14ac:dyDescent="0.3">
      <c r="C13" s="53" t="s">
        <v>17</v>
      </c>
      <c r="D13" s="60">
        <v>263</v>
      </c>
      <c r="E13" s="16">
        <v>97</v>
      </c>
      <c r="F13" s="66">
        <v>166</v>
      </c>
      <c r="G13" s="15">
        <v>36.882129277566541</v>
      </c>
      <c r="H13" s="2">
        <v>63.117870722433459</v>
      </c>
      <c r="I13" s="5">
        <v>26.235741444866918</v>
      </c>
      <c r="J13" s="6">
        <v>7.2987208427389012</v>
      </c>
      <c r="K13" s="5">
        <v>8.1213307240704502</v>
      </c>
      <c r="L13" s="3"/>
    </row>
    <row r="14" spans="3:12" ht="15.75" x14ac:dyDescent="0.3">
      <c r="C14" s="53" t="s">
        <v>18</v>
      </c>
      <c r="D14" s="4">
        <v>627</v>
      </c>
      <c r="E14" s="1">
        <v>458</v>
      </c>
      <c r="F14" s="65">
        <v>169</v>
      </c>
      <c r="G14" s="15">
        <v>73.046251993620416</v>
      </c>
      <c r="H14" s="2">
        <v>26.953748006379584</v>
      </c>
      <c r="I14" s="5">
        <v>-46.092503987240832</v>
      </c>
      <c r="J14" s="6">
        <v>34.462001504890893</v>
      </c>
      <c r="K14" s="5">
        <v>8.2681017612524457</v>
      </c>
      <c r="L14" s="3"/>
    </row>
    <row r="15" spans="3:12" ht="16.5" thickBot="1" x14ac:dyDescent="0.35">
      <c r="C15" s="54" t="s">
        <v>8</v>
      </c>
      <c r="D15" s="61">
        <v>3373</v>
      </c>
      <c r="E15" s="44">
        <v>1329</v>
      </c>
      <c r="F15" s="67">
        <v>2044</v>
      </c>
      <c r="G15" s="45">
        <v>39.401126593536908</v>
      </c>
      <c r="H15" s="62">
        <v>60.598873406463092</v>
      </c>
      <c r="I15" s="46">
        <v>21.197746812926184</v>
      </c>
      <c r="J15" s="69">
        <v>100</v>
      </c>
      <c r="K15" s="63">
        <v>100</v>
      </c>
      <c r="L15" s="3"/>
    </row>
    <row r="16" spans="3:12" ht="21.75" customHeight="1" x14ac:dyDescent="0.25">
      <c r="C16" s="99" t="s">
        <v>25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164</v>
      </c>
      <c r="E21" s="59">
        <v>73</v>
      </c>
      <c r="F21" s="64">
        <v>91</v>
      </c>
      <c r="G21" s="48">
        <v>44.512195121951223</v>
      </c>
      <c r="H21" s="49">
        <v>55.487804878048784</v>
      </c>
      <c r="I21" s="50">
        <v>10.975609756097562</v>
      </c>
      <c r="J21" s="68">
        <v>19.210526315789473</v>
      </c>
      <c r="K21" s="50">
        <v>17.878192534381139</v>
      </c>
      <c r="L21" s="3"/>
    </row>
    <row r="22" spans="3:12" ht="15.75" x14ac:dyDescent="0.3">
      <c r="C22" s="53" t="s">
        <v>10</v>
      </c>
      <c r="D22" s="4">
        <v>59</v>
      </c>
      <c r="E22" s="1">
        <v>39</v>
      </c>
      <c r="F22" s="65">
        <v>20</v>
      </c>
      <c r="G22" s="15">
        <v>66.101694915254242</v>
      </c>
      <c r="H22" s="2">
        <v>33.898305084745758</v>
      </c>
      <c r="I22" s="5">
        <v>-32.203389830508485</v>
      </c>
      <c r="J22" s="6">
        <v>10.263157894736842</v>
      </c>
      <c r="K22" s="5">
        <v>3.9292730844793713</v>
      </c>
      <c r="L22" s="3"/>
    </row>
    <row r="23" spans="3:12" ht="15.75" x14ac:dyDescent="0.3">
      <c r="C23" s="53" t="s">
        <v>11</v>
      </c>
      <c r="D23" s="60">
        <v>31</v>
      </c>
      <c r="E23" s="16">
        <v>19</v>
      </c>
      <c r="F23" s="66">
        <v>12</v>
      </c>
      <c r="G23" s="15">
        <v>61.29032258064516</v>
      </c>
      <c r="H23" s="2">
        <v>38.70967741935484</v>
      </c>
      <c r="I23" s="5">
        <v>-22.58064516129032</v>
      </c>
      <c r="J23" s="6">
        <v>5</v>
      </c>
      <c r="K23" s="5">
        <v>2.3575638506876229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26</v>
      </c>
      <c r="E25" s="16">
        <v>7</v>
      </c>
      <c r="F25" s="66">
        <v>19</v>
      </c>
      <c r="G25" s="15">
        <v>26.923076923076923</v>
      </c>
      <c r="H25" s="2">
        <v>73.076923076923066</v>
      </c>
      <c r="I25" s="5">
        <v>46.153846153846146</v>
      </c>
      <c r="J25" s="6">
        <v>1.8421052631578945</v>
      </c>
      <c r="K25" s="5">
        <v>3.7328094302554029</v>
      </c>
      <c r="L25" s="3"/>
    </row>
    <row r="26" spans="3:12" ht="15.75" x14ac:dyDescent="0.3">
      <c r="C26" s="53" t="s">
        <v>14</v>
      </c>
      <c r="D26" s="60">
        <v>93</v>
      </c>
      <c r="E26" s="16">
        <v>29</v>
      </c>
      <c r="F26" s="66">
        <v>64</v>
      </c>
      <c r="G26" s="15">
        <v>31.182795698924732</v>
      </c>
      <c r="H26" s="2">
        <v>68.817204301075279</v>
      </c>
      <c r="I26" s="5">
        <v>37.634408602150543</v>
      </c>
      <c r="J26" s="6">
        <v>7.6315789473684212</v>
      </c>
      <c r="K26" s="5">
        <v>12.573673870333987</v>
      </c>
      <c r="L26" s="3"/>
    </row>
    <row r="27" spans="3:12" ht="15.75" x14ac:dyDescent="0.3">
      <c r="C27" s="53" t="s">
        <v>15</v>
      </c>
      <c r="D27" s="4">
        <v>24</v>
      </c>
      <c r="E27" s="16">
        <v>1</v>
      </c>
      <c r="F27" s="65">
        <v>23</v>
      </c>
      <c r="G27" s="15">
        <v>4.1666666666666661</v>
      </c>
      <c r="H27" s="2">
        <v>95.833333333333343</v>
      </c>
      <c r="I27" s="5">
        <v>91.666666666666671</v>
      </c>
      <c r="J27" s="6">
        <v>0.26315789473684209</v>
      </c>
      <c r="K27" s="5">
        <v>4.5186640471512778</v>
      </c>
      <c r="L27" s="3"/>
    </row>
    <row r="28" spans="3:12" ht="15.75" x14ac:dyDescent="0.3">
      <c r="C28" s="53" t="s">
        <v>16</v>
      </c>
      <c r="D28" s="4">
        <v>7</v>
      </c>
      <c r="E28" s="16">
        <v>3</v>
      </c>
      <c r="F28" s="66">
        <v>4</v>
      </c>
      <c r="G28" s="15">
        <v>42.857142857142854</v>
      </c>
      <c r="H28" s="2">
        <v>57.142857142857139</v>
      </c>
      <c r="I28" s="5">
        <v>14.285714285714285</v>
      </c>
      <c r="J28" s="6">
        <v>0.78947368421052633</v>
      </c>
      <c r="K28" s="5">
        <v>0.78585461689587421</v>
      </c>
      <c r="L28" s="3"/>
    </row>
    <row r="29" spans="3:12" ht="15.75" x14ac:dyDescent="0.3">
      <c r="C29" s="53" t="s">
        <v>17</v>
      </c>
      <c r="D29" s="60">
        <v>283</v>
      </c>
      <c r="E29" s="16">
        <v>54</v>
      </c>
      <c r="F29" s="66">
        <v>229</v>
      </c>
      <c r="G29" s="15">
        <v>19.081272084805654</v>
      </c>
      <c r="H29" s="2">
        <v>80.918727915194339</v>
      </c>
      <c r="I29" s="5">
        <v>61.837455830388684</v>
      </c>
      <c r="J29" s="6">
        <v>14.210526315789473</v>
      </c>
      <c r="K29" s="5">
        <v>44.990176817288798</v>
      </c>
      <c r="L29" s="3"/>
    </row>
    <row r="30" spans="3:12" ht="15.75" x14ac:dyDescent="0.3">
      <c r="C30" s="53" t="s">
        <v>18</v>
      </c>
      <c r="D30" s="4">
        <v>202</v>
      </c>
      <c r="E30" s="16">
        <v>155</v>
      </c>
      <c r="F30" s="65">
        <v>47</v>
      </c>
      <c r="G30" s="15">
        <v>76.732673267326732</v>
      </c>
      <c r="H30" s="2">
        <v>23.267326732673268</v>
      </c>
      <c r="I30" s="5">
        <v>-53.465346534653463</v>
      </c>
      <c r="J30" s="6">
        <v>40.789473684210527</v>
      </c>
      <c r="K30" s="5">
        <v>9.2337917485265226</v>
      </c>
      <c r="L30" s="3"/>
    </row>
    <row r="31" spans="3:12" ht="16.5" thickBot="1" x14ac:dyDescent="0.35">
      <c r="C31" s="54" t="s">
        <v>8</v>
      </c>
      <c r="D31" s="61">
        <v>889</v>
      </c>
      <c r="E31" s="44">
        <v>380</v>
      </c>
      <c r="F31" s="67">
        <v>509</v>
      </c>
      <c r="G31" s="45">
        <v>42.744656917885266</v>
      </c>
      <c r="H31" s="62">
        <v>57.255343082114742</v>
      </c>
      <c r="I31" s="46">
        <v>14.510686164229476</v>
      </c>
      <c r="J31" s="69">
        <v>100</v>
      </c>
      <c r="K31" s="63">
        <v>100</v>
      </c>
      <c r="L31" s="3"/>
    </row>
    <row r="32" spans="3:12" ht="50.25" customHeight="1" x14ac:dyDescent="0.25">
      <c r="C32" s="105" t="s">
        <v>27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C18:K18"/>
    <mergeCell ref="D19:F19"/>
    <mergeCell ref="G19:I19"/>
    <mergeCell ref="J19:K19"/>
    <mergeCell ref="C32:K32"/>
    <mergeCell ref="C2:K2"/>
    <mergeCell ref="D3:F3"/>
    <mergeCell ref="G3:I3"/>
    <mergeCell ref="J3:K3"/>
    <mergeCell ref="C16:K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281</v>
      </c>
      <c r="E5" s="47">
        <v>152</v>
      </c>
      <c r="F5" s="71">
        <v>129</v>
      </c>
      <c r="G5" s="48">
        <v>54.092526690391466</v>
      </c>
      <c r="H5" s="49">
        <v>45.907473309608541</v>
      </c>
      <c r="I5" s="50">
        <v>-8.1850533807829251</v>
      </c>
      <c r="J5" s="68">
        <v>10.126582278481013</v>
      </c>
      <c r="K5" s="50">
        <v>5.9666975023126732</v>
      </c>
      <c r="L5" s="3"/>
    </row>
    <row r="6" spans="3:12" ht="15.75" x14ac:dyDescent="0.3">
      <c r="C6" s="53" t="s">
        <v>10</v>
      </c>
      <c r="D6" s="4">
        <v>318</v>
      </c>
      <c r="E6" s="1">
        <v>175</v>
      </c>
      <c r="F6" s="65">
        <v>143</v>
      </c>
      <c r="G6" s="15">
        <v>55.031446540880502</v>
      </c>
      <c r="H6" s="2">
        <v>44.968553459119498</v>
      </c>
      <c r="I6" s="5">
        <v>-10.062893081761004</v>
      </c>
      <c r="J6" s="6">
        <v>11.658894070619587</v>
      </c>
      <c r="K6" s="5">
        <v>6.6142460684551345</v>
      </c>
      <c r="L6" s="3"/>
    </row>
    <row r="7" spans="3:12" ht="15.75" x14ac:dyDescent="0.3">
      <c r="C7" s="53" t="s">
        <v>11</v>
      </c>
      <c r="D7" s="4">
        <v>115</v>
      </c>
      <c r="E7" s="1">
        <v>53</v>
      </c>
      <c r="F7" s="65">
        <v>62</v>
      </c>
      <c r="G7" s="15">
        <v>46.086956521739133</v>
      </c>
      <c r="H7" s="2">
        <v>53.913043478260867</v>
      </c>
      <c r="I7" s="5">
        <v>7.8260869565217348</v>
      </c>
      <c r="J7" s="6">
        <v>3.530979347101932</v>
      </c>
      <c r="K7" s="5">
        <v>2.8677150786308974</v>
      </c>
      <c r="L7" s="3"/>
    </row>
    <row r="8" spans="3:12" ht="15.75" x14ac:dyDescent="0.3">
      <c r="C8" s="53" t="s">
        <v>12</v>
      </c>
      <c r="D8" s="4">
        <v>43</v>
      </c>
      <c r="E8" s="1">
        <v>20</v>
      </c>
      <c r="F8" s="65">
        <v>23</v>
      </c>
      <c r="G8" s="15">
        <v>46.511627906976742</v>
      </c>
      <c r="H8" s="2">
        <v>53.488372093023251</v>
      </c>
      <c r="I8" s="5">
        <v>6.9767441860465098</v>
      </c>
      <c r="J8" s="6">
        <v>1.3324450366422385</v>
      </c>
      <c r="K8" s="5">
        <v>1.0638297872340425</v>
      </c>
      <c r="L8" s="3"/>
    </row>
    <row r="9" spans="3:12" ht="15.75" x14ac:dyDescent="0.3">
      <c r="C9" s="53" t="s">
        <v>13</v>
      </c>
      <c r="D9" s="60">
        <v>491</v>
      </c>
      <c r="E9" s="16">
        <v>106</v>
      </c>
      <c r="F9" s="66">
        <v>385</v>
      </c>
      <c r="G9" s="15">
        <v>21.588594704684319</v>
      </c>
      <c r="H9" s="2">
        <v>78.411405295315689</v>
      </c>
      <c r="I9" s="5">
        <v>56.82281059063137</v>
      </c>
      <c r="J9" s="6">
        <v>7.0619586942038639</v>
      </c>
      <c r="K9" s="5">
        <v>17.80758556891767</v>
      </c>
      <c r="L9" s="3"/>
    </row>
    <row r="10" spans="3:12" ht="15.75" x14ac:dyDescent="0.3">
      <c r="C10" s="53" t="s">
        <v>14</v>
      </c>
      <c r="D10" s="4">
        <v>149</v>
      </c>
      <c r="E10" s="1">
        <v>68</v>
      </c>
      <c r="F10" s="65">
        <v>81</v>
      </c>
      <c r="G10" s="15">
        <v>45.63758389261745</v>
      </c>
      <c r="H10" s="2">
        <v>54.36241610738255</v>
      </c>
      <c r="I10" s="5">
        <v>8.724832214765101</v>
      </c>
      <c r="J10" s="6">
        <v>4.5303131245836115</v>
      </c>
      <c r="K10" s="5">
        <v>3.7465309898242372</v>
      </c>
      <c r="L10" s="3"/>
    </row>
    <row r="11" spans="3:12" ht="15.75" x14ac:dyDescent="0.3">
      <c r="C11" s="53" t="s">
        <v>15</v>
      </c>
      <c r="D11" s="4">
        <v>1302</v>
      </c>
      <c r="E11" s="1">
        <v>323</v>
      </c>
      <c r="F11" s="65">
        <v>979</v>
      </c>
      <c r="G11" s="15">
        <v>24.807987711213517</v>
      </c>
      <c r="H11" s="2">
        <v>75.192012288786486</v>
      </c>
      <c r="I11" s="5">
        <v>50.384024577572973</v>
      </c>
      <c r="J11" s="6">
        <v>21.518987341772153</v>
      </c>
      <c r="K11" s="5">
        <v>45.282146160962071</v>
      </c>
      <c r="L11" s="3"/>
    </row>
    <row r="12" spans="3:12" ht="15.75" x14ac:dyDescent="0.3">
      <c r="C12" s="53" t="s">
        <v>16</v>
      </c>
      <c r="D12" s="4">
        <v>3</v>
      </c>
      <c r="E12" s="1">
        <v>1</v>
      </c>
      <c r="F12" s="65">
        <v>2</v>
      </c>
      <c r="G12" s="15">
        <v>33.333333333333329</v>
      </c>
      <c r="H12" s="2">
        <v>66.666666666666657</v>
      </c>
      <c r="I12" s="5">
        <v>33.333333333333329</v>
      </c>
      <c r="J12" s="6">
        <v>6.6622251832111928E-2</v>
      </c>
      <c r="K12" s="5">
        <v>9.2506938020351537E-2</v>
      </c>
      <c r="L12" s="3"/>
    </row>
    <row r="13" spans="3:12" ht="15.75" x14ac:dyDescent="0.3">
      <c r="C13" s="53" t="s">
        <v>17</v>
      </c>
      <c r="D13" s="60">
        <v>360</v>
      </c>
      <c r="E13" s="16">
        <v>135</v>
      </c>
      <c r="F13" s="66">
        <v>225</v>
      </c>
      <c r="G13" s="15">
        <v>37.5</v>
      </c>
      <c r="H13" s="2">
        <v>62.5</v>
      </c>
      <c r="I13" s="5">
        <v>25</v>
      </c>
      <c r="J13" s="6">
        <v>8.9940039973351098</v>
      </c>
      <c r="K13" s="5">
        <v>10.407030527289548</v>
      </c>
      <c r="L13" s="3"/>
    </row>
    <row r="14" spans="3:12" ht="15.75" x14ac:dyDescent="0.3">
      <c r="C14" s="53" t="s">
        <v>18</v>
      </c>
      <c r="D14" s="4">
        <v>601</v>
      </c>
      <c r="E14" s="1">
        <v>468</v>
      </c>
      <c r="F14" s="65">
        <v>133</v>
      </c>
      <c r="G14" s="15">
        <v>77.870216306156408</v>
      </c>
      <c r="H14" s="2">
        <v>22.129783693843592</v>
      </c>
      <c r="I14" s="5">
        <v>-55.740432612312816</v>
      </c>
      <c r="J14" s="6">
        <v>31.17921385742838</v>
      </c>
      <c r="K14" s="5">
        <v>6.1517113783533768</v>
      </c>
      <c r="L14" s="3"/>
    </row>
    <row r="15" spans="3:12" ht="16.5" thickBot="1" x14ac:dyDescent="0.35">
      <c r="C15" s="54" t="s">
        <v>8</v>
      </c>
      <c r="D15" s="61">
        <v>3663</v>
      </c>
      <c r="E15" s="44">
        <v>1501</v>
      </c>
      <c r="F15" s="67">
        <v>2162</v>
      </c>
      <c r="G15" s="45">
        <v>40.977340977340972</v>
      </c>
      <c r="H15" s="62">
        <v>59.02265902265902</v>
      </c>
      <c r="I15" s="46">
        <v>18.045318045318048</v>
      </c>
      <c r="J15" s="74">
        <v>100</v>
      </c>
      <c r="K15" s="72">
        <v>100</v>
      </c>
      <c r="L15" s="3"/>
    </row>
    <row r="16" spans="3:12" ht="21.75" customHeight="1" x14ac:dyDescent="0.25">
      <c r="C16" s="99" t="s">
        <v>28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247</v>
      </c>
      <c r="E21" s="59">
        <v>115</v>
      </c>
      <c r="F21" s="64">
        <v>132</v>
      </c>
      <c r="G21" s="48">
        <v>46.558704453441294</v>
      </c>
      <c r="H21" s="49">
        <v>53.441295546558706</v>
      </c>
      <c r="I21" s="50">
        <v>6.8825910931174121</v>
      </c>
      <c r="J21" s="68">
        <v>20.871143375680582</v>
      </c>
      <c r="K21" s="50">
        <v>15.511163337250295</v>
      </c>
      <c r="L21" s="3"/>
    </row>
    <row r="22" spans="3:12" ht="15.75" x14ac:dyDescent="0.3">
      <c r="C22" s="53" t="s">
        <v>10</v>
      </c>
      <c r="D22" s="4">
        <v>61</v>
      </c>
      <c r="E22" s="1">
        <v>46</v>
      </c>
      <c r="F22" s="65">
        <v>15</v>
      </c>
      <c r="G22" s="15">
        <v>75.409836065573771</v>
      </c>
      <c r="H22" s="2">
        <v>24.590163934426229</v>
      </c>
      <c r="I22" s="5">
        <v>-50.819672131147541</v>
      </c>
      <c r="J22" s="6">
        <v>8.3484573502722323</v>
      </c>
      <c r="K22" s="5">
        <v>1.762632197414806</v>
      </c>
      <c r="L22" s="3"/>
    </row>
    <row r="23" spans="3:12" ht="15.75" x14ac:dyDescent="0.3">
      <c r="C23" s="53" t="s">
        <v>11</v>
      </c>
      <c r="D23" s="60">
        <v>27</v>
      </c>
      <c r="E23" s="16">
        <v>19</v>
      </c>
      <c r="F23" s="66">
        <v>8</v>
      </c>
      <c r="G23" s="15">
        <v>70.370370370370367</v>
      </c>
      <c r="H23" s="2">
        <v>29.629629629629626</v>
      </c>
      <c r="I23" s="5">
        <v>-40.74074074074074</v>
      </c>
      <c r="J23" s="6">
        <v>3.4482758620689653</v>
      </c>
      <c r="K23" s="5">
        <v>0.9400705052878966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24</v>
      </c>
      <c r="E25" s="16">
        <v>8</v>
      </c>
      <c r="F25" s="66">
        <v>16</v>
      </c>
      <c r="G25" s="15">
        <v>33.333333333333329</v>
      </c>
      <c r="H25" s="2">
        <v>66.666666666666657</v>
      </c>
      <c r="I25" s="5">
        <v>33.333333333333329</v>
      </c>
      <c r="J25" s="6">
        <v>1.4519056261343013</v>
      </c>
      <c r="K25" s="5">
        <v>1.8801410105757932</v>
      </c>
      <c r="L25" s="3"/>
    </row>
    <row r="26" spans="3:12" ht="15.75" x14ac:dyDescent="0.3">
      <c r="C26" s="53" t="s">
        <v>14</v>
      </c>
      <c r="D26" s="60">
        <v>157</v>
      </c>
      <c r="E26" s="16">
        <v>34</v>
      </c>
      <c r="F26" s="66">
        <v>123</v>
      </c>
      <c r="G26" s="15">
        <v>21.656050955414013</v>
      </c>
      <c r="H26" s="2">
        <v>78.343949044585997</v>
      </c>
      <c r="I26" s="5">
        <v>56.687898089171981</v>
      </c>
      <c r="J26" s="6">
        <v>6.1705989110707806</v>
      </c>
      <c r="K26" s="5">
        <v>14.45358401880141</v>
      </c>
      <c r="L26" s="3"/>
    </row>
    <row r="27" spans="3:12" ht="15.75" x14ac:dyDescent="0.3">
      <c r="C27" s="53" t="s">
        <v>15</v>
      </c>
      <c r="D27" s="4">
        <v>82</v>
      </c>
      <c r="E27" s="16">
        <v>22</v>
      </c>
      <c r="F27" s="65">
        <v>60</v>
      </c>
      <c r="G27" s="15">
        <v>26.829268292682929</v>
      </c>
      <c r="H27" s="2">
        <v>73.170731707317074</v>
      </c>
      <c r="I27" s="5">
        <v>46.341463414634148</v>
      </c>
      <c r="J27" s="6">
        <v>3.9927404718693285</v>
      </c>
      <c r="K27" s="5">
        <v>7.0505287896592241</v>
      </c>
      <c r="L27" s="3"/>
    </row>
    <row r="28" spans="3:12" ht="15.75" x14ac:dyDescent="0.3">
      <c r="C28" s="53" t="s">
        <v>16</v>
      </c>
      <c r="D28" s="4">
        <v>9</v>
      </c>
      <c r="E28" s="16">
        <v>4</v>
      </c>
      <c r="F28" s="66">
        <v>5</v>
      </c>
      <c r="G28" s="15">
        <v>44.444444444444443</v>
      </c>
      <c r="H28" s="2">
        <v>55.555555555555557</v>
      </c>
      <c r="I28" s="5">
        <v>11.111111111111114</v>
      </c>
      <c r="J28" s="6">
        <v>0.72595281306715065</v>
      </c>
      <c r="K28" s="5">
        <v>0.58754406580493534</v>
      </c>
      <c r="L28" s="3"/>
    </row>
    <row r="29" spans="3:12" ht="15.75" x14ac:dyDescent="0.3">
      <c r="C29" s="53" t="s">
        <v>17</v>
      </c>
      <c r="D29" s="60">
        <v>542</v>
      </c>
      <c r="E29" s="16">
        <v>94</v>
      </c>
      <c r="F29" s="66">
        <v>448</v>
      </c>
      <c r="G29" s="15">
        <v>17.343173431734318</v>
      </c>
      <c r="H29" s="2">
        <v>82.656826568265686</v>
      </c>
      <c r="I29" s="5">
        <v>65.313653136531372</v>
      </c>
      <c r="J29" s="6">
        <v>17.059891107078041</v>
      </c>
      <c r="K29" s="5">
        <v>52.643948296122211</v>
      </c>
      <c r="L29" s="3"/>
    </row>
    <row r="30" spans="3:12" ht="15.75" x14ac:dyDescent="0.3">
      <c r="C30" s="53" t="s">
        <v>18</v>
      </c>
      <c r="D30" s="4">
        <v>253</v>
      </c>
      <c r="E30" s="16">
        <v>209</v>
      </c>
      <c r="F30" s="65">
        <v>44</v>
      </c>
      <c r="G30" s="15">
        <v>82.608695652173907</v>
      </c>
      <c r="H30" s="2">
        <v>17.391304347826086</v>
      </c>
      <c r="I30" s="5">
        <v>-65.217391304347814</v>
      </c>
      <c r="J30" s="6">
        <v>37.931034482758619</v>
      </c>
      <c r="K30" s="5">
        <v>5.1703877790834314</v>
      </c>
      <c r="L30" s="3"/>
    </row>
    <row r="31" spans="3:12" ht="16.5" thickBot="1" x14ac:dyDescent="0.35">
      <c r="C31" s="54" t="s">
        <v>8</v>
      </c>
      <c r="D31" s="61">
        <v>1402</v>
      </c>
      <c r="E31" s="44">
        <v>551</v>
      </c>
      <c r="F31" s="67">
        <v>851</v>
      </c>
      <c r="G31" s="45">
        <v>39.30099857346648</v>
      </c>
      <c r="H31" s="62">
        <v>60.699001426533528</v>
      </c>
      <c r="I31" s="46">
        <v>21.398002853067048</v>
      </c>
      <c r="J31" s="74">
        <v>100</v>
      </c>
      <c r="K31" s="72">
        <v>100</v>
      </c>
      <c r="L31" s="3"/>
    </row>
    <row r="32" spans="3:12" ht="50.25" customHeight="1" x14ac:dyDescent="0.25">
      <c r="C32" s="105" t="s">
        <v>29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380</v>
      </c>
      <c r="E5" s="47">
        <v>185</v>
      </c>
      <c r="F5" s="71">
        <v>195</v>
      </c>
      <c r="G5" s="48">
        <v>48.684210526315788</v>
      </c>
      <c r="H5" s="49">
        <v>51.315789473684212</v>
      </c>
      <c r="I5" s="50">
        <v>2.6315789473684248</v>
      </c>
      <c r="J5" s="68">
        <v>10.882352941176471</v>
      </c>
      <c r="K5" s="50">
        <v>9.2024539877300615</v>
      </c>
      <c r="L5" s="3"/>
    </row>
    <row r="6" spans="3:12" ht="15.75" x14ac:dyDescent="0.3">
      <c r="C6" s="53" t="s">
        <v>10</v>
      </c>
      <c r="D6" s="4">
        <v>303</v>
      </c>
      <c r="E6" s="1">
        <v>184</v>
      </c>
      <c r="F6" s="65">
        <v>119</v>
      </c>
      <c r="G6" s="15">
        <v>60.726072607260726</v>
      </c>
      <c r="H6" s="2">
        <v>39.273927392739274</v>
      </c>
      <c r="I6" s="5">
        <v>-21.452145214521451</v>
      </c>
      <c r="J6" s="6">
        <v>10.823529411764705</v>
      </c>
      <c r="K6" s="5">
        <v>5.6158565361019344</v>
      </c>
      <c r="L6" s="3"/>
    </row>
    <row r="7" spans="3:12" ht="15.75" x14ac:dyDescent="0.3">
      <c r="C7" s="53" t="s">
        <v>11</v>
      </c>
      <c r="D7" s="4">
        <v>94</v>
      </c>
      <c r="E7" s="1">
        <v>53</v>
      </c>
      <c r="F7" s="65">
        <v>41</v>
      </c>
      <c r="G7" s="15">
        <v>56.38297872340425</v>
      </c>
      <c r="H7" s="2">
        <v>43.61702127659575</v>
      </c>
      <c r="I7" s="5">
        <v>-12.7659574468085</v>
      </c>
      <c r="J7" s="6">
        <v>3.1176470588235294</v>
      </c>
      <c r="K7" s="5">
        <v>1.9348749410099102</v>
      </c>
      <c r="L7" s="3"/>
    </row>
    <row r="8" spans="3:12" ht="15.75" x14ac:dyDescent="0.3">
      <c r="C8" s="53" t="s">
        <v>12</v>
      </c>
      <c r="D8" s="4">
        <v>18</v>
      </c>
      <c r="E8" s="1">
        <v>2</v>
      </c>
      <c r="F8" s="65">
        <v>16</v>
      </c>
      <c r="G8" s="15">
        <v>11.111111111111111</v>
      </c>
      <c r="H8" s="2">
        <v>88.888888888888886</v>
      </c>
      <c r="I8" s="5">
        <v>77.777777777777771</v>
      </c>
      <c r="J8" s="6">
        <v>0.1176470588235294</v>
      </c>
      <c r="K8" s="5">
        <v>0.7550731477111845</v>
      </c>
      <c r="L8" s="3"/>
    </row>
    <row r="9" spans="3:12" ht="15.75" x14ac:dyDescent="0.3">
      <c r="C9" s="53" t="s">
        <v>13</v>
      </c>
      <c r="D9" s="60">
        <v>509</v>
      </c>
      <c r="E9" s="16">
        <v>172</v>
      </c>
      <c r="F9" s="66">
        <v>337</v>
      </c>
      <c r="G9" s="15">
        <v>33.791748526522589</v>
      </c>
      <c r="H9" s="2">
        <v>66.208251473477404</v>
      </c>
      <c r="I9" s="5">
        <v>32.416502946954814</v>
      </c>
      <c r="J9" s="6">
        <v>10.117647058823529</v>
      </c>
      <c r="K9" s="5">
        <v>15.903728173666822</v>
      </c>
      <c r="L9" s="3"/>
    </row>
    <row r="10" spans="3:12" ht="15.75" x14ac:dyDescent="0.3">
      <c r="C10" s="53" t="s">
        <v>14</v>
      </c>
      <c r="D10" s="4">
        <v>175</v>
      </c>
      <c r="E10" s="1">
        <v>81</v>
      </c>
      <c r="F10" s="65">
        <v>94</v>
      </c>
      <c r="G10" s="15">
        <v>46.285714285714285</v>
      </c>
      <c r="H10" s="2">
        <v>53.714285714285715</v>
      </c>
      <c r="I10" s="5">
        <v>7.4285714285714306</v>
      </c>
      <c r="J10" s="6">
        <v>4.7647058823529411</v>
      </c>
      <c r="K10" s="5">
        <v>4.4360547428032087</v>
      </c>
      <c r="L10" s="3"/>
    </row>
    <row r="11" spans="3:12" ht="15.75" x14ac:dyDescent="0.3">
      <c r="C11" s="53" t="s">
        <v>15</v>
      </c>
      <c r="D11" s="4">
        <v>1228</v>
      </c>
      <c r="E11" s="1">
        <v>320</v>
      </c>
      <c r="F11" s="65">
        <v>908</v>
      </c>
      <c r="G11" s="15">
        <v>26.058631921824105</v>
      </c>
      <c r="H11" s="2">
        <v>73.941368078175898</v>
      </c>
      <c r="I11" s="5">
        <v>47.882736156351797</v>
      </c>
      <c r="J11" s="6">
        <v>18.823529411764707</v>
      </c>
      <c r="K11" s="5">
        <v>42.850401132609726</v>
      </c>
      <c r="L11" s="3"/>
    </row>
    <row r="12" spans="3:12" ht="15.75" x14ac:dyDescent="0.3">
      <c r="C12" s="53" t="s">
        <v>16</v>
      </c>
      <c r="D12" s="4">
        <v>15</v>
      </c>
      <c r="E12" s="1">
        <v>6</v>
      </c>
      <c r="F12" s="65">
        <v>9</v>
      </c>
      <c r="G12" s="15">
        <v>40</v>
      </c>
      <c r="H12" s="2">
        <v>60</v>
      </c>
      <c r="I12" s="5">
        <v>20</v>
      </c>
      <c r="J12" s="6">
        <v>0.35294117647058826</v>
      </c>
      <c r="K12" s="5">
        <v>0.42472864558754131</v>
      </c>
      <c r="L12" s="3"/>
    </row>
    <row r="13" spans="3:12" ht="15.75" x14ac:dyDescent="0.3">
      <c r="C13" s="53" t="s">
        <v>17</v>
      </c>
      <c r="D13" s="60">
        <v>371</v>
      </c>
      <c r="E13" s="16">
        <v>112</v>
      </c>
      <c r="F13" s="66">
        <v>259</v>
      </c>
      <c r="G13" s="15">
        <v>30.188679245283019</v>
      </c>
      <c r="H13" s="2">
        <v>69.811320754716974</v>
      </c>
      <c r="I13" s="5">
        <v>39.622641509433954</v>
      </c>
      <c r="J13" s="6">
        <v>6.5882352941176476</v>
      </c>
      <c r="K13" s="5">
        <v>12.2227465785748</v>
      </c>
      <c r="L13" s="3"/>
    </row>
    <row r="14" spans="3:12" ht="15.75" x14ac:dyDescent="0.3">
      <c r="C14" s="53" t="s">
        <v>18</v>
      </c>
      <c r="D14" s="4">
        <v>726</v>
      </c>
      <c r="E14" s="1">
        <v>585</v>
      </c>
      <c r="F14" s="65">
        <v>141</v>
      </c>
      <c r="G14" s="15">
        <v>80.578512396694208</v>
      </c>
      <c r="H14" s="2">
        <v>19.421487603305785</v>
      </c>
      <c r="I14" s="5">
        <v>-61.157024793388423</v>
      </c>
      <c r="J14" s="6">
        <v>34.411764705882355</v>
      </c>
      <c r="K14" s="5">
        <v>6.6540821142048134</v>
      </c>
      <c r="L14" s="3"/>
    </row>
    <row r="15" spans="3:12" ht="16.5" thickBot="1" x14ac:dyDescent="0.35">
      <c r="C15" s="54" t="s">
        <v>8</v>
      </c>
      <c r="D15" s="61">
        <v>3819</v>
      </c>
      <c r="E15" s="44">
        <v>1700</v>
      </c>
      <c r="F15" s="67">
        <v>2119</v>
      </c>
      <c r="G15" s="45">
        <v>44.514270751505627</v>
      </c>
      <c r="H15" s="62">
        <v>55.485729248494373</v>
      </c>
      <c r="I15" s="46">
        <v>10.971458496988745</v>
      </c>
      <c r="J15" s="75">
        <v>100</v>
      </c>
      <c r="K15" s="73">
        <v>100</v>
      </c>
      <c r="L15" s="3"/>
    </row>
    <row r="16" spans="3:12" ht="21.75" customHeight="1" x14ac:dyDescent="0.25">
      <c r="C16" s="99" t="s">
        <v>30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223</v>
      </c>
      <c r="E21" s="59">
        <v>91</v>
      </c>
      <c r="F21" s="64">
        <v>132</v>
      </c>
      <c r="G21" s="48">
        <v>40.80717488789238</v>
      </c>
      <c r="H21" s="49">
        <v>59.192825112107627</v>
      </c>
      <c r="I21" s="50">
        <v>18.385650224215247</v>
      </c>
      <c r="J21" s="68">
        <v>16.758747697974215</v>
      </c>
      <c r="K21" s="50">
        <v>16.666666666666664</v>
      </c>
      <c r="L21" s="3"/>
    </row>
    <row r="22" spans="3:12" ht="15.75" x14ac:dyDescent="0.3">
      <c r="C22" s="53" t="s">
        <v>10</v>
      </c>
      <c r="D22" s="4">
        <v>47</v>
      </c>
      <c r="E22" s="1">
        <v>38</v>
      </c>
      <c r="F22" s="65">
        <v>9</v>
      </c>
      <c r="G22" s="15">
        <v>80.851063829787222</v>
      </c>
      <c r="H22" s="2">
        <v>19.148936170212767</v>
      </c>
      <c r="I22" s="5">
        <v>-61.702127659574458</v>
      </c>
      <c r="J22" s="6">
        <v>6.9981583793738489</v>
      </c>
      <c r="K22" s="5">
        <v>1.1363636363636365</v>
      </c>
      <c r="L22" s="3"/>
    </row>
    <row r="23" spans="3:12" ht="15.75" x14ac:dyDescent="0.3">
      <c r="C23" s="53" t="s">
        <v>11</v>
      </c>
      <c r="D23" s="60">
        <v>19</v>
      </c>
      <c r="E23" s="16">
        <v>11</v>
      </c>
      <c r="F23" s="66">
        <v>8</v>
      </c>
      <c r="G23" s="15">
        <v>57.894736842105267</v>
      </c>
      <c r="H23" s="2">
        <v>42.105263157894733</v>
      </c>
      <c r="I23" s="5">
        <v>-15.789473684210535</v>
      </c>
      <c r="J23" s="6">
        <v>2.0257826887661143</v>
      </c>
      <c r="K23" s="5">
        <v>1.0101010101010102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88</v>
      </c>
      <c r="E25" s="16">
        <v>17</v>
      </c>
      <c r="F25" s="66">
        <v>71</v>
      </c>
      <c r="G25" s="15">
        <v>19.318181818181817</v>
      </c>
      <c r="H25" s="2">
        <v>80.681818181818173</v>
      </c>
      <c r="I25" s="5">
        <v>61.36363636363636</v>
      </c>
      <c r="J25" s="6">
        <v>3.1307550644567224</v>
      </c>
      <c r="K25" s="5">
        <v>8.9646464646464636</v>
      </c>
      <c r="L25" s="3"/>
    </row>
    <row r="26" spans="3:12" ht="15.75" x14ac:dyDescent="0.3">
      <c r="C26" s="53" t="s">
        <v>14</v>
      </c>
      <c r="D26" s="60">
        <v>164</v>
      </c>
      <c r="E26" s="16">
        <v>44</v>
      </c>
      <c r="F26" s="66">
        <v>120</v>
      </c>
      <c r="G26" s="15">
        <v>26.829268292682929</v>
      </c>
      <c r="H26" s="2">
        <v>73.170731707317074</v>
      </c>
      <c r="I26" s="5">
        <v>46.341463414634148</v>
      </c>
      <c r="J26" s="6">
        <v>8.1031307550644573</v>
      </c>
      <c r="K26" s="5">
        <v>15.151515151515152</v>
      </c>
      <c r="L26" s="3"/>
    </row>
    <row r="27" spans="3:12" ht="15.75" x14ac:dyDescent="0.3">
      <c r="C27" s="53" t="s">
        <v>15</v>
      </c>
      <c r="D27" s="4">
        <v>48</v>
      </c>
      <c r="E27" s="16">
        <v>13</v>
      </c>
      <c r="F27" s="65">
        <v>35</v>
      </c>
      <c r="G27" s="15">
        <v>27.083333333333332</v>
      </c>
      <c r="H27" s="2">
        <v>72.916666666666657</v>
      </c>
      <c r="I27" s="5">
        <v>45.833333333333329</v>
      </c>
      <c r="J27" s="6">
        <v>2.3941068139963169</v>
      </c>
      <c r="K27" s="5">
        <v>4.4191919191919196</v>
      </c>
      <c r="L27" s="3"/>
    </row>
    <row r="28" spans="3:12" ht="15.75" x14ac:dyDescent="0.3">
      <c r="C28" s="53" t="s">
        <v>16</v>
      </c>
      <c r="D28" s="4">
        <v>1</v>
      </c>
      <c r="E28" s="16"/>
      <c r="F28" s="66">
        <v>1</v>
      </c>
      <c r="G28" s="15"/>
      <c r="H28" s="2">
        <v>100</v>
      </c>
      <c r="I28" s="5">
        <v>100</v>
      </c>
      <c r="J28" s="6"/>
      <c r="K28" s="5">
        <v>0.12626262626262627</v>
      </c>
      <c r="L28" s="3"/>
    </row>
    <row r="29" spans="3:12" ht="15.75" x14ac:dyDescent="0.3">
      <c r="C29" s="53" t="s">
        <v>17</v>
      </c>
      <c r="D29" s="60">
        <v>453</v>
      </c>
      <c r="E29" s="16">
        <v>82</v>
      </c>
      <c r="F29" s="66">
        <v>371</v>
      </c>
      <c r="G29" s="15">
        <v>18.101545253863137</v>
      </c>
      <c r="H29" s="2">
        <v>81.898454746136863</v>
      </c>
      <c r="I29" s="5">
        <v>63.796909492273727</v>
      </c>
      <c r="J29" s="6">
        <v>15.101289134438305</v>
      </c>
      <c r="K29" s="5">
        <v>46.843434343434339</v>
      </c>
      <c r="L29" s="3"/>
    </row>
    <row r="30" spans="3:12" ht="15.75" x14ac:dyDescent="0.3">
      <c r="C30" s="53" t="s">
        <v>18</v>
      </c>
      <c r="D30" s="4">
        <v>292</v>
      </c>
      <c r="E30" s="16">
        <v>247</v>
      </c>
      <c r="F30" s="65">
        <v>45</v>
      </c>
      <c r="G30" s="15">
        <v>84.589041095890423</v>
      </c>
      <c r="H30" s="2">
        <v>15.41095890410959</v>
      </c>
      <c r="I30" s="5">
        <v>-69.178082191780831</v>
      </c>
      <c r="J30" s="6">
        <v>45.488029465930019</v>
      </c>
      <c r="K30" s="5">
        <v>5.6818181818181817</v>
      </c>
      <c r="L30" s="3"/>
    </row>
    <row r="31" spans="3:12" ht="16.5" thickBot="1" x14ac:dyDescent="0.35">
      <c r="C31" s="54" t="s">
        <v>8</v>
      </c>
      <c r="D31" s="61">
        <v>1335</v>
      </c>
      <c r="E31" s="44">
        <v>543</v>
      </c>
      <c r="F31" s="67">
        <v>792</v>
      </c>
      <c r="G31" s="45">
        <v>40.674157303370791</v>
      </c>
      <c r="H31" s="62">
        <v>59.325842696629216</v>
      </c>
      <c r="I31" s="46">
        <v>18.651685393258425</v>
      </c>
      <c r="J31" s="75">
        <v>100</v>
      </c>
      <c r="K31" s="73">
        <v>100</v>
      </c>
      <c r="L31" s="3"/>
    </row>
    <row r="32" spans="3:12" ht="50.25" customHeight="1" x14ac:dyDescent="0.25">
      <c r="C32" s="105" t="s">
        <v>31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246</v>
      </c>
      <c r="E5" s="47">
        <v>125</v>
      </c>
      <c r="F5" s="71">
        <v>121</v>
      </c>
      <c r="G5" s="48">
        <v>50.813008130081307</v>
      </c>
      <c r="H5" s="49">
        <v>49.1869918699187</v>
      </c>
      <c r="I5" s="50">
        <v>-1.6260162601626078</v>
      </c>
      <c r="J5" s="68">
        <v>7.6734192756292199</v>
      </c>
      <c r="K5" s="50">
        <v>5.5453712190650783</v>
      </c>
      <c r="L5" s="3"/>
    </row>
    <row r="6" spans="3:12" ht="15.75" x14ac:dyDescent="0.3">
      <c r="C6" s="53" t="s">
        <v>10</v>
      </c>
      <c r="D6" s="4">
        <v>310</v>
      </c>
      <c r="E6" s="1">
        <v>184</v>
      </c>
      <c r="F6" s="65">
        <v>126</v>
      </c>
      <c r="G6" s="15">
        <v>59.354838709677416</v>
      </c>
      <c r="H6" s="2">
        <v>40.645161290322577</v>
      </c>
      <c r="I6" s="5">
        <v>-18.70967741935484</v>
      </c>
      <c r="J6" s="6">
        <v>11.295273173726212</v>
      </c>
      <c r="K6" s="5">
        <v>5.7745187901008252</v>
      </c>
      <c r="L6" s="3"/>
    </row>
    <row r="7" spans="3:12" ht="15.75" x14ac:dyDescent="0.3">
      <c r="C7" s="53" t="s">
        <v>11</v>
      </c>
      <c r="D7" s="4">
        <v>126</v>
      </c>
      <c r="E7" s="1">
        <v>65</v>
      </c>
      <c r="F7" s="65">
        <v>61</v>
      </c>
      <c r="G7" s="15">
        <v>51.587301587301596</v>
      </c>
      <c r="H7" s="2">
        <v>48.412698412698411</v>
      </c>
      <c r="I7" s="5">
        <v>-3.1746031746031846</v>
      </c>
      <c r="J7" s="6">
        <v>3.9901780233271946</v>
      </c>
      <c r="K7" s="5">
        <v>2.7956003666361138</v>
      </c>
      <c r="L7" s="3"/>
    </row>
    <row r="8" spans="3:12" ht="15.75" x14ac:dyDescent="0.3">
      <c r="C8" s="53" t="s">
        <v>12</v>
      </c>
      <c r="D8" s="4">
        <v>17</v>
      </c>
      <c r="E8" s="1">
        <v>10</v>
      </c>
      <c r="F8" s="65">
        <v>7</v>
      </c>
      <c r="G8" s="15">
        <v>58.82352941176471</v>
      </c>
      <c r="H8" s="2">
        <v>41.17647058823529</v>
      </c>
      <c r="I8" s="5">
        <v>-17.64705882352942</v>
      </c>
      <c r="J8" s="6">
        <v>0.61387354205033762</v>
      </c>
      <c r="K8" s="5">
        <v>0.32080659945004586</v>
      </c>
      <c r="L8" s="3"/>
    </row>
    <row r="9" spans="3:12" ht="15.75" x14ac:dyDescent="0.3">
      <c r="C9" s="53" t="s">
        <v>13</v>
      </c>
      <c r="D9" s="60">
        <v>450</v>
      </c>
      <c r="E9" s="16">
        <v>140</v>
      </c>
      <c r="F9" s="66">
        <v>310</v>
      </c>
      <c r="G9" s="15">
        <v>31.111111111111111</v>
      </c>
      <c r="H9" s="2">
        <v>68.888888888888886</v>
      </c>
      <c r="I9" s="5">
        <v>37.777777777777771</v>
      </c>
      <c r="J9" s="6">
        <v>8.594229588704728</v>
      </c>
      <c r="K9" s="5">
        <v>14.207149404216315</v>
      </c>
      <c r="L9" s="3"/>
    </row>
    <row r="10" spans="3:12" ht="15.75" x14ac:dyDescent="0.3">
      <c r="C10" s="53" t="s">
        <v>14</v>
      </c>
      <c r="D10" s="4">
        <v>107</v>
      </c>
      <c r="E10" s="1">
        <v>51</v>
      </c>
      <c r="F10" s="65">
        <v>56</v>
      </c>
      <c r="G10" s="15">
        <v>47.663551401869157</v>
      </c>
      <c r="H10" s="2">
        <v>52.336448598130836</v>
      </c>
      <c r="I10" s="5">
        <v>4.6728971962616797</v>
      </c>
      <c r="J10" s="6">
        <v>3.1307550644567224</v>
      </c>
      <c r="K10" s="5">
        <v>2.5664527956003669</v>
      </c>
      <c r="L10" s="3"/>
    </row>
    <row r="11" spans="3:12" ht="15.75" x14ac:dyDescent="0.3">
      <c r="C11" s="53" t="s">
        <v>15</v>
      </c>
      <c r="D11" s="4">
        <v>1412</v>
      </c>
      <c r="E11" s="1">
        <v>357</v>
      </c>
      <c r="F11" s="65">
        <v>1055</v>
      </c>
      <c r="G11" s="15">
        <v>25.283286118980168</v>
      </c>
      <c r="H11" s="2">
        <v>74.716713881019828</v>
      </c>
      <c r="I11" s="5">
        <v>49.433427762039656</v>
      </c>
      <c r="J11" s="6">
        <v>21.915285451197054</v>
      </c>
      <c r="K11" s="5">
        <v>48.350137488542622</v>
      </c>
      <c r="L11" s="3"/>
    </row>
    <row r="12" spans="3:12" ht="15.75" x14ac:dyDescent="0.3">
      <c r="C12" s="53" t="s">
        <v>16</v>
      </c>
      <c r="D12" s="4">
        <v>11</v>
      </c>
      <c r="E12" s="1">
        <v>2</v>
      </c>
      <c r="F12" s="65">
        <v>9</v>
      </c>
      <c r="G12" s="15">
        <v>18.181818181818183</v>
      </c>
      <c r="H12" s="2">
        <v>81.818181818181827</v>
      </c>
      <c r="I12" s="5">
        <v>63.63636363636364</v>
      </c>
      <c r="J12" s="6">
        <v>0.12277470841006752</v>
      </c>
      <c r="K12" s="5">
        <v>0.4124656278643446</v>
      </c>
      <c r="L12" s="3"/>
    </row>
    <row r="13" spans="3:12" ht="15.75" x14ac:dyDescent="0.3">
      <c r="C13" s="53" t="s">
        <v>17</v>
      </c>
      <c r="D13" s="60">
        <v>450</v>
      </c>
      <c r="E13" s="16">
        <v>167</v>
      </c>
      <c r="F13" s="66">
        <v>283</v>
      </c>
      <c r="G13" s="15">
        <v>37.111111111111114</v>
      </c>
      <c r="H13" s="2">
        <v>62.888888888888893</v>
      </c>
      <c r="I13" s="5">
        <v>25.777777777777779</v>
      </c>
      <c r="J13" s="6">
        <v>10.251688152240639</v>
      </c>
      <c r="K13" s="5">
        <v>12.969752520623281</v>
      </c>
      <c r="L13" s="3"/>
    </row>
    <row r="14" spans="3:12" ht="15.75" x14ac:dyDescent="0.3">
      <c r="C14" s="53" t="s">
        <v>18</v>
      </c>
      <c r="D14" s="4">
        <v>682</v>
      </c>
      <c r="E14" s="1">
        <v>528</v>
      </c>
      <c r="F14" s="65">
        <v>154</v>
      </c>
      <c r="G14" s="15">
        <v>77.41935483870968</v>
      </c>
      <c r="H14" s="2">
        <v>22.58064516129032</v>
      </c>
      <c r="I14" s="5">
        <v>-54.838709677419359</v>
      </c>
      <c r="J14" s="6">
        <v>32.412523020257829</v>
      </c>
      <c r="K14" s="5">
        <v>7.0577451879010082</v>
      </c>
      <c r="L14" s="3"/>
    </row>
    <row r="15" spans="3:12" ht="16.5" thickBot="1" x14ac:dyDescent="0.35">
      <c r="C15" s="54" t="s">
        <v>8</v>
      </c>
      <c r="D15" s="61">
        <v>3811</v>
      </c>
      <c r="E15" s="44">
        <v>1629</v>
      </c>
      <c r="F15" s="67">
        <v>2182</v>
      </c>
      <c r="G15" s="45">
        <v>42.744686434006823</v>
      </c>
      <c r="H15" s="62">
        <v>57.255313565993184</v>
      </c>
      <c r="I15" s="46">
        <v>14.510627131986361</v>
      </c>
      <c r="J15" s="75">
        <v>100</v>
      </c>
      <c r="K15" s="73">
        <v>100</v>
      </c>
      <c r="L15" s="3"/>
    </row>
    <row r="16" spans="3:12" ht="21.75" customHeight="1" x14ac:dyDescent="0.25">
      <c r="C16" s="99" t="s">
        <v>32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256</v>
      </c>
      <c r="E21" s="59">
        <v>100</v>
      </c>
      <c r="F21" s="64">
        <v>156</v>
      </c>
      <c r="G21" s="48">
        <v>39.0625</v>
      </c>
      <c r="H21" s="49">
        <v>60.9375</v>
      </c>
      <c r="I21" s="50">
        <v>21.875</v>
      </c>
      <c r="J21" s="68">
        <v>24.752475247524753</v>
      </c>
      <c r="K21" s="50">
        <v>24.111282843894898</v>
      </c>
      <c r="L21" s="3"/>
    </row>
    <row r="22" spans="3:12" ht="15.75" x14ac:dyDescent="0.3">
      <c r="C22" s="53" t="s">
        <v>10</v>
      </c>
      <c r="D22" s="4">
        <v>40</v>
      </c>
      <c r="E22" s="1">
        <v>22</v>
      </c>
      <c r="F22" s="65">
        <v>18</v>
      </c>
      <c r="G22" s="15">
        <v>55.000000000000007</v>
      </c>
      <c r="H22" s="2">
        <v>45</v>
      </c>
      <c r="I22" s="5">
        <v>-10.000000000000007</v>
      </c>
      <c r="J22" s="6">
        <v>5.4455445544554459</v>
      </c>
      <c r="K22" s="5">
        <v>2.7820710973724885</v>
      </c>
      <c r="L22" s="3"/>
    </row>
    <row r="23" spans="3:12" ht="15.75" x14ac:dyDescent="0.3">
      <c r="C23" s="53" t="s">
        <v>11</v>
      </c>
      <c r="D23" s="60">
        <v>21</v>
      </c>
      <c r="E23" s="16">
        <v>6</v>
      </c>
      <c r="F23" s="66">
        <v>15</v>
      </c>
      <c r="G23" s="15">
        <v>28.571428571428569</v>
      </c>
      <c r="H23" s="2">
        <v>71.428571428571431</v>
      </c>
      <c r="I23" s="5">
        <v>42.857142857142861</v>
      </c>
      <c r="J23" s="6">
        <v>1.4851485148514851</v>
      </c>
      <c r="K23" s="5">
        <v>2.3183925811437405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97</v>
      </c>
      <c r="E25" s="16">
        <v>16</v>
      </c>
      <c r="F25" s="66">
        <v>81</v>
      </c>
      <c r="G25" s="15">
        <v>16.494845360824741</v>
      </c>
      <c r="H25" s="2">
        <v>83.505154639175259</v>
      </c>
      <c r="I25" s="5">
        <v>67.010309278350519</v>
      </c>
      <c r="J25" s="6">
        <v>3.9603960396039604</v>
      </c>
      <c r="K25" s="5">
        <v>12.519319938176199</v>
      </c>
      <c r="L25" s="3"/>
    </row>
    <row r="26" spans="3:12" ht="15.75" x14ac:dyDescent="0.3">
      <c r="C26" s="53" t="s">
        <v>14</v>
      </c>
      <c r="D26" s="60">
        <v>77</v>
      </c>
      <c r="E26" s="16">
        <v>21</v>
      </c>
      <c r="F26" s="66">
        <v>56</v>
      </c>
      <c r="G26" s="15">
        <v>27.27272727272727</v>
      </c>
      <c r="H26" s="2">
        <v>72.727272727272734</v>
      </c>
      <c r="I26" s="5">
        <v>45.454545454545467</v>
      </c>
      <c r="J26" s="6">
        <v>5.1980198019801982</v>
      </c>
      <c r="K26" s="5">
        <v>8.65533230293663</v>
      </c>
      <c r="L26" s="3"/>
    </row>
    <row r="27" spans="3:12" ht="15.75" x14ac:dyDescent="0.3">
      <c r="C27" s="53" t="s">
        <v>15</v>
      </c>
      <c r="D27" s="4">
        <v>87</v>
      </c>
      <c r="E27" s="16">
        <v>13</v>
      </c>
      <c r="F27" s="65">
        <v>74</v>
      </c>
      <c r="G27" s="15">
        <v>14.942528735632186</v>
      </c>
      <c r="H27" s="2">
        <v>85.057471264367805</v>
      </c>
      <c r="I27" s="5">
        <v>70.114942528735625</v>
      </c>
      <c r="J27" s="6">
        <v>3.217821782178218</v>
      </c>
      <c r="K27" s="5">
        <v>11.437403400309119</v>
      </c>
      <c r="L27" s="3"/>
    </row>
    <row r="28" spans="3:12" ht="15.75" x14ac:dyDescent="0.3">
      <c r="C28" s="53" t="s">
        <v>16</v>
      </c>
      <c r="D28" s="4">
        <v>1</v>
      </c>
      <c r="E28" s="16"/>
      <c r="F28" s="66">
        <v>1</v>
      </c>
      <c r="G28" s="15"/>
      <c r="H28" s="2">
        <v>100</v>
      </c>
      <c r="I28" s="5">
        <v>100</v>
      </c>
      <c r="J28" s="6"/>
      <c r="K28" s="5">
        <v>0.15455950540958269</v>
      </c>
      <c r="L28" s="3"/>
    </row>
    <row r="29" spans="3:12" ht="15.75" x14ac:dyDescent="0.3">
      <c r="C29" s="53" t="s">
        <v>17</v>
      </c>
      <c r="D29" s="60">
        <v>239</v>
      </c>
      <c r="E29" s="16">
        <v>32</v>
      </c>
      <c r="F29" s="66">
        <v>207</v>
      </c>
      <c r="G29" s="15">
        <v>13.389121338912133</v>
      </c>
      <c r="H29" s="2">
        <v>86.610878661087867</v>
      </c>
      <c r="I29" s="5">
        <v>73.221757322175733</v>
      </c>
      <c r="J29" s="6">
        <v>7.9207920792079207</v>
      </c>
      <c r="K29" s="5">
        <v>31.993817619783616</v>
      </c>
      <c r="L29" s="3"/>
    </row>
    <row r="30" spans="3:12" ht="15.75" x14ac:dyDescent="0.3">
      <c r="C30" s="53" t="s">
        <v>18</v>
      </c>
      <c r="D30" s="4">
        <v>233</v>
      </c>
      <c r="E30" s="16">
        <v>194</v>
      </c>
      <c r="F30" s="65">
        <v>39</v>
      </c>
      <c r="G30" s="15">
        <v>83.261802575107296</v>
      </c>
      <c r="H30" s="2">
        <v>16.738197424892704</v>
      </c>
      <c r="I30" s="5">
        <v>-66.523605150214593</v>
      </c>
      <c r="J30" s="6">
        <v>48.019801980198018</v>
      </c>
      <c r="K30" s="5">
        <v>6.0278207109737245</v>
      </c>
      <c r="L30" s="3"/>
    </row>
    <row r="31" spans="3:12" ht="16.5" thickBot="1" x14ac:dyDescent="0.35">
      <c r="C31" s="54" t="s">
        <v>8</v>
      </c>
      <c r="D31" s="61">
        <v>1051</v>
      </c>
      <c r="E31" s="44">
        <v>404</v>
      </c>
      <c r="F31" s="67">
        <v>647</v>
      </c>
      <c r="G31" s="45">
        <v>38.439581351094198</v>
      </c>
      <c r="H31" s="62">
        <v>61.560418648905802</v>
      </c>
      <c r="I31" s="46">
        <v>23.120837297811605</v>
      </c>
      <c r="J31" s="75">
        <v>100</v>
      </c>
      <c r="K31" s="73">
        <v>100</v>
      </c>
      <c r="L31" s="3"/>
    </row>
    <row r="32" spans="3:12" ht="50.25" customHeight="1" x14ac:dyDescent="0.25">
      <c r="C32" s="105" t="s">
        <v>33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355</v>
      </c>
      <c r="E5" s="47">
        <v>184</v>
      </c>
      <c r="F5" s="71">
        <v>171</v>
      </c>
      <c r="G5" s="48">
        <v>51.830985915492953</v>
      </c>
      <c r="H5" s="49">
        <v>48.169014084507047</v>
      </c>
      <c r="I5" s="50">
        <v>-3.6619718309859053</v>
      </c>
      <c r="J5" s="68">
        <v>11.886304909560723</v>
      </c>
      <c r="K5" s="50">
        <v>8.5244267198404788</v>
      </c>
      <c r="L5" s="3"/>
    </row>
    <row r="6" spans="3:12" ht="15.75" x14ac:dyDescent="0.3">
      <c r="C6" s="53" t="s">
        <v>10</v>
      </c>
      <c r="D6" s="4">
        <v>233</v>
      </c>
      <c r="E6" s="1">
        <v>131</v>
      </c>
      <c r="F6" s="65">
        <v>102</v>
      </c>
      <c r="G6" s="15">
        <v>56.223175965665241</v>
      </c>
      <c r="H6" s="2">
        <v>43.776824034334766</v>
      </c>
      <c r="I6" s="5">
        <v>-12.446351931330476</v>
      </c>
      <c r="J6" s="6">
        <v>8.4625322997416035</v>
      </c>
      <c r="K6" s="5">
        <v>5.0847457627118651</v>
      </c>
      <c r="L6" s="3"/>
    </row>
    <row r="7" spans="3:12" ht="15.75" x14ac:dyDescent="0.3">
      <c r="C7" s="53" t="s">
        <v>11</v>
      </c>
      <c r="D7" s="4">
        <v>82</v>
      </c>
      <c r="E7" s="1">
        <v>43</v>
      </c>
      <c r="F7" s="65">
        <v>39</v>
      </c>
      <c r="G7" s="15">
        <v>52.439024390243901</v>
      </c>
      <c r="H7" s="2">
        <v>47.560975609756099</v>
      </c>
      <c r="I7" s="5">
        <v>-4.8780487804878021</v>
      </c>
      <c r="J7" s="6">
        <v>2.7777777777777777</v>
      </c>
      <c r="K7" s="5">
        <v>1.9441674975074776</v>
      </c>
      <c r="L7" s="3"/>
    </row>
    <row r="8" spans="3:12" ht="15.75" x14ac:dyDescent="0.3">
      <c r="C8" s="53" t="s">
        <v>12</v>
      </c>
      <c r="D8" s="4">
        <v>13</v>
      </c>
      <c r="E8" s="1">
        <v>7</v>
      </c>
      <c r="F8" s="65">
        <v>6</v>
      </c>
      <c r="G8" s="15">
        <v>53.846153846153847</v>
      </c>
      <c r="H8" s="2">
        <v>46.153846153846153</v>
      </c>
      <c r="I8" s="5">
        <v>-7.6923076923076934</v>
      </c>
      <c r="J8" s="6">
        <v>0.45219638242894056</v>
      </c>
      <c r="K8" s="5">
        <v>0.29910269192422734</v>
      </c>
      <c r="L8" s="3"/>
    </row>
    <row r="9" spans="3:12" ht="15.75" x14ac:dyDescent="0.3">
      <c r="C9" s="53" t="s">
        <v>13</v>
      </c>
      <c r="D9" s="60">
        <v>536</v>
      </c>
      <c r="E9" s="16">
        <v>176</v>
      </c>
      <c r="F9" s="66">
        <v>360</v>
      </c>
      <c r="G9" s="15">
        <v>32.835820895522389</v>
      </c>
      <c r="H9" s="2">
        <v>67.164179104477611</v>
      </c>
      <c r="I9" s="5">
        <v>34.328358208955223</v>
      </c>
      <c r="J9" s="6">
        <v>11.369509043927648</v>
      </c>
      <c r="K9" s="5">
        <v>17.946161515453639</v>
      </c>
      <c r="L9" s="3"/>
    </row>
    <row r="10" spans="3:12" ht="15.75" x14ac:dyDescent="0.3">
      <c r="C10" s="53" t="s">
        <v>14</v>
      </c>
      <c r="D10" s="4">
        <v>112</v>
      </c>
      <c r="E10" s="1">
        <v>46</v>
      </c>
      <c r="F10" s="65">
        <v>66</v>
      </c>
      <c r="G10" s="15">
        <v>41.071428571428569</v>
      </c>
      <c r="H10" s="2">
        <v>58.928571428571431</v>
      </c>
      <c r="I10" s="5">
        <v>17.857142857142861</v>
      </c>
      <c r="J10" s="6">
        <v>2.9715762273901807</v>
      </c>
      <c r="K10" s="5">
        <v>3.2901296111665008</v>
      </c>
      <c r="L10" s="3"/>
    </row>
    <row r="11" spans="3:12" ht="15.75" x14ac:dyDescent="0.3">
      <c r="C11" s="53" t="s">
        <v>15</v>
      </c>
      <c r="D11" s="4">
        <v>1019</v>
      </c>
      <c r="E11" s="1">
        <v>289</v>
      </c>
      <c r="F11" s="65">
        <v>730</v>
      </c>
      <c r="G11" s="15">
        <v>28.361138370951917</v>
      </c>
      <c r="H11" s="2">
        <v>71.638861629048094</v>
      </c>
      <c r="I11" s="5">
        <v>43.277723258096174</v>
      </c>
      <c r="J11" s="6">
        <v>18.669250645994833</v>
      </c>
      <c r="K11" s="5">
        <v>36.390827517447654</v>
      </c>
      <c r="L11" s="3"/>
    </row>
    <row r="12" spans="3:12" ht="15.75" x14ac:dyDescent="0.3">
      <c r="C12" s="53" t="s">
        <v>16</v>
      </c>
      <c r="D12" s="4">
        <v>15</v>
      </c>
      <c r="E12" s="1">
        <v>3</v>
      </c>
      <c r="F12" s="65">
        <v>12</v>
      </c>
      <c r="G12" s="15">
        <v>20</v>
      </c>
      <c r="H12" s="2">
        <v>80</v>
      </c>
      <c r="I12" s="5">
        <v>60</v>
      </c>
      <c r="J12" s="6">
        <v>0.19379844961240311</v>
      </c>
      <c r="K12" s="5">
        <v>0.59820538384845467</v>
      </c>
      <c r="L12" s="3"/>
    </row>
    <row r="13" spans="3:12" ht="15.75" x14ac:dyDescent="0.3">
      <c r="C13" s="53" t="s">
        <v>17</v>
      </c>
      <c r="D13" s="60">
        <v>580</v>
      </c>
      <c r="E13" s="16">
        <v>183</v>
      </c>
      <c r="F13" s="66">
        <v>397</v>
      </c>
      <c r="G13" s="15">
        <v>31.551724137931036</v>
      </c>
      <c r="H13" s="2">
        <v>68.448275862068968</v>
      </c>
      <c r="I13" s="5">
        <v>36.896551724137936</v>
      </c>
      <c r="J13" s="6">
        <v>11.821705426356589</v>
      </c>
      <c r="K13" s="5">
        <v>19.790628115653043</v>
      </c>
      <c r="L13" s="3"/>
    </row>
    <row r="14" spans="3:12" ht="15.75" x14ac:dyDescent="0.3">
      <c r="C14" s="53" t="s">
        <v>18</v>
      </c>
      <c r="D14" s="4">
        <v>609</v>
      </c>
      <c r="E14" s="1">
        <v>486</v>
      </c>
      <c r="F14" s="65">
        <v>123</v>
      </c>
      <c r="G14" s="15">
        <v>79.802955665024626</v>
      </c>
      <c r="H14" s="2">
        <v>20.19704433497537</v>
      </c>
      <c r="I14" s="5">
        <v>-59.605911330049253</v>
      </c>
      <c r="J14" s="6">
        <v>31.395348837209301</v>
      </c>
      <c r="K14" s="5">
        <v>6.1316051844466601</v>
      </c>
      <c r="L14" s="3"/>
    </row>
    <row r="15" spans="3:12" ht="16.5" thickBot="1" x14ac:dyDescent="0.35">
      <c r="C15" s="54" t="s">
        <v>8</v>
      </c>
      <c r="D15" s="61">
        <v>3554</v>
      </c>
      <c r="E15" s="44">
        <v>1548</v>
      </c>
      <c r="F15" s="67">
        <v>2006</v>
      </c>
      <c r="G15" s="45">
        <v>43.556555993247045</v>
      </c>
      <c r="H15" s="62">
        <v>56.443444006752955</v>
      </c>
      <c r="I15" s="46">
        <v>12.88688801350591</v>
      </c>
      <c r="J15" s="75">
        <v>100</v>
      </c>
      <c r="K15" s="73">
        <v>100</v>
      </c>
      <c r="L15" s="3"/>
    </row>
    <row r="16" spans="3:12" ht="21.75" customHeight="1" x14ac:dyDescent="0.25">
      <c r="C16" s="99" t="s">
        <v>34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308</v>
      </c>
      <c r="E21" s="59">
        <v>122</v>
      </c>
      <c r="F21" s="64">
        <v>186</v>
      </c>
      <c r="G21" s="48">
        <v>39.61038961038961</v>
      </c>
      <c r="H21" s="49">
        <v>60.389610389610397</v>
      </c>
      <c r="I21" s="50">
        <v>20.779220779220786</v>
      </c>
      <c r="J21" s="68">
        <v>19.365079365079367</v>
      </c>
      <c r="K21" s="50">
        <v>15.036378334680677</v>
      </c>
      <c r="L21" s="3"/>
    </row>
    <row r="22" spans="3:12" ht="15.75" x14ac:dyDescent="0.3">
      <c r="C22" s="53" t="s">
        <v>10</v>
      </c>
      <c r="D22" s="4">
        <v>60</v>
      </c>
      <c r="E22" s="1">
        <v>38</v>
      </c>
      <c r="F22" s="65">
        <v>22</v>
      </c>
      <c r="G22" s="15">
        <v>63.333333333333329</v>
      </c>
      <c r="H22" s="2">
        <v>36.666666666666664</v>
      </c>
      <c r="I22" s="5">
        <v>-26.666666666666664</v>
      </c>
      <c r="J22" s="6">
        <v>6.0317460317460316</v>
      </c>
      <c r="K22" s="5">
        <v>1.7784963621665322</v>
      </c>
      <c r="L22" s="3"/>
    </row>
    <row r="23" spans="3:12" ht="15.75" x14ac:dyDescent="0.3">
      <c r="C23" s="53" t="s">
        <v>11</v>
      </c>
      <c r="D23" s="60">
        <v>34</v>
      </c>
      <c r="E23" s="16">
        <v>18</v>
      </c>
      <c r="F23" s="66">
        <v>16</v>
      </c>
      <c r="G23" s="15">
        <v>52.941176470588239</v>
      </c>
      <c r="H23" s="2">
        <v>47.058823529411761</v>
      </c>
      <c r="I23" s="5">
        <v>-5.8823529411764781</v>
      </c>
      <c r="J23" s="6">
        <v>2.8571428571428572</v>
      </c>
      <c r="K23" s="5">
        <v>1.2934518997574778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141</v>
      </c>
      <c r="E25" s="16">
        <v>27</v>
      </c>
      <c r="F25" s="66">
        <v>114</v>
      </c>
      <c r="G25" s="15">
        <v>19.148936170212767</v>
      </c>
      <c r="H25" s="2">
        <v>80.851063829787222</v>
      </c>
      <c r="I25" s="5">
        <v>61.702127659574458</v>
      </c>
      <c r="J25" s="6">
        <v>4.2857142857142856</v>
      </c>
      <c r="K25" s="5">
        <v>9.2158447857720294</v>
      </c>
      <c r="L25" s="3"/>
    </row>
    <row r="26" spans="3:12" ht="15.75" x14ac:dyDescent="0.3">
      <c r="C26" s="53" t="s">
        <v>14</v>
      </c>
      <c r="D26" s="60">
        <v>115</v>
      </c>
      <c r="E26" s="16">
        <v>28</v>
      </c>
      <c r="F26" s="66">
        <v>87</v>
      </c>
      <c r="G26" s="15">
        <v>24.347826086956523</v>
      </c>
      <c r="H26" s="2">
        <v>75.65217391304347</v>
      </c>
      <c r="I26" s="5">
        <v>51.304347826086946</v>
      </c>
      <c r="J26" s="6">
        <v>4.4444444444444446</v>
      </c>
      <c r="K26" s="5">
        <v>7.033144704931285</v>
      </c>
      <c r="L26" s="3"/>
    </row>
    <row r="27" spans="3:12" ht="15.75" x14ac:dyDescent="0.3">
      <c r="C27" s="53" t="s">
        <v>15</v>
      </c>
      <c r="D27" s="4">
        <v>184</v>
      </c>
      <c r="E27" s="16">
        <v>30</v>
      </c>
      <c r="F27" s="65">
        <v>154</v>
      </c>
      <c r="G27" s="15">
        <v>16.304347826086957</v>
      </c>
      <c r="H27" s="2">
        <v>83.695652173913047</v>
      </c>
      <c r="I27" s="5">
        <v>67.391304347826093</v>
      </c>
      <c r="J27" s="6">
        <v>4.7619047619047619</v>
      </c>
      <c r="K27" s="5">
        <v>12.449474535165724</v>
      </c>
      <c r="L27" s="3"/>
    </row>
    <row r="28" spans="3:12" ht="15.75" x14ac:dyDescent="0.3">
      <c r="C28" s="53" t="s">
        <v>16</v>
      </c>
      <c r="D28" s="4">
        <v>2</v>
      </c>
      <c r="E28" s="16">
        <v>1</v>
      </c>
      <c r="F28" s="66">
        <v>1</v>
      </c>
      <c r="G28" s="15">
        <v>50</v>
      </c>
      <c r="H28" s="2">
        <v>50</v>
      </c>
      <c r="I28" s="5">
        <v>0</v>
      </c>
      <c r="J28" s="6">
        <v>0.15873015873015872</v>
      </c>
      <c r="K28" s="5">
        <v>8.084074373484236E-2</v>
      </c>
      <c r="L28" s="3"/>
    </row>
    <row r="29" spans="3:12" ht="15.75" x14ac:dyDescent="0.3">
      <c r="C29" s="53" t="s">
        <v>17</v>
      </c>
      <c r="D29" s="60">
        <v>665</v>
      </c>
      <c r="E29" s="16">
        <v>104</v>
      </c>
      <c r="F29" s="66">
        <v>561</v>
      </c>
      <c r="G29" s="15">
        <v>15.639097744360903</v>
      </c>
      <c r="H29" s="2">
        <v>84.360902255639104</v>
      </c>
      <c r="I29" s="5">
        <v>68.721804511278208</v>
      </c>
      <c r="J29" s="6">
        <v>16.507936507936506</v>
      </c>
      <c r="K29" s="5">
        <v>45.351657235246563</v>
      </c>
      <c r="L29" s="3"/>
    </row>
    <row r="30" spans="3:12" ht="15.75" x14ac:dyDescent="0.3">
      <c r="C30" s="53" t="s">
        <v>18</v>
      </c>
      <c r="D30" s="4">
        <v>358</v>
      </c>
      <c r="E30" s="16">
        <v>262</v>
      </c>
      <c r="F30" s="65">
        <v>96</v>
      </c>
      <c r="G30" s="15">
        <v>73.184357541899431</v>
      </c>
      <c r="H30" s="2">
        <v>26.815642458100559</v>
      </c>
      <c r="I30" s="5">
        <v>-46.368715083798875</v>
      </c>
      <c r="J30" s="6">
        <v>41.587301587301589</v>
      </c>
      <c r="K30" s="5">
        <v>7.760711398544867</v>
      </c>
      <c r="L30" s="3"/>
    </row>
    <row r="31" spans="3:12" ht="16.5" thickBot="1" x14ac:dyDescent="0.35">
      <c r="C31" s="54" t="s">
        <v>8</v>
      </c>
      <c r="D31" s="61">
        <v>1867</v>
      </c>
      <c r="E31" s="44">
        <v>630</v>
      </c>
      <c r="F31" s="67">
        <v>1237</v>
      </c>
      <c r="G31" s="45">
        <v>33.743974290305303</v>
      </c>
      <c r="H31" s="62">
        <v>66.256025709694697</v>
      </c>
      <c r="I31" s="46">
        <v>32.512051419389394</v>
      </c>
      <c r="J31" s="75">
        <v>100</v>
      </c>
      <c r="K31" s="73">
        <v>100</v>
      </c>
      <c r="L31" s="3"/>
    </row>
    <row r="32" spans="3:12" ht="50.25" customHeight="1" x14ac:dyDescent="0.25">
      <c r="C32" s="105" t="s">
        <v>35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421</v>
      </c>
      <c r="E5" s="47">
        <v>202</v>
      </c>
      <c r="F5" s="71">
        <v>219</v>
      </c>
      <c r="G5" s="48">
        <v>47.980997624703086</v>
      </c>
      <c r="H5" s="49">
        <v>52.019002375296907</v>
      </c>
      <c r="I5" s="50">
        <v>4.0380047505938208</v>
      </c>
      <c r="J5" s="68">
        <f>(E5/$E$15)*100</f>
        <v>12.849872773536896</v>
      </c>
      <c r="K5" s="50">
        <f>(F5/$F$15)*100</f>
        <v>10.740559097596861</v>
      </c>
      <c r="L5" s="3"/>
    </row>
    <row r="6" spans="3:12" ht="15.75" x14ac:dyDescent="0.3">
      <c r="C6" s="53" t="s">
        <v>10</v>
      </c>
      <c r="D6" s="4">
        <v>240</v>
      </c>
      <c r="E6" s="1">
        <v>132</v>
      </c>
      <c r="F6" s="65">
        <v>108</v>
      </c>
      <c r="G6" s="15">
        <v>55.000000000000007</v>
      </c>
      <c r="H6" s="2">
        <v>45</v>
      </c>
      <c r="I6" s="5">
        <v>-10.000000000000007</v>
      </c>
      <c r="J6" s="6">
        <f t="shared" ref="J6:J15" si="0">(E6/$E$15)*100</f>
        <v>8.3969465648854964</v>
      </c>
      <c r="K6" s="5">
        <f t="shared" ref="K6:K15" si="1">(F6/$F$15)*100</f>
        <v>5.2967140755272197</v>
      </c>
      <c r="L6" s="3"/>
    </row>
    <row r="7" spans="3:12" ht="15.75" x14ac:dyDescent="0.3">
      <c r="C7" s="53" t="s">
        <v>11</v>
      </c>
      <c r="D7" s="4">
        <v>87</v>
      </c>
      <c r="E7" s="1">
        <v>52</v>
      </c>
      <c r="F7" s="65">
        <v>35</v>
      </c>
      <c r="G7" s="15">
        <v>59.770114942528743</v>
      </c>
      <c r="H7" s="2">
        <v>40.229885057471265</v>
      </c>
      <c r="I7" s="5">
        <v>-19.540229885057478</v>
      </c>
      <c r="J7" s="6">
        <f t="shared" si="0"/>
        <v>3.3078880407124678</v>
      </c>
      <c r="K7" s="5">
        <f t="shared" si="1"/>
        <v>1.716527709661599</v>
      </c>
      <c r="L7" s="3"/>
    </row>
    <row r="8" spans="3:12" ht="15.75" x14ac:dyDescent="0.3">
      <c r="C8" s="53" t="s">
        <v>12</v>
      </c>
      <c r="D8" s="4">
        <v>10</v>
      </c>
      <c r="E8" s="1">
        <v>5</v>
      </c>
      <c r="F8" s="65">
        <v>5</v>
      </c>
      <c r="G8" s="15">
        <v>50</v>
      </c>
      <c r="H8" s="2">
        <v>50</v>
      </c>
      <c r="I8" s="5">
        <v>0</v>
      </c>
      <c r="J8" s="6">
        <f t="shared" si="0"/>
        <v>0.31806615776081421</v>
      </c>
      <c r="K8" s="5">
        <f t="shared" si="1"/>
        <v>0.24521824423737126</v>
      </c>
      <c r="L8" s="3"/>
    </row>
    <row r="9" spans="3:12" ht="15.75" x14ac:dyDescent="0.3">
      <c r="C9" s="53" t="s">
        <v>13</v>
      </c>
      <c r="D9" s="60">
        <v>522</v>
      </c>
      <c r="E9" s="16">
        <v>151</v>
      </c>
      <c r="F9" s="66">
        <v>371</v>
      </c>
      <c r="G9" s="15">
        <v>28.927203065134101</v>
      </c>
      <c r="H9" s="2">
        <v>71.072796934865906</v>
      </c>
      <c r="I9" s="5">
        <v>42.145593869731805</v>
      </c>
      <c r="J9" s="6">
        <f t="shared" si="0"/>
        <v>9.6055979643765905</v>
      </c>
      <c r="K9" s="5">
        <f t="shared" si="1"/>
        <v>18.195193722412949</v>
      </c>
      <c r="L9" s="3"/>
    </row>
    <row r="10" spans="3:12" ht="15.75" x14ac:dyDescent="0.3">
      <c r="C10" s="53" t="s">
        <v>14</v>
      </c>
      <c r="D10" s="4">
        <v>95</v>
      </c>
      <c r="E10" s="1">
        <v>41</v>
      </c>
      <c r="F10" s="65">
        <v>54</v>
      </c>
      <c r="G10" s="15">
        <v>43.15789473684211</v>
      </c>
      <c r="H10" s="2">
        <v>56.84210526315789</v>
      </c>
      <c r="I10" s="5">
        <v>13.68421052631578</v>
      </c>
      <c r="J10" s="6">
        <f t="shared" si="0"/>
        <v>2.608142493638677</v>
      </c>
      <c r="K10" s="5">
        <f t="shared" si="1"/>
        <v>2.6483570377636099</v>
      </c>
      <c r="L10" s="3"/>
    </row>
    <row r="11" spans="3:12" ht="15.75" x14ac:dyDescent="0.3">
      <c r="C11" s="53" t="s">
        <v>15</v>
      </c>
      <c r="D11" s="4">
        <v>934</v>
      </c>
      <c r="E11" s="1">
        <v>287</v>
      </c>
      <c r="F11" s="65">
        <v>647</v>
      </c>
      <c r="G11" s="15">
        <v>30.728051391862955</v>
      </c>
      <c r="H11" s="2">
        <v>69.271948608137052</v>
      </c>
      <c r="I11" s="5">
        <v>38.543897216274097</v>
      </c>
      <c r="J11" s="6">
        <f t="shared" si="0"/>
        <v>18.256997455470739</v>
      </c>
      <c r="K11" s="5">
        <f t="shared" si="1"/>
        <v>31.731240804315842</v>
      </c>
      <c r="L11" s="3"/>
    </row>
    <row r="12" spans="3:12" ht="15.75" x14ac:dyDescent="0.3">
      <c r="C12" s="53" t="s">
        <v>16</v>
      </c>
      <c r="D12" s="4">
        <v>38</v>
      </c>
      <c r="E12" s="1">
        <v>9</v>
      </c>
      <c r="F12" s="65">
        <v>29</v>
      </c>
      <c r="G12" s="15">
        <v>23.684210526315788</v>
      </c>
      <c r="H12" s="2">
        <v>76.31578947368422</v>
      </c>
      <c r="I12" s="5">
        <v>52.631578947368432</v>
      </c>
      <c r="J12" s="6">
        <f t="shared" si="0"/>
        <v>0.5725190839694656</v>
      </c>
      <c r="K12" s="5">
        <f t="shared" si="1"/>
        <v>1.4222658165767532</v>
      </c>
      <c r="L12" s="3"/>
    </row>
    <row r="13" spans="3:12" ht="15.75" x14ac:dyDescent="0.3">
      <c r="C13" s="53" t="s">
        <v>17</v>
      </c>
      <c r="D13" s="60">
        <v>582</v>
      </c>
      <c r="E13" s="16">
        <v>192</v>
      </c>
      <c r="F13" s="66">
        <v>390</v>
      </c>
      <c r="G13" s="15">
        <v>32.989690721649481</v>
      </c>
      <c r="H13" s="2">
        <v>67.010309278350505</v>
      </c>
      <c r="I13" s="5">
        <v>34.020618556701024</v>
      </c>
      <c r="J13" s="6">
        <f t="shared" si="0"/>
        <v>12.213740458015266</v>
      </c>
      <c r="K13" s="5">
        <f t="shared" si="1"/>
        <v>19.127023050514957</v>
      </c>
      <c r="L13" s="3"/>
    </row>
    <row r="14" spans="3:12" ht="15.75" x14ac:dyDescent="0.3">
      <c r="C14" s="53" t="s">
        <v>18</v>
      </c>
      <c r="D14" s="4">
        <v>682</v>
      </c>
      <c r="E14" s="1">
        <v>501</v>
      </c>
      <c r="F14" s="65">
        <v>181</v>
      </c>
      <c r="G14" s="15">
        <v>73.460410557184758</v>
      </c>
      <c r="H14" s="2">
        <v>26.539589442815249</v>
      </c>
      <c r="I14" s="5">
        <v>-46.92082111436951</v>
      </c>
      <c r="J14" s="6">
        <f t="shared" si="0"/>
        <v>31.87022900763359</v>
      </c>
      <c r="K14" s="5">
        <f t="shared" si="1"/>
        <v>8.8769004413928396</v>
      </c>
      <c r="L14" s="3"/>
    </row>
    <row r="15" spans="3:12" ht="16.5" thickBot="1" x14ac:dyDescent="0.35">
      <c r="C15" s="54" t="s">
        <v>8</v>
      </c>
      <c r="D15" s="61">
        <f>SUM(D5:D14)</f>
        <v>3611</v>
      </c>
      <c r="E15" s="44">
        <f t="shared" ref="E15:F15" si="2">SUM(E5:E14)</f>
        <v>1572</v>
      </c>
      <c r="F15" s="67">
        <f t="shared" si="2"/>
        <v>2039</v>
      </c>
      <c r="G15" s="45">
        <v>43.533647189144283</v>
      </c>
      <c r="H15" s="62">
        <v>56.46635281085571</v>
      </c>
      <c r="I15" s="46">
        <v>12.932705621711428</v>
      </c>
      <c r="J15" s="75">
        <f t="shared" si="0"/>
        <v>100</v>
      </c>
      <c r="K15" s="73">
        <f t="shared" si="1"/>
        <v>100</v>
      </c>
      <c r="L15" s="3"/>
    </row>
    <row r="16" spans="3:12" ht="21.75" customHeight="1" x14ac:dyDescent="0.25">
      <c r="C16" s="99" t="s">
        <v>36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414</v>
      </c>
      <c r="E21" s="59">
        <v>157</v>
      </c>
      <c r="F21" s="64">
        <v>257</v>
      </c>
      <c r="G21" s="48">
        <v>37.922705314009661</v>
      </c>
      <c r="H21" s="49">
        <v>62.077294685990339</v>
      </c>
      <c r="I21" s="50">
        <v>24.154589371980677</v>
      </c>
      <c r="J21" s="68">
        <f>(E21/$E$31)*100</f>
        <v>19.698870765370138</v>
      </c>
      <c r="K21" s="50">
        <f>(F21/$F$31)*100</f>
        <v>17.099135063206919</v>
      </c>
      <c r="L21" s="3"/>
    </row>
    <row r="22" spans="3:12" ht="15.75" x14ac:dyDescent="0.3">
      <c r="C22" s="53" t="s">
        <v>10</v>
      </c>
      <c r="D22" s="4">
        <v>74</v>
      </c>
      <c r="E22" s="1">
        <v>44</v>
      </c>
      <c r="F22" s="65">
        <v>30</v>
      </c>
      <c r="G22" s="15">
        <v>59.45945945945946</v>
      </c>
      <c r="H22" s="2">
        <v>40.54054054054054</v>
      </c>
      <c r="I22" s="5">
        <v>-18.918918918918919</v>
      </c>
      <c r="J22" s="6">
        <f t="shared" ref="J22:J31" si="3">(E22/$E$31)*100</f>
        <v>5.520702634880803</v>
      </c>
      <c r="K22" s="5">
        <f t="shared" ref="K22:K31" si="4">(F22/$F$31)*100</f>
        <v>1.996007984031936</v>
      </c>
      <c r="L22" s="3"/>
    </row>
    <row r="23" spans="3:12" ht="15.75" x14ac:dyDescent="0.3">
      <c r="C23" s="53" t="s">
        <v>11</v>
      </c>
      <c r="D23" s="60">
        <v>18</v>
      </c>
      <c r="E23" s="16">
        <v>8</v>
      </c>
      <c r="F23" s="66">
        <v>10</v>
      </c>
      <c r="G23" s="15">
        <v>44.444444444444443</v>
      </c>
      <c r="H23" s="2">
        <v>55.555555555555557</v>
      </c>
      <c r="I23" s="5">
        <v>11.111111111111114</v>
      </c>
      <c r="J23" s="6">
        <f t="shared" si="3"/>
        <v>1.0037641154328731</v>
      </c>
      <c r="K23" s="5">
        <f t="shared" si="4"/>
        <v>0.66533599467731197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126</v>
      </c>
      <c r="E25" s="16">
        <v>23</v>
      </c>
      <c r="F25" s="66">
        <v>103</v>
      </c>
      <c r="G25" s="15">
        <v>18.253968253968253</v>
      </c>
      <c r="H25" s="2">
        <v>81.746031746031747</v>
      </c>
      <c r="I25" s="5">
        <v>63.492063492063494</v>
      </c>
      <c r="J25" s="6">
        <f t="shared" si="3"/>
        <v>2.8858218318695106</v>
      </c>
      <c r="K25" s="5">
        <f t="shared" si="4"/>
        <v>6.8529607451763148</v>
      </c>
      <c r="L25" s="3"/>
    </row>
    <row r="26" spans="3:12" ht="15.75" x14ac:dyDescent="0.3">
      <c r="C26" s="53" t="s">
        <v>14</v>
      </c>
      <c r="D26" s="60">
        <v>115</v>
      </c>
      <c r="E26" s="16">
        <v>29</v>
      </c>
      <c r="F26" s="66">
        <v>86</v>
      </c>
      <c r="G26" s="15">
        <v>25.217391304347824</v>
      </c>
      <c r="H26" s="2">
        <v>74.782608695652172</v>
      </c>
      <c r="I26" s="5">
        <v>49.565217391304344</v>
      </c>
      <c r="J26" s="6">
        <f t="shared" si="3"/>
        <v>3.6386449184441658</v>
      </c>
      <c r="K26" s="5">
        <f t="shared" si="4"/>
        <v>5.7218895542248838</v>
      </c>
      <c r="L26" s="3"/>
    </row>
    <row r="27" spans="3:12" ht="15.75" x14ac:dyDescent="0.3">
      <c r="C27" s="53" t="s">
        <v>15</v>
      </c>
      <c r="D27" s="4">
        <v>253</v>
      </c>
      <c r="E27" s="16">
        <v>28</v>
      </c>
      <c r="F27" s="65">
        <v>225</v>
      </c>
      <c r="G27" s="15">
        <v>11.067193675889328</v>
      </c>
      <c r="H27" s="2">
        <v>88.932806324110672</v>
      </c>
      <c r="I27" s="5">
        <v>77.865612648221344</v>
      </c>
      <c r="J27" s="6">
        <f t="shared" si="3"/>
        <v>3.5131744040150563</v>
      </c>
      <c r="K27" s="5">
        <f t="shared" si="4"/>
        <v>14.97005988023952</v>
      </c>
      <c r="L27" s="3"/>
    </row>
    <row r="28" spans="3:12" ht="15.75" x14ac:dyDescent="0.3">
      <c r="C28" s="53" t="s">
        <v>16</v>
      </c>
      <c r="D28" s="4"/>
      <c r="E28" s="16"/>
      <c r="F28" s="66"/>
      <c r="G28" s="15"/>
      <c r="H28" s="2"/>
      <c r="I28" s="5"/>
      <c r="J28" s="6"/>
      <c r="K28" s="5"/>
      <c r="L28" s="3"/>
    </row>
    <row r="29" spans="3:12" ht="15.75" x14ac:dyDescent="0.3">
      <c r="C29" s="53" t="s">
        <v>17</v>
      </c>
      <c r="D29" s="60">
        <v>828</v>
      </c>
      <c r="E29" s="16">
        <v>150</v>
      </c>
      <c r="F29" s="66">
        <v>678</v>
      </c>
      <c r="G29" s="15">
        <v>18.115942028985508</v>
      </c>
      <c r="H29" s="2">
        <v>81.884057971014485</v>
      </c>
      <c r="I29" s="5">
        <v>63.768115942028977</v>
      </c>
      <c r="J29" s="6">
        <f t="shared" si="3"/>
        <v>18.820577164366373</v>
      </c>
      <c r="K29" s="5">
        <f t="shared" si="4"/>
        <v>45.109780439121757</v>
      </c>
      <c r="L29" s="3"/>
    </row>
    <row r="30" spans="3:12" ht="15.75" x14ac:dyDescent="0.3">
      <c r="C30" s="53" t="s">
        <v>18</v>
      </c>
      <c r="D30" s="4">
        <v>472</v>
      </c>
      <c r="E30" s="16">
        <v>358</v>
      </c>
      <c r="F30" s="65">
        <v>114</v>
      </c>
      <c r="G30" s="15">
        <v>75.847457627118644</v>
      </c>
      <c r="H30" s="2">
        <v>24.152542372881356</v>
      </c>
      <c r="I30" s="5">
        <v>-51.694915254237287</v>
      </c>
      <c r="J30" s="6">
        <f t="shared" si="3"/>
        <v>44.918444165621082</v>
      </c>
      <c r="K30" s="5">
        <f t="shared" si="4"/>
        <v>7.5848303393213579</v>
      </c>
      <c r="L30" s="3"/>
    </row>
    <row r="31" spans="3:12" ht="16.5" thickBot="1" x14ac:dyDescent="0.35">
      <c r="C31" s="54" t="s">
        <v>8</v>
      </c>
      <c r="D31" s="61">
        <f>SUM(D21:D30)</f>
        <v>2300</v>
      </c>
      <c r="E31" s="44">
        <f t="shared" ref="E31" si="5">SUM(E21:E30)</f>
        <v>797</v>
      </c>
      <c r="F31" s="67">
        <f>SUM(F21:F30)</f>
        <v>1503</v>
      </c>
      <c r="G31" s="45">
        <v>34.652173913043477</v>
      </c>
      <c r="H31" s="62">
        <v>65.347826086956516</v>
      </c>
      <c r="I31" s="46">
        <v>30.695652173913039</v>
      </c>
      <c r="J31" s="75">
        <f t="shared" si="3"/>
        <v>100</v>
      </c>
      <c r="K31" s="73">
        <f t="shared" si="4"/>
        <v>100</v>
      </c>
      <c r="L31" s="3"/>
    </row>
    <row r="32" spans="3:12" ht="50.25" customHeight="1" x14ac:dyDescent="0.25">
      <c r="C32" s="105" t="s">
        <v>37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415</v>
      </c>
      <c r="E5" s="47">
        <v>192</v>
      </c>
      <c r="F5" s="71">
        <v>223</v>
      </c>
      <c r="G5" s="48">
        <v>46.265060240963855</v>
      </c>
      <c r="H5" s="49">
        <v>53.734939759036152</v>
      </c>
      <c r="I5" s="50">
        <v>7.4698795180722968</v>
      </c>
      <c r="J5" s="68">
        <f>(E5/$E$15)*100</f>
        <v>10.798650168728908</v>
      </c>
      <c r="K5" s="50">
        <f>(F5/$F$15)*100</f>
        <v>9.1543513957307052</v>
      </c>
      <c r="L5" s="3"/>
    </row>
    <row r="6" spans="3:12" ht="15.75" x14ac:dyDescent="0.3">
      <c r="C6" s="53" t="s">
        <v>10</v>
      </c>
      <c r="D6" s="4">
        <v>211</v>
      </c>
      <c r="E6" s="1">
        <v>117</v>
      </c>
      <c r="F6" s="65">
        <v>94</v>
      </c>
      <c r="G6" s="15">
        <v>55.45023696682464</v>
      </c>
      <c r="H6" s="2">
        <v>44.549763033175353</v>
      </c>
      <c r="I6" s="5">
        <v>-10.900473933649288</v>
      </c>
      <c r="J6" s="6">
        <f t="shared" ref="J6:J15" si="0">(E6/$E$15)*100</f>
        <v>6.5804274465691783</v>
      </c>
      <c r="K6" s="5">
        <f t="shared" ref="K6:K15" si="1">(F6/$F$15)*100</f>
        <v>3.8587848932676518</v>
      </c>
      <c r="L6" s="3"/>
    </row>
    <row r="7" spans="3:12" ht="15.75" x14ac:dyDescent="0.3">
      <c r="C7" s="53" t="s">
        <v>11</v>
      </c>
      <c r="D7" s="4">
        <v>107</v>
      </c>
      <c r="E7" s="1">
        <v>56</v>
      </c>
      <c r="F7" s="65">
        <v>51</v>
      </c>
      <c r="G7" s="15">
        <v>52.336448598130836</v>
      </c>
      <c r="H7" s="2">
        <v>47.663551401869157</v>
      </c>
      <c r="I7" s="5">
        <v>-4.6728971962616797</v>
      </c>
      <c r="J7" s="6">
        <f t="shared" si="0"/>
        <v>3.1496062992125982</v>
      </c>
      <c r="K7" s="5">
        <f t="shared" si="1"/>
        <v>2.0935960591133003</v>
      </c>
      <c r="L7" s="3"/>
    </row>
    <row r="8" spans="3:12" ht="15.75" x14ac:dyDescent="0.3">
      <c r="C8" s="53" t="s">
        <v>12</v>
      </c>
      <c r="D8" s="4">
        <v>10</v>
      </c>
      <c r="E8" s="1">
        <v>3</v>
      </c>
      <c r="F8" s="65">
        <v>7</v>
      </c>
      <c r="G8" s="15">
        <v>30</v>
      </c>
      <c r="H8" s="2">
        <v>70</v>
      </c>
      <c r="I8" s="5">
        <v>40</v>
      </c>
      <c r="J8" s="6">
        <f t="shared" si="0"/>
        <v>0.1687289088863892</v>
      </c>
      <c r="K8" s="5">
        <f t="shared" si="1"/>
        <v>0.28735632183908044</v>
      </c>
      <c r="L8" s="3"/>
    </row>
    <row r="9" spans="3:12" ht="15.75" x14ac:dyDescent="0.3">
      <c r="C9" s="53" t="s">
        <v>13</v>
      </c>
      <c r="D9" s="60">
        <v>598</v>
      </c>
      <c r="E9" s="16">
        <v>165</v>
      </c>
      <c r="F9" s="66">
        <v>433</v>
      </c>
      <c r="G9" s="15">
        <v>27.591973244147155</v>
      </c>
      <c r="H9" s="2">
        <v>72.408026755852845</v>
      </c>
      <c r="I9" s="5">
        <v>44.81605351170569</v>
      </c>
      <c r="J9" s="6">
        <f t="shared" si="0"/>
        <v>9.2800899887514063</v>
      </c>
      <c r="K9" s="5">
        <f t="shared" si="1"/>
        <v>17.77504105090312</v>
      </c>
      <c r="L9" s="3"/>
    </row>
    <row r="10" spans="3:12" ht="15.75" x14ac:dyDescent="0.3">
      <c r="C10" s="53" t="s">
        <v>14</v>
      </c>
      <c r="D10" s="4">
        <v>137</v>
      </c>
      <c r="E10" s="1">
        <v>55</v>
      </c>
      <c r="F10" s="65">
        <v>82</v>
      </c>
      <c r="G10" s="15">
        <v>40.145985401459853</v>
      </c>
      <c r="H10" s="2">
        <v>59.854014598540154</v>
      </c>
      <c r="I10" s="5">
        <v>19.7080291970803</v>
      </c>
      <c r="J10" s="6">
        <f t="shared" si="0"/>
        <v>3.0933633295838021</v>
      </c>
      <c r="K10" s="5">
        <f t="shared" si="1"/>
        <v>3.3661740558292284</v>
      </c>
      <c r="L10" s="3"/>
    </row>
    <row r="11" spans="3:12" ht="15.75" x14ac:dyDescent="0.3">
      <c r="C11" s="53" t="s">
        <v>15</v>
      </c>
      <c r="D11" s="4">
        <v>1009</v>
      </c>
      <c r="E11" s="1">
        <v>280</v>
      </c>
      <c r="F11" s="65">
        <v>729</v>
      </c>
      <c r="G11" s="15">
        <v>27.750247770069375</v>
      </c>
      <c r="H11" s="2">
        <v>72.249752229930621</v>
      </c>
      <c r="I11" s="5">
        <v>44.499504459861242</v>
      </c>
      <c r="J11" s="6">
        <f t="shared" si="0"/>
        <v>15.748031496062993</v>
      </c>
      <c r="K11" s="5">
        <f t="shared" si="1"/>
        <v>29.926108374384235</v>
      </c>
      <c r="L11" s="3"/>
    </row>
    <row r="12" spans="3:12" ht="15.75" x14ac:dyDescent="0.3">
      <c r="C12" s="53" t="s">
        <v>16</v>
      </c>
      <c r="D12" s="4">
        <v>14</v>
      </c>
      <c r="E12" s="1">
        <v>3</v>
      </c>
      <c r="F12" s="65">
        <v>11</v>
      </c>
      <c r="G12" s="15">
        <v>21.428571428571427</v>
      </c>
      <c r="H12" s="2">
        <v>78.571428571428569</v>
      </c>
      <c r="I12" s="5">
        <v>57.142857142857139</v>
      </c>
      <c r="J12" s="6">
        <f t="shared" si="0"/>
        <v>0.1687289088863892</v>
      </c>
      <c r="K12" s="5">
        <f t="shared" si="1"/>
        <v>0.45155993431855496</v>
      </c>
      <c r="L12" s="3"/>
    </row>
    <row r="13" spans="3:12" ht="15.75" x14ac:dyDescent="0.3">
      <c r="C13" s="53" t="s">
        <v>17</v>
      </c>
      <c r="D13" s="60">
        <v>893</v>
      </c>
      <c r="E13" s="16">
        <v>284</v>
      </c>
      <c r="F13" s="66">
        <v>609</v>
      </c>
      <c r="G13" s="15">
        <v>31.802911534154539</v>
      </c>
      <c r="H13" s="2">
        <v>68.197088465845468</v>
      </c>
      <c r="I13" s="5">
        <v>36.394176931690929</v>
      </c>
      <c r="J13" s="6">
        <f t="shared" si="0"/>
        <v>15.973003374578179</v>
      </c>
      <c r="K13" s="5">
        <f t="shared" si="1"/>
        <v>25</v>
      </c>
      <c r="L13" s="3"/>
    </row>
    <row r="14" spans="3:12" ht="15.75" x14ac:dyDescent="0.3">
      <c r="C14" s="53" t="s">
        <v>18</v>
      </c>
      <c r="D14" s="4">
        <v>820</v>
      </c>
      <c r="E14" s="1">
        <v>623</v>
      </c>
      <c r="F14" s="65">
        <v>197</v>
      </c>
      <c r="G14" s="15">
        <v>75.975609756097555</v>
      </c>
      <c r="H14" s="2">
        <v>24.024390243902438</v>
      </c>
      <c r="I14" s="5">
        <v>-51.951219512195117</v>
      </c>
      <c r="J14" s="6">
        <f t="shared" si="0"/>
        <v>35.039370078740156</v>
      </c>
      <c r="K14" s="5">
        <f t="shared" si="1"/>
        <v>8.0870279146141222</v>
      </c>
      <c r="L14" s="3"/>
    </row>
    <row r="15" spans="3:12" ht="16.5" thickBot="1" x14ac:dyDescent="0.35">
      <c r="C15" s="54" t="s">
        <v>8</v>
      </c>
      <c r="D15" s="61">
        <f>SUM(D5:D14)</f>
        <v>4214</v>
      </c>
      <c r="E15" s="44">
        <f t="shared" ref="E15:F15" si="2">SUM(E5:E14)</f>
        <v>1778</v>
      </c>
      <c r="F15" s="67">
        <f t="shared" si="2"/>
        <v>2436</v>
      </c>
      <c r="G15" s="45">
        <v>42.192691029900331</v>
      </c>
      <c r="H15" s="62">
        <v>57.807308970099669</v>
      </c>
      <c r="I15" s="46">
        <v>15.614617940199338</v>
      </c>
      <c r="J15" s="75">
        <f t="shared" si="0"/>
        <v>100</v>
      </c>
      <c r="K15" s="73">
        <f t="shared" si="1"/>
        <v>100</v>
      </c>
      <c r="L15" s="3"/>
    </row>
    <row r="16" spans="3:12" ht="21.75" customHeight="1" x14ac:dyDescent="0.25">
      <c r="C16" s="99" t="s">
        <v>38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412</v>
      </c>
      <c r="E21" s="59">
        <v>162</v>
      </c>
      <c r="F21" s="64">
        <v>250</v>
      </c>
      <c r="G21" s="48">
        <v>39.320388349514559</v>
      </c>
      <c r="H21" s="49">
        <v>60.679611650485434</v>
      </c>
      <c r="I21" s="50">
        <v>21.359223300970875</v>
      </c>
      <c r="J21" s="68">
        <f>(E21/$E$31)*100</f>
        <v>18</v>
      </c>
      <c r="K21" s="50">
        <f>(F21/$F$31)*100</f>
        <v>14.164305949008499</v>
      </c>
      <c r="L21" s="3"/>
    </row>
    <row r="22" spans="3:12" ht="15.75" x14ac:dyDescent="0.3">
      <c r="C22" s="53" t="s">
        <v>10</v>
      </c>
      <c r="D22" s="4">
        <v>85</v>
      </c>
      <c r="E22" s="1">
        <v>57</v>
      </c>
      <c r="F22" s="65">
        <v>28</v>
      </c>
      <c r="G22" s="15">
        <v>67.058823529411754</v>
      </c>
      <c r="H22" s="2">
        <v>32.941176470588232</v>
      </c>
      <c r="I22" s="5">
        <v>-34.117647058823522</v>
      </c>
      <c r="J22" s="6">
        <f t="shared" ref="J22:J31" si="3">(E22/$E$31)*100</f>
        <v>6.3333333333333339</v>
      </c>
      <c r="K22" s="5">
        <f t="shared" ref="K22:K31" si="4">(F22/$F$31)*100</f>
        <v>1.5864022662889519</v>
      </c>
      <c r="L22" s="3"/>
    </row>
    <row r="23" spans="3:12" ht="15.75" x14ac:dyDescent="0.3">
      <c r="C23" s="53" t="s">
        <v>11</v>
      </c>
      <c r="D23" s="60">
        <v>34</v>
      </c>
      <c r="E23" s="16">
        <v>21</v>
      </c>
      <c r="F23" s="66">
        <v>13</v>
      </c>
      <c r="G23" s="15">
        <v>61.764705882352942</v>
      </c>
      <c r="H23" s="2">
        <v>38.235294117647058</v>
      </c>
      <c r="I23" s="5">
        <v>-23.529411764705884</v>
      </c>
      <c r="J23" s="6">
        <f t="shared" si="3"/>
        <v>2.3333333333333335</v>
      </c>
      <c r="K23" s="5">
        <f t="shared" si="4"/>
        <v>0.73654390934844194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104</v>
      </c>
      <c r="E25" s="16">
        <v>21</v>
      </c>
      <c r="F25" s="66">
        <v>83</v>
      </c>
      <c r="G25" s="15">
        <v>20.192307692307693</v>
      </c>
      <c r="H25" s="2">
        <v>79.807692307692307</v>
      </c>
      <c r="I25" s="5">
        <v>59.615384615384613</v>
      </c>
      <c r="J25" s="6">
        <f t="shared" si="3"/>
        <v>2.3333333333333335</v>
      </c>
      <c r="K25" s="5">
        <f t="shared" si="4"/>
        <v>4.7025495750708215</v>
      </c>
      <c r="L25" s="3"/>
    </row>
    <row r="26" spans="3:12" ht="15.75" x14ac:dyDescent="0.3">
      <c r="C26" s="53" t="s">
        <v>14</v>
      </c>
      <c r="D26" s="60">
        <v>85</v>
      </c>
      <c r="E26" s="16">
        <v>29</v>
      </c>
      <c r="F26" s="66">
        <v>56</v>
      </c>
      <c r="G26" s="15">
        <v>34.117647058823529</v>
      </c>
      <c r="H26" s="2">
        <v>65.882352941176464</v>
      </c>
      <c r="I26" s="5">
        <v>31.764705882352935</v>
      </c>
      <c r="J26" s="6">
        <f t="shared" si="3"/>
        <v>3.2222222222222223</v>
      </c>
      <c r="K26" s="5">
        <f t="shared" si="4"/>
        <v>3.1728045325779037</v>
      </c>
      <c r="L26" s="3"/>
    </row>
    <row r="27" spans="3:12" ht="15.75" x14ac:dyDescent="0.3">
      <c r="C27" s="53" t="s">
        <v>15</v>
      </c>
      <c r="D27" s="4">
        <v>415</v>
      </c>
      <c r="E27" s="16">
        <v>49</v>
      </c>
      <c r="F27" s="65">
        <v>366</v>
      </c>
      <c r="G27" s="15">
        <v>11.80722891566265</v>
      </c>
      <c r="H27" s="2">
        <v>88.192771084337352</v>
      </c>
      <c r="I27" s="5">
        <v>76.385542168674704</v>
      </c>
      <c r="J27" s="6">
        <f t="shared" si="3"/>
        <v>5.4444444444444438</v>
      </c>
      <c r="K27" s="5">
        <f t="shared" si="4"/>
        <v>20.736543909348441</v>
      </c>
      <c r="L27" s="3"/>
    </row>
    <row r="28" spans="3:12" ht="15.75" x14ac:dyDescent="0.3">
      <c r="C28" s="53" t="s">
        <v>16</v>
      </c>
      <c r="D28" s="4">
        <v>4</v>
      </c>
      <c r="E28" s="16">
        <v>1</v>
      </c>
      <c r="F28" s="66">
        <v>3</v>
      </c>
      <c r="G28" s="15">
        <v>25</v>
      </c>
      <c r="H28" s="2">
        <v>75</v>
      </c>
      <c r="I28" s="5">
        <v>50</v>
      </c>
      <c r="J28" s="6">
        <f t="shared" si="3"/>
        <v>0.1111111111111111</v>
      </c>
      <c r="K28" s="5">
        <f t="shared" si="4"/>
        <v>0.16997167138810199</v>
      </c>
      <c r="L28" s="3"/>
    </row>
    <row r="29" spans="3:12" ht="15.75" x14ac:dyDescent="0.3">
      <c r="C29" s="53" t="s">
        <v>17</v>
      </c>
      <c r="D29" s="60">
        <v>979</v>
      </c>
      <c r="E29" s="16">
        <v>166</v>
      </c>
      <c r="F29" s="66">
        <v>813</v>
      </c>
      <c r="G29" s="15">
        <v>16.956077630234933</v>
      </c>
      <c r="H29" s="2">
        <v>83.04392236976507</v>
      </c>
      <c r="I29" s="5">
        <v>66.087844739530141</v>
      </c>
      <c r="J29" s="6">
        <f t="shared" si="3"/>
        <v>18.444444444444443</v>
      </c>
      <c r="K29" s="5">
        <f t="shared" si="4"/>
        <v>46.062322946175641</v>
      </c>
      <c r="L29" s="3"/>
    </row>
    <row r="30" spans="3:12" ht="15.75" x14ac:dyDescent="0.3">
      <c r="C30" s="53" t="s">
        <v>18</v>
      </c>
      <c r="D30" s="4">
        <v>547</v>
      </c>
      <c r="E30" s="16">
        <v>394</v>
      </c>
      <c r="F30" s="65">
        <v>153</v>
      </c>
      <c r="G30" s="15">
        <v>72.029250457038401</v>
      </c>
      <c r="H30" s="2">
        <v>27.97074954296161</v>
      </c>
      <c r="I30" s="5">
        <v>-44.058500914076788</v>
      </c>
      <c r="J30" s="6">
        <f t="shared" si="3"/>
        <v>43.777777777777779</v>
      </c>
      <c r="K30" s="5">
        <f t="shared" si="4"/>
        <v>8.6685552407932001</v>
      </c>
      <c r="L30" s="3"/>
    </row>
    <row r="31" spans="3:12" ht="16.5" thickBot="1" x14ac:dyDescent="0.35">
      <c r="C31" s="54" t="s">
        <v>8</v>
      </c>
      <c r="D31" s="61">
        <f>SUM(D21:D30)</f>
        <v>2665</v>
      </c>
      <c r="E31" s="44">
        <f t="shared" ref="E31" si="5">SUM(E21:E30)</f>
        <v>900</v>
      </c>
      <c r="F31" s="67">
        <f>SUM(F21:F30)</f>
        <v>1765</v>
      </c>
      <c r="G31" s="45">
        <v>33.771106941838646</v>
      </c>
      <c r="H31" s="62">
        <v>66.228893058161347</v>
      </c>
      <c r="I31" s="46">
        <v>32.457786116322701</v>
      </c>
      <c r="J31" s="75">
        <f t="shared" si="3"/>
        <v>100</v>
      </c>
      <c r="K31" s="73">
        <f t="shared" si="4"/>
        <v>100</v>
      </c>
      <c r="L31" s="3"/>
    </row>
    <row r="32" spans="3:12" ht="50.25" customHeight="1" x14ac:dyDescent="0.25">
      <c r="C32" s="105" t="s">
        <v>39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"/>
  <sheetViews>
    <sheetView showGridLines="0" showRowColHeaders="0" workbookViewId="0"/>
  </sheetViews>
  <sheetFormatPr baseColWidth="10" defaultColWidth="0" defaultRowHeight="15" zeroHeight="1" x14ac:dyDescent="0.25"/>
  <cols>
    <col min="1" max="2" width="9.140625" customWidth="1"/>
    <col min="3" max="3" width="21" customWidth="1"/>
    <col min="4" max="11" width="11.42578125" customWidth="1"/>
    <col min="12" max="12" width="7.7109375" customWidth="1"/>
    <col min="13" max="13" width="11.42578125" customWidth="1"/>
    <col min="14" max="16384" width="11.42578125" hidden="1"/>
  </cols>
  <sheetData>
    <row r="1" spans="3:12" x14ac:dyDescent="0.25"/>
    <row r="2" spans="3:12" ht="42" customHeight="1" thickBot="1" x14ac:dyDescent="0.3">
      <c r="C2" s="90" t="s">
        <v>24</v>
      </c>
      <c r="D2" s="90"/>
      <c r="E2" s="90"/>
      <c r="F2" s="90"/>
      <c r="G2" s="90"/>
      <c r="H2" s="90"/>
      <c r="I2" s="90"/>
      <c r="J2" s="90"/>
      <c r="K2" s="90"/>
    </row>
    <row r="3" spans="3:12" ht="30" customHeight="1" thickBot="1" x14ac:dyDescent="0.35">
      <c r="C3" s="14"/>
      <c r="D3" s="91" t="s">
        <v>0</v>
      </c>
      <c r="E3" s="92"/>
      <c r="F3" s="93"/>
      <c r="G3" s="94" t="s">
        <v>1</v>
      </c>
      <c r="H3" s="95"/>
      <c r="I3" s="96"/>
      <c r="J3" s="97" t="s">
        <v>6</v>
      </c>
      <c r="K3" s="98"/>
    </row>
    <row r="4" spans="3:12" ht="16.5" thickBot="1" x14ac:dyDescent="0.35">
      <c r="C4" s="43" t="s">
        <v>7</v>
      </c>
      <c r="D4" s="55" t="s">
        <v>2</v>
      </c>
      <c r="E4" s="56" t="s">
        <v>3</v>
      </c>
      <c r="F4" s="57" t="s">
        <v>4</v>
      </c>
      <c r="G4" s="55" t="s">
        <v>3</v>
      </c>
      <c r="H4" s="56" t="s">
        <v>4</v>
      </c>
      <c r="I4" s="57" t="s">
        <v>5</v>
      </c>
      <c r="J4" s="55" t="s">
        <v>3</v>
      </c>
      <c r="K4" s="57" t="s">
        <v>4</v>
      </c>
    </row>
    <row r="5" spans="3:12" ht="15.75" x14ac:dyDescent="0.3">
      <c r="C5" s="52" t="s">
        <v>9</v>
      </c>
      <c r="D5" s="70">
        <v>648</v>
      </c>
      <c r="E5" s="47">
        <v>297</v>
      </c>
      <c r="F5" s="71">
        <v>351</v>
      </c>
      <c r="G5" s="48">
        <v>45.833333333333329</v>
      </c>
      <c r="H5" s="49">
        <v>54.166666666666664</v>
      </c>
      <c r="I5" s="50">
        <v>8.3333333333333357</v>
      </c>
      <c r="J5" s="68">
        <f>(E5/$E$15)*100</f>
        <v>13.223508459483527</v>
      </c>
      <c r="K5" s="50">
        <f>(F5/$F$15)*100</f>
        <v>11.762734584450401</v>
      </c>
      <c r="L5" s="3"/>
    </row>
    <row r="6" spans="3:12" ht="15.75" x14ac:dyDescent="0.3">
      <c r="C6" s="53" t="s">
        <v>10</v>
      </c>
      <c r="D6" s="4">
        <v>322</v>
      </c>
      <c r="E6" s="1">
        <v>168</v>
      </c>
      <c r="F6" s="65">
        <v>154</v>
      </c>
      <c r="G6" s="15">
        <v>52.173913043478258</v>
      </c>
      <c r="H6" s="2">
        <v>47.826086956521742</v>
      </c>
      <c r="I6" s="5">
        <v>-4.3478260869565162</v>
      </c>
      <c r="J6" s="6">
        <f t="shared" ref="J6:J15" si="0">(E6/$E$15)*100</f>
        <v>7.4799643811219951</v>
      </c>
      <c r="K6" s="5">
        <f t="shared" ref="K6:K15" si="1">(F6/$F$15)*100</f>
        <v>5.1608579088471851</v>
      </c>
      <c r="L6" s="3"/>
    </row>
    <row r="7" spans="3:12" ht="15.75" x14ac:dyDescent="0.3">
      <c r="C7" s="53" t="s">
        <v>11</v>
      </c>
      <c r="D7" s="4">
        <v>136</v>
      </c>
      <c r="E7" s="1">
        <v>56</v>
      </c>
      <c r="F7" s="65">
        <v>80</v>
      </c>
      <c r="G7" s="15">
        <v>41.17647058823529</v>
      </c>
      <c r="H7" s="2">
        <v>58.82352941176471</v>
      </c>
      <c r="I7" s="5">
        <v>17.64705882352942</v>
      </c>
      <c r="J7" s="6">
        <f t="shared" si="0"/>
        <v>2.4933214603739984</v>
      </c>
      <c r="K7" s="5">
        <f t="shared" si="1"/>
        <v>2.6809651474530831</v>
      </c>
      <c r="L7" s="3"/>
    </row>
    <row r="8" spans="3:12" ht="15.75" x14ac:dyDescent="0.3">
      <c r="C8" s="53" t="s">
        <v>12</v>
      </c>
      <c r="D8" s="4">
        <v>17</v>
      </c>
      <c r="E8" s="1">
        <v>10</v>
      </c>
      <c r="F8" s="65">
        <v>7</v>
      </c>
      <c r="G8" s="15">
        <v>58.82352941176471</v>
      </c>
      <c r="H8" s="2">
        <v>41.17647058823529</v>
      </c>
      <c r="I8" s="5">
        <v>-17.64705882352942</v>
      </c>
      <c r="J8" s="6">
        <f t="shared" si="0"/>
        <v>0.44523597506678536</v>
      </c>
      <c r="K8" s="5">
        <f t="shared" si="1"/>
        <v>0.23458445040214476</v>
      </c>
      <c r="L8" s="3"/>
    </row>
    <row r="9" spans="3:12" ht="15.75" x14ac:dyDescent="0.3">
      <c r="C9" s="53" t="s">
        <v>13</v>
      </c>
      <c r="D9" s="60">
        <v>680</v>
      </c>
      <c r="E9" s="16">
        <v>177</v>
      </c>
      <c r="F9" s="66">
        <v>503</v>
      </c>
      <c r="G9" s="15">
        <v>26.029411764705884</v>
      </c>
      <c r="H9" s="2">
        <v>73.970588235294116</v>
      </c>
      <c r="I9" s="5">
        <v>47.941176470588232</v>
      </c>
      <c r="J9" s="6">
        <f t="shared" si="0"/>
        <v>7.8806767586821005</v>
      </c>
      <c r="K9" s="5">
        <f t="shared" si="1"/>
        <v>16.85656836461126</v>
      </c>
      <c r="L9" s="3"/>
    </row>
    <row r="10" spans="3:12" ht="15.75" x14ac:dyDescent="0.3">
      <c r="C10" s="53" t="s">
        <v>14</v>
      </c>
      <c r="D10" s="4">
        <v>153</v>
      </c>
      <c r="E10" s="1">
        <v>59</v>
      </c>
      <c r="F10" s="65">
        <v>94</v>
      </c>
      <c r="G10" s="15">
        <v>38.562091503267979</v>
      </c>
      <c r="H10" s="2">
        <v>61.437908496732028</v>
      </c>
      <c r="I10" s="5">
        <v>22.875816993464049</v>
      </c>
      <c r="J10" s="6">
        <f t="shared" si="0"/>
        <v>2.6268922528940339</v>
      </c>
      <c r="K10" s="5">
        <f t="shared" si="1"/>
        <v>3.1501340482573728</v>
      </c>
      <c r="L10" s="3"/>
    </row>
    <row r="11" spans="3:12" ht="15.75" x14ac:dyDescent="0.3">
      <c r="C11" s="53" t="s">
        <v>15</v>
      </c>
      <c r="D11" s="4">
        <v>1146</v>
      </c>
      <c r="E11" s="1">
        <v>368</v>
      </c>
      <c r="F11" s="65">
        <v>778</v>
      </c>
      <c r="G11" s="15">
        <v>32.111692844677137</v>
      </c>
      <c r="H11" s="2">
        <v>67.888307155322863</v>
      </c>
      <c r="I11" s="5">
        <v>35.776614310645726</v>
      </c>
      <c r="J11" s="6">
        <f t="shared" si="0"/>
        <v>16.384683882457701</v>
      </c>
      <c r="K11" s="5">
        <f t="shared" si="1"/>
        <v>26.072386058981234</v>
      </c>
      <c r="L11" s="3"/>
    </row>
    <row r="12" spans="3:12" ht="15.75" x14ac:dyDescent="0.3">
      <c r="C12" s="53" t="s">
        <v>16</v>
      </c>
      <c r="D12" s="4">
        <v>16</v>
      </c>
      <c r="E12" s="1">
        <v>5</v>
      </c>
      <c r="F12" s="65">
        <v>11</v>
      </c>
      <c r="G12" s="15">
        <v>31.25</v>
      </c>
      <c r="H12" s="2">
        <v>68.75</v>
      </c>
      <c r="I12" s="5">
        <v>37.5</v>
      </c>
      <c r="J12" s="6">
        <f t="shared" si="0"/>
        <v>0.22261798753339268</v>
      </c>
      <c r="K12" s="5">
        <f t="shared" si="1"/>
        <v>0.3686327077747989</v>
      </c>
      <c r="L12" s="3"/>
    </row>
    <row r="13" spans="3:12" ht="15.75" x14ac:dyDescent="0.3">
      <c r="C13" s="53" t="s">
        <v>17</v>
      </c>
      <c r="D13" s="60">
        <v>1025</v>
      </c>
      <c r="E13" s="16">
        <v>303</v>
      </c>
      <c r="F13" s="66">
        <v>722</v>
      </c>
      <c r="G13" s="15">
        <v>29.560975609756095</v>
      </c>
      <c r="H13" s="2">
        <v>70.439024390243901</v>
      </c>
      <c r="I13" s="5">
        <v>40.878048780487802</v>
      </c>
      <c r="J13" s="6">
        <f t="shared" si="0"/>
        <v>13.490650044523598</v>
      </c>
      <c r="K13" s="5">
        <f t="shared" si="1"/>
        <v>24.195710455764075</v>
      </c>
      <c r="L13" s="3"/>
    </row>
    <row r="14" spans="3:12" ht="15.75" x14ac:dyDescent="0.3">
      <c r="C14" s="53" t="s">
        <v>18</v>
      </c>
      <c r="D14" s="4">
        <v>1087</v>
      </c>
      <c r="E14" s="1">
        <v>803</v>
      </c>
      <c r="F14" s="65">
        <v>284</v>
      </c>
      <c r="G14" s="15">
        <v>73.873045078196881</v>
      </c>
      <c r="H14" s="2">
        <v>26.126954921803129</v>
      </c>
      <c r="I14" s="5">
        <v>-47.746090156393748</v>
      </c>
      <c r="J14" s="6">
        <f t="shared" si="0"/>
        <v>35.752448797862868</v>
      </c>
      <c r="K14" s="5">
        <f t="shared" si="1"/>
        <v>9.5174262734584438</v>
      </c>
      <c r="L14" s="3"/>
    </row>
    <row r="15" spans="3:12" ht="16.5" thickBot="1" x14ac:dyDescent="0.35">
      <c r="C15" s="54" t="s">
        <v>8</v>
      </c>
      <c r="D15" s="61">
        <f>SUM(D5:D14)</f>
        <v>5230</v>
      </c>
      <c r="E15" s="44">
        <f t="shared" ref="E15:F15" si="2">SUM(E5:E14)</f>
        <v>2246</v>
      </c>
      <c r="F15" s="67">
        <f t="shared" si="2"/>
        <v>2984</v>
      </c>
      <c r="G15" s="45">
        <v>42.944550669216063</v>
      </c>
      <c r="H15" s="62">
        <v>57.055449330783937</v>
      </c>
      <c r="I15" s="46">
        <v>14.110898661567873</v>
      </c>
      <c r="J15" s="75">
        <f t="shared" si="0"/>
        <v>100</v>
      </c>
      <c r="K15" s="73">
        <f t="shared" si="1"/>
        <v>100</v>
      </c>
      <c r="L15" s="3"/>
    </row>
    <row r="16" spans="3:12" ht="21.75" customHeight="1" x14ac:dyDescent="0.25">
      <c r="C16" s="99" t="s">
        <v>40</v>
      </c>
      <c r="D16" s="99"/>
      <c r="E16" s="99"/>
      <c r="F16" s="99"/>
      <c r="G16" s="99"/>
      <c r="H16" s="99"/>
      <c r="I16" s="99"/>
      <c r="J16" s="99"/>
      <c r="K16" s="99"/>
    </row>
    <row r="17" spans="3:12" x14ac:dyDescent="0.25"/>
    <row r="18" spans="3:12" ht="30.75" customHeight="1" thickBot="1" x14ac:dyDescent="0.3">
      <c r="C18" s="90" t="s">
        <v>26</v>
      </c>
      <c r="D18" s="90"/>
      <c r="E18" s="90"/>
      <c r="F18" s="90"/>
      <c r="G18" s="90"/>
      <c r="H18" s="90"/>
      <c r="I18" s="90"/>
      <c r="J18" s="90"/>
      <c r="K18" s="90"/>
    </row>
    <row r="19" spans="3:12" ht="28.5" customHeight="1" thickBot="1" x14ac:dyDescent="0.35">
      <c r="C19" s="14"/>
      <c r="D19" s="91" t="s">
        <v>0</v>
      </c>
      <c r="E19" s="92"/>
      <c r="F19" s="93"/>
      <c r="G19" s="100" t="s">
        <v>1</v>
      </c>
      <c r="H19" s="101"/>
      <c r="I19" s="102"/>
      <c r="J19" s="103" t="s">
        <v>6</v>
      </c>
      <c r="K19" s="104"/>
    </row>
    <row r="20" spans="3:12" ht="21.75" customHeight="1" thickBot="1" x14ac:dyDescent="0.35">
      <c r="C20" s="51" t="s">
        <v>7</v>
      </c>
      <c r="D20" s="55" t="s">
        <v>2</v>
      </c>
      <c r="E20" s="56" t="s">
        <v>3</v>
      </c>
      <c r="F20" s="57" t="s">
        <v>4</v>
      </c>
      <c r="G20" s="55" t="s">
        <v>3</v>
      </c>
      <c r="H20" s="56" t="s">
        <v>4</v>
      </c>
      <c r="I20" s="57" t="s">
        <v>5</v>
      </c>
      <c r="J20" s="55" t="s">
        <v>3</v>
      </c>
      <c r="K20" s="57" t="s">
        <v>4</v>
      </c>
    </row>
    <row r="21" spans="3:12" ht="15.75" x14ac:dyDescent="0.3">
      <c r="C21" s="52" t="s">
        <v>9</v>
      </c>
      <c r="D21" s="58">
        <v>492</v>
      </c>
      <c r="E21" s="59">
        <v>179</v>
      </c>
      <c r="F21" s="64">
        <v>313</v>
      </c>
      <c r="G21" s="48">
        <v>36.382113821138212</v>
      </c>
      <c r="H21" s="49">
        <v>63.617886178861795</v>
      </c>
      <c r="I21" s="50">
        <v>27.235772357723583</v>
      </c>
      <c r="J21" s="68">
        <f>(E21/$E$31)*100</f>
        <v>16.8075117370892</v>
      </c>
      <c r="K21" s="50">
        <f>(F21/$F$31)*100</f>
        <v>15.069812229176696</v>
      </c>
      <c r="L21" s="3"/>
    </row>
    <row r="22" spans="3:12" ht="15.75" x14ac:dyDescent="0.3">
      <c r="C22" s="53" t="s">
        <v>10</v>
      </c>
      <c r="D22" s="4">
        <v>74</v>
      </c>
      <c r="E22" s="1">
        <v>44</v>
      </c>
      <c r="F22" s="65">
        <v>30</v>
      </c>
      <c r="G22" s="15">
        <v>59.45945945945946</v>
      </c>
      <c r="H22" s="2">
        <v>40.54054054054054</v>
      </c>
      <c r="I22" s="5">
        <v>-18.918918918918919</v>
      </c>
      <c r="J22" s="6">
        <f t="shared" ref="J22:J31" si="3">(E22/$E$31)*100</f>
        <v>4.131455399061033</v>
      </c>
      <c r="K22" s="5">
        <f t="shared" ref="K22:K31" si="4">(F22/$F$31)*100</f>
        <v>1.4443909484833894</v>
      </c>
      <c r="L22" s="3"/>
    </row>
    <row r="23" spans="3:12" ht="15.75" x14ac:dyDescent="0.3">
      <c r="C23" s="53" t="s">
        <v>11</v>
      </c>
      <c r="D23" s="60">
        <v>21</v>
      </c>
      <c r="E23" s="16">
        <v>8</v>
      </c>
      <c r="F23" s="66">
        <v>13</v>
      </c>
      <c r="G23" s="15">
        <v>38.095238095238095</v>
      </c>
      <c r="H23" s="2">
        <v>61.904761904761905</v>
      </c>
      <c r="I23" s="5">
        <v>23.80952380952381</v>
      </c>
      <c r="J23" s="6">
        <f t="shared" si="3"/>
        <v>0.75117370892018775</v>
      </c>
      <c r="K23" s="5">
        <f t="shared" si="4"/>
        <v>0.62590274434280213</v>
      </c>
      <c r="L23" s="3"/>
    </row>
    <row r="24" spans="3:12" ht="15.75" x14ac:dyDescent="0.3">
      <c r="C24" s="53" t="s">
        <v>12</v>
      </c>
      <c r="D24" s="60"/>
      <c r="E24" s="16"/>
      <c r="F24" s="66"/>
      <c r="G24" s="15"/>
      <c r="H24" s="2"/>
      <c r="I24" s="5"/>
      <c r="J24" s="6"/>
      <c r="K24" s="5"/>
      <c r="L24" s="3"/>
    </row>
    <row r="25" spans="3:12" ht="15.75" x14ac:dyDescent="0.3">
      <c r="C25" s="53" t="s">
        <v>13</v>
      </c>
      <c r="D25" s="60">
        <v>142</v>
      </c>
      <c r="E25" s="16">
        <v>37</v>
      </c>
      <c r="F25" s="66">
        <v>105</v>
      </c>
      <c r="G25" s="15">
        <v>26.056338028169012</v>
      </c>
      <c r="H25" s="2">
        <v>73.943661971830991</v>
      </c>
      <c r="I25" s="5">
        <v>47.887323943661983</v>
      </c>
      <c r="J25" s="6">
        <f t="shared" si="3"/>
        <v>3.4741784037558685</v>
      </c>
      <c r="K25" s="5">
        <f t="shared" si="4"/>
        <v>5.0553683196918628</v>
      </c>
      <c r="L25" s="3"/>
    </row>
    <row r="26" spans="3:12" ht="15.75" x14ac:dyDescent="0.3">
      <c r="C26" s="53" t="s">
        <v>14</v>
      </c>
      <c r="D26" s="60">
        <v>43</v>
      </c>
      <c r="E26" s="16">
        <v>8</v>
      </c>
      <c r="F26" s="66">
        <v>35</v>
      </c>
      <c r="G26" s="15">
        <v>18.604651162790699</v>
      </c>
      <c r="H26" s="2">
        <v>81.395348837209298</v>
      </c>
      <c r="I26" s="5">
        <v>62.790697674418595</v>
      </c>
      <c r="J26" s="6">
        <f t="shared" si="3"/>
        <v>0.75117370892018775</v>
      </c>
      <c r="K26" s="5">
        <f t="shared" si="4"/>
        <v>1.6851227732306211</v>
      </c>
      <c r="L26" s="3"/>
    </row>
    <row r="27" spans="3:12" ht="15.75" x14ac:dyDescent="0.3">
      <c r="C27" s="53" t="s">
        <v>15</v>
      </c>
      <c r="D27" s="4">
        <v>546</v>
      </c>
      <c r="E27" s="16">
        <v>72</v>
      </c>
      <c r="F27" s="65">
        <v>474</v>
      </c>
      <c r="G27" s="15">
        <v>13.186813186813188</v>
      </c>
      <c r="H27" s="2">
        <v>86.813186813186817</v>
      </c>
      <c r="I27" s="5">
        <v>73.626373626373635</v>
      </c>
      <c r="J27" s="6">
        <f t="shared" si="3"/>
        <v>6.7605633802816891</v>
      </c>
      <c r="K27" s="5">
        <f t="shared" si="4"/>
        <v>22.821376986037553</v>
      </c>
      <c r="L27" s="3"/>
    </row>
    <row r="28" spans="3:12" ht="15.75" x14ac:dyDescent="0.3">
      <c r="C28" s="53" t="s">
        <v>16</v>
      </c>
      <c r="D28" s="4"/>
      <c r="E28" s="16"/>
      <c r="F28" s="66"/>
      <c r="G28" s="15"/>
      <c r="H28" s="2"/>
      <c r="I28" s="5"/>
      <c r="J28" s="6"/>
      <c r="K28" s="5"/>
      <c r="L28" s="3"/>
    </row>
    <row r="29" spans="3:12" ht="15.75" x14ac:dyDescent="0.3">
      <c r="C29" s="53" t="s">
        <v>17</v>
      </c>
      <c r="D29" s="60">
        <v>1142</v>
      </c>
      <c r="E29" s="16">
        <v>205</v>
      </c>
      <c r="F29" s="66">
        <v>937</v>
      </c>
      <c r="G29" s="15">
        <v>17.950963222416814</v>
      </c>
      <c r="H29" s="2">
        <v>82.049036777583183</v>
      </c>
      <c r="I29" s="5">
        <v>64.098073555166366</v>
      </c>
      <c r="J29" s="6">
        <f t="shared" si="3"/>
        <v>19.248826291079812</v>
      </c>
      <c r="K29" s="5">
        <f t="shared" si="4"/>
        <v>45.113143957631195</v>
      </c>
      <c r="L29" s="3"/>
    </row>
    <row r="30" spans="3:12" ht="15.75" x14ac:dyDescent="0.3">
      <c r="C30" s="53" t="s">
        <v>18</v>
      </c>
      <c r="D30" s="4">
        <v>682</v>
      </c>
      <c r="E30" s="16">
        <v>512</v>
      </c>
      <c r="F30" s="65">
        <v>170</v>
      </c>
      <c r="G30" s="15">
        <v>75.073313782991207</v>
      </c>
      <c r="H30" s="2">
        <v>24.926686217008797</v>
      </c>
      <c r="I30" s="5">
        <v>-50.146627565982413</v>
      </c>
      <c r="J30" s="6">
        <f t="shared" si="3"/>
        <v>48.075117370892016</v>
      </c>
      <c r="K30" s="5">
        <f t="shared" si="4"/>
        <v>8.1848820414058743</v>
      </c>
      <c r="L30" s="3"/>
    </row>
    <row r="31" spans="3:12" ht="16.5" thickBot="1" x14ac:dyDescent="0.35">
      <c r="C31" s="54" t="s">
        <v>8</v>
      </c>
      <c r="D31" s="61">
        <f>SUM(D21:D30)</f>
        <v>3142</v>
      </c>
      <c r="E31" s="44">
        <f t="shared" ref="E31" si="5">SUM(E21:E30)</f>
        <v>1065</v>
      </c>
      <c r="F31" s="67">
        <f>SUM(F21:F30)</f>
        <v>2077</v>
      </c>
      <c r="G31" s="45">
        <v>33.895607893061744</v>
      </c>
      <c r="H31" s="62">
        <v>66.104392106938263</v>
      </c>
      <c r="I31" s="46">
        <v>32.20878421387652</v>
      </c>
      <c r="J31" s="75">
        <f t="shared" si="3"/>
        <v>100</v>
      </c>
      <c r="K31" s="73">
        <f t="shared" si="4"/>
        <v>100</v>
      </c>
      <c r="L31" s="3"/>
    </row>
    <row r="32" spans="3:12" ht="50.25" customHeight="1" x14ac:dyDescent="0.25">
      <c r="C32" s="105" t="s">
        <v>41</v>
      </c>
      <c r="D32" s="105"/>
      <c r="E32" s="105"/>
      <c r="F32" s="105"/>
      <c r="G32" s="105"/>
      <c r="H32" s="105"/>
      <c r="I32" s="105"/>
      <c r="J32" s="105"/>
      <c r="K32" s="105"/>
    </row>
    <row r="33" hidden="1" x14ac:dyDescent="0.25"/>
    <row r="34" hidden="1" x14ac:dyDescent="0.25"/>
  </sheetData>
  <mergeCells count="10">
    <mergeCell ref="D19:F19"/>
    <mergeCell ref="G19:I19"/>
    <mergeCell ref="J19:K19"/>
    <mergeCell ref="C32:K32"/>
    <mergeCell ref="C2:K2"/>
    <mergeCell ref="D3:F3"/>
    <mergeCell ref="G3:I3"/>
    <mergeCell ref="J3:K3"/>
    <mergeCell ref="C16:K16"/>
    <mergeCell ref="C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Tecnología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Cmino</dc:creator>
  <cp:lastModifiedBy>Maria Victoria</cp:lastModifiedBy>
  <dcterms:created xsi:type="dcterms:W3CDTF">2016-06-30T14:39:35Z</dcterms:created>
  <dcterms:modified xsi:type="dcterms:W3CDTF">2019-12-26T21:27:26Z</dcterms:modified>
</cp:coreProperties>
</file>