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ICC\CHILE\Combustibles\"/>
    </mc:Choice>
  </mc:AlternateContent>
  <xr:revisionPtr revIDLastSave="0" documentId="13_ncr:1_{2612FFEA-7C63-435B-B5B7-954B5149FE5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HILE" sheetId="4" r:id="rId1"/>
    <sheet name="Hoja1" sheetId="3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O2" i="4" l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M2" i="4" l="1"/>
  <c r="M3" i="4"/>
  <c r="I2" i="4"/>
  <c r="E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P2" i="4"/>
  <c r="F2" i="4" s="1"/>
  <c r="P3" i="4"/>
  <c r="F3" i="4" s="1"/>
  <c r="P4" i="4"/>
  <c r="F4" i="4" s="1"/>
  <c r="P5" i="4"/>
  <c r="F5" i="4" s="1"/>
  <c r="P6" i="4"/>
  <c r="F6" i="4" s="1"/>
  <c r="P7" i="4"/>
  <c r="F7" i="4" s="1"/>
  <c r="P8" i="4"/>
  <c r="F8" i="4" s="1"/>
  <c r="P9" i="4"/>
  <c r="F9" i="4" s="1"/>
  <c r="P10" i="4"/>
  <c r="F10" i="4" s="1"/>
  <c r="P11" i="4"/>
  <c r="F11" i="4" s="1"/>
  <c r="P12" i="4"/>
  <c r="F12" i="4" s="1"/>
  <c r="P13" i="4"/>
  <c r="F13" i="4" s="1"/>
  <c r="P14" i="4"/>
  <c r="F14" i="4" s="1"/>
  <c r="P15" i="4"/>
  <c r="F15" i="4" s="1"/>
  <c r="P16" i="4"/>
  <c r="F16" i="4" s="1"/>
  <c r="P17" i="4"/>
  <c r="F17" i="4" s="1"/>
  <c r="P18" i="4"/>
  <c r="F18" i="4" s="1"/>
  <c r="P19" i="4"/>
  <c r="F19" i="4" s="1"/>
  <c r="P20" i="4"/>
  <c r="F20" i="4" s="1"/>
  <c r="P21" i="4"/>
  <c r="F21" i="4" s="1"/>
  <c r="P22" i="4"/>
  <c r="F22" i="4" s="1"/>
  <c r="P23" i="4"/>
  <c r="F23" i="4" s="1"/>
  <c r="P24" i="4"/>
  <c r="F24" i="4" s="1"/>
  <c r="P25" i="4"/>
  <c r="F25" i="4" s="1"/>
  <c r="P26" i="4"/>
  <c r="F26" i="4" s="1"/>
  <c r="P27" i="4"/>
  <c r="F27" i="4" s="1"/>
  <c r="P28" i="4"/>
  <c r="F28" i="4" s="1"/>
  <c r="P29" i="4"/>
  <c r="F29" i="4" s="1"/>
  <c r="P30" i="4"/>
  <c r="F30" i="4" s="1"/>
  <c r="P31" i="4"/>
  <c r="F31" i="4" s="1"/>
  <c r="J29" i="4" l="1"/>
  <c r="J25" i="4"/>
  <c r="J21" i="4"/>
  <c r="J17" i="4"/>
  <c r="J13" i="4"/>
  <c r="J9" i="4"/>
  <c r="J5" i="4"/>
  <c r="N28" i="4"/>
  <c r="N24" i="4"/>
  <c r="N20" i="4"/>
  <c r="N16" i="4"/>
  <c r="N12" i="4"/>
  <c r="N8" i="4"/>
  <c r="N4" i="4"/>
  <c r="J28" i="4"/>
  <c r="J24" i="4"/>
  <c r="J20" i="4"/>
  <c r="J16" i="4"/>
  <c r="J12" i="4"/>
  <c r="J8" i="4"/>
  <c r="J4" i="4"/>
  <c r="N31" i="4"/>
  <c r="N27" i="4"/>
  <c r="N23" i="4"/>
  <c r="N19" i="4"/>
  <c r="N15" i="4"/>
  <c r="N11" i="4"/>
  <c r="N7" i="4"/>
  <c r="N3" i="4"/>
  <c r="J31" i="4"/>
  <c r="J27" i="4"/>
  <c r="J23" i="4"/>
  <c r="J19" i="4"/>
  <c r="J15" i="4"/>
  <c r="J11" i="4"/>
  <c r="J7" i="4"/>
  <c r="J3" i="4"/>
  <c r="N30" i="4"/>
  <c r="N26" i="4"/>
  <c r="N22" i="4"/>
  <c r="N18" i="4"/>
  <c r="N14" i="4"/>
  <c r="N10" i="4"/>
  <c r="N6" i="4"/>
  <c r="N2" i="4"/>
  <c r="J30" i="4"/>
  <c r="J26" i="4"/>
  <c r="J22" i="4"/>
  <c r="J18" i="4"/>
  <c r="J14" i="4"/>
  <c r="J10" i="4"/>
  <c r="J6" i="4"/>
  <c r="J2" i="4"/>
  <c r="N29" i="4"/>
  <c r="N25" i="4"/>
  <c r="N21" i="4"/>
  <c r="N17" i="4"/>
  <c r="N13" i="4"/>
  <c r="N9" i="4"/>
  <c r="N5" i="4"/>
</calcChain>
</file>

<file path=xl/sharedStrings.xml><?xml version="1.0" encoding="utf-8"?>
<sst xmlns="http://schemas.openxmlformats.org/spreadsheetml/2006/main" count="9419" uniqueCount="205">
  <si>
    <t>Africa</t>
  </si>
  <si>
    <t>Algeria</t>
  </si>
  <si>
    <t>DZA</t>
  </si>
  <si>
    <t>Argentina</t>
  </si>
  <si>
    <t>ARG</t>
  </si>
  <si>
    <t>Asia Pacific</t>
  </si>
  <si>
    <t>Australia</t>
  </si>
  <si>
    <t>AUS</t>
  </si>
  <si>
    <t>Austria</t>
  </si>
  <si>
    <t>AUT</t>
  </si>
  <si>
    <t>Azerbaijan</t>
  </si>
  <si>
    <t>AZE</t>
  </si>
  <si>
    <t>Bangladesh</t>
  </si>
  <si>
    <t>BGD</t>
  </si>
  <si>
    <t>Belarus</t>
  </si>
  <si>
    <t>BLR</t>
  </si>
  <si>
    <t>Belgium</t>
  </si>
  <si>
    <t>BEL</t>
  </si>
  <si>
    <t>Brazil</t>
  </si>
  <si>
    <t>BRA</t>
  </si>
  <si>
    <t>Bulgaria</t>
  </si>
  <si>
    <t>BGR</t>
  </si>
  <si>
    <t>CIS</t>
  </si>
  <si>
    <t>Canada</t>
  </si>
  <si>
    <t>CAN</t>
  </si>
  <si>
    <t>Central America</t>
  </si>
  <si>
    <t>Chile</t>
  </si>
  <si>
    <t>CHL</t>
  </si>
  <si>
    <t>China</t>
  </si>
  <si>
    <t>CHN</t>
  </si>
  <si>
    <t>Colombia</t>
  </si>
  <si>
    <t>COL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</si>
  <si>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</si>
  <si>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</si>
  <si>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</si>
  <si>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</si>
  <si>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</si>
  <si>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</si>
  <si>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</si>
  <si>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</si>
  <si>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Eastern Africa</t>
  </si>
  <si>
    <t>Ecuador</t>
  </si>
  <si>
    <t>ECU</t>
  </si>
  <si>
    <t>Egypt</t>
  </si>
  <si>
    <t>EGY</t>
  </si>
  <si>
    <t>Estonia</t>
  </si>
  <si>
    <t>EST</t>
  </si>
  <si>
    <t>Europe</t>
  </si>
  <si>
    <t>Europe (other)</t>
  </si>
  <si>
    <t>Finland</t>
  </si>
  <si>
    <t>FIN</t>
  </si>
  <si>
    <t>France</t>
  </si>
  <si>
    <t>FRA</t>
  </si>
  <si>
    <t>Germany</t>
  </si>
  <si>
    <t>DEU</t>
  </si>
  <si>
    <t>Greece</t>
  </si>
  <si>
    <t>GRC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</si>
  <si>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</si>
  <si>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</si>
  <si>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</si>
  <si>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</si>
  <si>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</si>
  <si>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</si>
  <si>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</si>
  <si>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</si>
  <si>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</si>
  <si>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</si>
  <si>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</si>
  <si>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</si>
  <si>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</si>
  <si>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</si>
  <si>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</si>
  <si>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</si>
  <si>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</si>
  <si>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</si>
  <si>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</si>
  <si>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</si>
  <si>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Japan</t>
  </si>
  <si>
    <t>JPN</t>
  </si>
  <si>
    <t>Kazakhstan</t>
  </si>
  <si>
    <t>KAZ</t>
  </si>
  <si>
    <t>Kuwait</t>
  </si>
  <si>
    <t>KWT</t>
  </si>
  <si>
    <t>Latvia</t>
  </si>
  <si>
    <t>LVA</t>
  </si>
  <si>
    <t>Lithuania</t>
  </si>
  <si>
    <t>LTU</t>
  </si>
  <si>
    <t>Luxembourg</t>
  </si>
  <si>
    <t>LUX</t>
  </si>
  <si>
    <t>Macedonia</t>
  </si>
  <si>
    <t>MKD</t>
  </si>
  <si>
    <t>Malaysia</t>
  </si>
  <si>
    <t>MYS</t>
  </si>
  <si>
    <t>Mexico</t>
  </si>
  <si>
    <t>MEX</t>
  </si>
  <si>
    <t>Middle Africa</t>
  </si>
  <si>
    <t>Middle East</t>
  </si>
  <si>
    <t>Morocco</t>
  </si>
  <si>
    <t>MAR</t>
  </si>
  <si>
    <t>Netherlands</t>
  </si>
  <si>
    <t>NLD</t>
  </si>
  <si>
    <t>New Zealand</t>
  </si>
  <si>
    <t>NZL</t>
  </si>
  <si>
    <t>North America</t>
  </si>
  <si>
    <t>Norway</t>
  </si>
  <si>
    <t>NOR</t>
  </si>
  <si>
    <t>Oman</t>
  </si>
  <si>
    <t>OMN</t>
  </si>
  <si>
    <t>Other Asia &amp; Pacific</t>
  </si>
  <si>
    <t>Other CIS</t>
  </si>
  <si>
    <t>Other Caribbean</t>
  </si>
  <si>
    <t>Other Middle East</t>
  </si>
  <si>
    <t>Other Northern Africa</t>
  </si>
  <si>
    <t>Other South America</t>
  </si>
  <si>
    <t>Other Southern Africa</t>
  </si>
  <si>
    <t>Pakistan</t>
  </si>
  <si>
    <t>PAK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</si>
  <si>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</si>
  <si>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</si>
  <si>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</si>
  <si>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</si>
  <si>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</si>
  <si>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</si>
  <si>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</si>
  <si>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</si>
  <si>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Qatar</t>
  </si>
  <si>
    <t>QAT</t>
  </si>
  <si>
    <t>Romania</t>
  </si>
  <si>
    <t>ROU</t>
  </si>
  <si>
    <t>Russia</t>
  </si>
  <si>
    <t>RUS</t>
  </si>
  <si>
    <t>Saudi Arabia</t>
  </si>
  <si>
    <t>SAU</t>
  </si>
  <si>
    <t>Singapore</t>
  </si>
  <si>
    <t>SGP</t>
  </si>
  <si>
    <t>Slovakia</t>
  </si>
  <si>
    <t>SVK</t>
  </si>
  <si>
    <t>Slovenia</t>
  </si>
  <si>
    <t>SVN</t>
  </si>
  <si>
    <t>South &amp; Central America</t>
  </si>
  <si>
    <t>South Africa</t>
  </si>
  <si>
    <t>ZAF</t>
  </si>
  <si>
    <t>South Korea</t>
  </si>
  <si>
    <t>KOR</t>
  </si>
  <si>
    <t>Spain</t>
  </si>
  <si>
    <t>ESP</t>
  </si>
  <si>
    <t>Sri Lanka</t>
  </si>
  <si>
    <t>LKA</t>
  </si>
  <si>
    <t>Sweden</t>
  </si>
  <si>
    <t>SWE</t>
  </si>
  <si>
    <t>Switzerland</t>
  </si>
  <si>
    <t>CHE</t>
  </si>
  <si>
    <t>Taiwan</t>
  </si>
  <si>
    <t>TWN</t>
  </si>
  <si>
    <t>Thailand</t>
  </si>
  <si>
    <t>THA</t>
  </si>
  <si>
    <t>Trinidad and Tobago</t>
  </si>
  <si>
    <t>TTO</t>
  </si>
  <si>
    <t>Turkey</t>
  </si>
  <si>
    <t>TUR</t>
  </si>
  <si>
    <t>Turkmenistan</t>
  </si>
  <si>
    <t>TKM</t>
  </si>
  <si>
    <t>USSR</t>
  </si>
  <si>
    <t>OWID_USS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</si>
  <si>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</si>
  <si>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</si>
  <si>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</si>
  <si>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</si>
  <si>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</si>
  <si>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</si>
  <si>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</si>
  <si>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</si>
  <si>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Uzbekistan</t>
  </si>
  <si>
    <t>UZB</t>
  </si>
  <si>
    <t>Venezuela</t>
  </si>
  <si>
    <t>VEN</t>
  </si>
  <si>
    <t>Vietnam</t>
  </si>
  <si>
    <t>VNM</t>
  </si>
  <si>
    <t>Western Africa</t>
  </si>
  <si>
    <t>World</t>
  </si>
  <si>
    <t>OWID_WRL</t>
  </si>
  <si>
    <t>Año</t>
  </si>
  <si>
    <t>Entity</t>
  </si>
  <si>
    <t>Code</t>
  </si>
  <si>
    <t>Year</t>
  </si>
  <si>
    <t>Coal (terawatt-hours)</t>
  </si>
  <si>
    <t>Oil (terawatt-hours)</t>
  </si>
  <si>
    <t>Gas (terawatt-hours)</t>
  </si>
  <si>
    <t>País</t>
  </si>
  <si>
    <t>Código País</t>
  </si>
  <si>
    <t>Consumo de Carbón (terawatt-hora)</t>
  </si>
  <si>
    <t>Consumo de Petróleo (terawatt-hora)</t>
  </si>
  <si>
    <t>Consumo de Gas (terawatt-hora)</t>
  </si>
  <si>
    <t>Consumo Total de Combustibles (terawatt-hora)</t>
  </si>
  <si>
    <t>Variación de Consumo de Carbón (terawatt-hora)</t>
  </si>
  <si>
    <t>Variación de Consumo de Petróleo (terawatt-hora)</t>
  </si>
  <si>
    <t>Variación de Consumo de Gas (terawatt-hora)</t>
  </si>
  <si>
    <t>Porcentaje de Consumo de Carbón del total (terawatt-hora)</t>
  </si>
  <si>
    <t>Porcentaje de Consumo de Gas del total (terawatt-hora)</t>
  </si>
  <si>
    <t>Porcentaje de Consumo de Petróleo del total (terawatt-hora)</t>
  </si>
  <si>
    <t>Población</t>
  </si>
  <si>
    <t>Variación Población</t>
  </si>
  <si>
    <t>Consumo de Carbón per cápita (terawatt-hora)</t>
  </si>
  <si>
    <t>Consumo de Petróleo per cápita (terawatt-hora)</t>
  </si>
  <si>
    <t>Consumo de Gas per cápita (terawatt-hora)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</si>
</sst>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theme="7" tint="-0.249977111117893"/>
        <bgColor theme="4"/>
      </patternFill>
    </fill>
    <fill>
      <patternFill patternType="solid">
        <fgColor theme="6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Font="1" applyBorder="1"/>
    <xf numFmtId="0" fontId="0" fillId="34" borderId="10" xfId="0" applyFont="1" applyFill="1" applyBorder="1"/>
    <xf numFmtId="0" fontId="13" fillId="33" borderId="11" xfId="0" applyFont="1" applyFill="1" applyBorder="1"/>
    <xf numFmtId="0" fontId="0" fillId="34" borderId="12" xfId="0" applyFont="1" applyFill="1" applyBorder="1"/>
    <xf numFmtId="0" fontId="13" fillId="35" borderId="11" xfId="0" applyFont="1" applyFill="1" applyBorder="1"/>
    <xf numFmtId="0" fontId="13" fillId="36" borderId="11" xfId="0" applyFont="1" applyFill="1" applyBorder="1"/>
    <xf numFmtId="0" fontId="13" fillId="37" borderId="11" xfId="0" applyFont="1" applyFill="1" applyBorder="1"/>
    <xf numFmtId="0" fontId="0" fillId="34" borderId="10" xfId="0" applyNumberFormat="1" applyFont="1" applyFill="1" applyBorder="1"/>
    <xf numFmtId="0" fontId="0" fillId="34" borderId="11" xfId="0" applyNumberFormat="1" applyFont="1" applyFill="1" applyBorder="1"/>
    <xf numFmtId="0" fontId="0" fillId="34" borderId="12" xfId="0" applyNumberFormat="1" applyFont="1" applyFill="1" applyBorder="1"/>
    <xf numFmtId="0" fontId="13" fillId="38" borderId="11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stavo%20Arancibia/Dropbox/Dise&#241;o%20DATA's%20(1)/DATA-ICC/CHILE/Poblaci&#243;n%20Chile%201960-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lación Chile 1960-2050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16DB2E-84BA-44A1-A4D7-D53127B7F2B1}" name="Consumo_combustibles_CHILE" displayName="Consumo_combustibles_CHILE" ref="A1:R31" totalsRowShown="0" headerRowDxfId="22" dataDxfId="20" headerRowBorderDxfId="21" tableBorderDxfId="19" totalsRowBorderDxfId="18">
  <autoFilter ref="A1:R31" xr:uid="{10B38D4D-068A-45CC-A00B-B55808D327CC}"/>
  <tableColumns count="18">
    <tableColumn id="1" xr3:uid="{C36E9758-98CF-4A51-94AC-298433F2D4B6}" name="País" dataDxfId="17"/>
    <tableColumn id="2" xr3:uid="{B76623E8-E01C-4C4D-9D4F-D91C61CA3DEA}" name="Código País" dataDxfId="16"/>
    <tableColumn id="3" xr3:uid="{CD7DC441-8C01-4B7D-B3F7-CEF3AE7DC15B}" name="Año" dataDxfId="15"/>
    <tableColumn id="4" xr3:uid="{706C6EBF-FE00-49B5-9B8A-E8F45B366DEC}" name="Consumo de Carbón (terawatt-hora)" dataDxfId="14"/>
    <tableColumn id="8" xr3:uid="{85B48DBA-34B9-4AC9-9817-26CB92650146}" name="Variación de Consumo de Carbón (terawatt-hora)" dataDxfId="13">
      <calculatedColumnFormula>IFERROR(Consumo_combustibles_CHILE[[#This Row],[Consumo de Carbón (terawatt-hora)]]-D1,0)</calculatedColumnFormula>
    </tableColumn>
    <tableColumn id="11" xr3:uid="{0830EB6E-7234-4EF1-BBB2-235C68B309C8}" name="Porcentaje de Consumo de Carbón del total (terawatt-hora)" dataDxfId="12">
      <calculatedColumnFormula>(Consumo_combustibles_CHILE[[#This Row],[Consumo de Carbón (terawatt-hora)]]*100)/Consumo_combustibles_CHILE[[#This Row],[Consumo Total de Combustibles (terawatt-hora)]]</calculatedColumnFormula>
    </tableColumn>
    <tableColumn id="16" xr3:uid="{1869CDEC-FE16-4C17-9CFE-EBBF98E36B05}" name="Consumo de Carbón per cápita (terawatt-hora)" dataDxfId="11">
      <calculatedColumnFormula>Consumo_combustibles_CHILE[[#This Row],[Consumo de Carbón (terawatt-hora)]]/Consumo_combustibles_CHILE[[#This Row],[Población]]</calculatedColumnFormula>
    </tableColumn>
    <tableColumn id="5" xr3:uid="{5B0AA05A-60A6-4259-8A3C-2D4CD6725958}" name="Consumo de Petróleo (terawatt-hora)" dataDxfId="10"/>
    <tableColumn id="9" xr3:uid="{8EE12B7D-D0E9-4219-8C0B-777A5AF88EA3}" name="Variación de Consumo de Petróleo (terawatt-hora)" dataDxfId="9">
      <calculatedColumnFormula>IFERROR(Consumo_combustibles_CHILE[[#This Row],[Consumo de Petróleo (terawatt-hora)]]-H1,0)</calculatedColumnFormula>
    </tableColumn>
    <tableColumn id="13" xr3:uid="{47C5ACFE-54D8-44CA-8429-BA7EDF1C60C5}" name="Porcentaje de Consumo de Petróleo del total (terawatt-hora)" dataDxfId="8">
      <calculatedColumnFormula>(Consumo_combustibles_CHILE[[#This Row],[Consumo de Petróleo (terawatt-hora)]]*100)/Consumo_combustibles_CHILE[[#This Row],[Consumo Total de Combustibles (terawatt-hora)]]</calculatedColumnFormula>
    </tableColumn>
    <tableColumn id="17" xr3:uid="{5D6A7135-0433-4E6B-B96D-7EF1A3F2222C}" name="Consumo de Petróleo per cápita (terawatt-hora)" dataDxfId="7">
      <calculatedColumnFormula>Consumo_combustibles_CHILE[[#This Row],[Consumo de Petróleo (terawatt-hora)]]/Consumo_combustibles_CHILE[[#This Row],[Población]]</calculatedColumnFormula>
    </tableColumn>
    <tableColumn id="6" xr3:uid="{2C70ABBF-D946-4C53-A3E6-CDBCE8FC1EC0}" name="Consumo de Gas (terawatt-hora)" dataDxfId="6"/>
    <tableColumn id="10" xr3:uid="{1B1F0A16-40DA-4692-9736-D599CD8B018E}" name="Variación de Consumo de Gas (terawatt-hora)" dataDxfId="5">
      <calculatedColumnFormula>IFERROR(Consumo_combustibles_CHILE[[#This Row],[Consumo de Gas (terawatt-hora)]]-L1,0)</calculatedColumnFormula>
    </tableColumn>
    <tableColumn id="12" xr3:uid="{004B781B-42AC-4A7D-A264-D2F21187DCC2}" name="Porcentaje de Consumo de Gas del total (terawatt-hora)" dataDxfId="4">
      <calculatedColumnFormula>(Consumo_combustibles_CHILE[[#This Row],[Consumo de Gas (terawatt-hora)]]*100)/Consumo_combustibles_CHILE[[#This Row],[Consumo Total de Combustibles (terawatt-hora)]]</calculatedColumnFormula>
    </tableColumn>
    <tableColumn id="18" xr3:uid="{6A5E0724-BBE5-42F9-A385-C21717A4FD23}" name="Consumo de Gas per cápita (terawatt-hora)" dataDxfId="3">
      <calculatedColumnFormula>Consumo_combustibles_CHILE[[#This Row],[Consumo de Gas (terawatt-hora)]]/Consumo_combustibles_CHILE[[#This Row],[Población]]</calculatedColumnFormula>
    </tableColumn>
    <tableColumn id="7" xr3:uid="{7005F551-3CA5-4741-BD3F-85B73BB57100}" name="Consumo Total de Combustibles (terawatt-hora)" dataDxfId="2">
      <calculatedColumnFormula>Consumo_combustibles_CHILE[[#This Row],[Consumo de Carbón (terawatt-hora)]]+Consumo_combustibles_CHILE[[#This Row],[Consumo de Petróleo (terawatt-hora)]]+Consumo_combustibles_CHILE[[#This Row],[Consumo de Gas (terawatt-hora)]]</calculatedColumnFormula>
    </tableColumn>
    <tableColumn id="14" xr3:uid="{179B7D8F-EAF2-457F-9FF4-5CF170020BFA}" name="Población" dataDxfId="1"/>
    <tableColumn id="15" xr3:uid="{6D40453C-2A83-414E-95A6-29A07681C274}" name="Variación Población" dataDxfId="0">
      <calculatedColumnFormula>IFERROR([1]!Poblacion_Chile[[#This Row],[Total]]-Q1,"")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EE174E-289C-43C6-A8E7-06001B794C00}" name="Tabla1" displayName="Tabla1" ref="A1:F5191" totalsRowShown="0">
  <autoFilter ref="A1:F5191" xr:uid="{F1626D36-D855-4002-BA8A-32A7CC91978F}"/>
  <tableColumns count="6">
    <tableColumn id="1" xr3:uid="{BD776D0B-38B9-4A5E-930E-4C6C43F569F1}" name="Entity"/>
    <tableColumn id="2" xr3:uid="{DE4602FE-6A56-4120-95D4-EB4C30F38930}" name="Code"/>
    <tableColumn id="3" xr3:uid="{379080EA-FF6A-427D-926D-2937F89981FE}" name="Year"/>
    <tableColumn id="4" xr3:uid="{012A3BFC-4851-4B46-96F6-C5E5B0AB10EB}" name="Coal (terawatt-hours)"/>
    <tableColumn id="5" xr3:uid="{46E43BE6-2D21-4059-913A-FA959972C226}" name="Oil (terawatt-hours)"/>
    <tableColumn id="6" xr3:uid="{8FBF920C-2B13-4BE3-904A-388A1E6969C2}" name="Gas (terawatt-hour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58E9-EFD9-4C10-BBAC-C3DE739CFFF3}">
  <dimension ref="A1:R31"/>
  <sheetViews>
    <sheetView tabSelected="1" topLeftCell="K1" workbookViewId="0">
      <selection activeCell="S1" sqref="S1"/>
    </sheetView>
  </sheetViews>
  <sheetFormatPr baseColWidth="10" defaultRowHeight="15" x14ac:dyDescent="0.25"/>
  <cols>
    <col min="4" max="7" width="22.140625" customWidth="1"/>
    <col min="8" max="11" width="20.85546875" customWidth="1"/>
    <col min="12" max="15" width="21.5703125" customWidth="1"/>
    <col min="16" max="16" width="46.7109375" bestFit="1" customWidth="1"/>
  </cols>
  <sheetData>
    <row r="1" spans="1:18" x14ac:dyDescent="0.25">
      <c r="A1" s="3" t="s">
        <v>188</v>
      </c>
      <c r="B1" s="3" t="s">
        <v>189</v>
      </c>
      <c r="C1" s="3" t="s">
        <v>181</v>
      </c>
      <c r="D1" s="5" t="s">
        <v>190</v>
      </c>
      <c r="E1" s="6" t="s">
        <v>194</v>
      </c>
      <c r="F1" s="7" t="s">
        <v>197</v>
      </c>
      <c r="G1" s="11" t="s">
        <v>202</v>
      </c>
      <c r="H1" s="5" t="s">
        <v>191</v>
      </c>
      <c r="I1" s="6" t="s">
        <v>195</v>
      </c>
      <c r="J1" s="7" t="s">
        <v>199</v>
      </c>
      <c r="K1" s="11" t="s">
        <v>203</v>
      </c>
      <c r="L1" s="5" t="s">
        <v>192</v>
      </c>
      <c r="M1" s="6" t="s">
        <v>196</v>
      </c>
      <c r="N1" s="7" t="s">
        <v>198</v>
      </c>
      <c r="O1" s="11" t="s">
        <v>204</v>
      </c>
      <c r="P1" s="3" t="s">
        <v>193</v>
      </c>
      <c r="Q1" s="3" t="s">
        <v>200</v>
      </c>
      <c r="R1" s="3" t="s">
        <v>201</v>
      </c>
    </row>
    <row r="2" spans="1:18" x14ac:dyDescent="0.25">
      <c r="A2" s="1" t="s">
        <v>26</v>
      </c>
      <c r="B2" s="1" t="s">
        <v>27</v>
      </c>
      <c r="C2" s="1">
        <v>1990</v>
      </c>
      <c r="D2" s="1">
        <v>30.2915222331984</v>
      </c>
      <c r="E2" s="2">
        <f>IFERROR(Consumo_combustibles_CHILE[[#This Row],[Consumo de Carbón (terawatt-hora)]]-D1,0)</f>
        <v>0</v>
      </c>
      <c r="F2" s="1">
        <f>(Consumo_combustibles_CHILE[[#This Row],[Consumo de Carbón (terawatt-hora)]]*100)/Consumo_combustibles_CHILE[[#This Row],[Consumo Total de Combustibles (terawatt-hora)]]</f>
        <v>24.009086711189152</v>
      </c>
      <c r="G2" s="1">
        <f>Consumo_combustibles_CHILE[[#This Row],[Consumo de Carbón (terawatt-hora)]]/Consumo_combustibles_CHILE[[#This Row],[Población]]</f>
        <v>2.2984689455344409E-6</v>
      </c>
      <c r="H2" s="1">
        <v>79.355622095558005</v>
      </c>
      <c r="I2" s="2">
        <f>IFERROR(Consumo_combustibles_CHILE[[#This Row],[Consumo de Petróleo (terawatt-hora)]]-H1,0)</f>
        <v>0</v>
      </c>
      <c r="J2" s="1">
        <f>(Consumo_combustibles_CHILE[[#This Row],[Consumo de Petróleo (terawatt-hora)]]*100)/Consumo_combustibles_CHILE[[#This Row],[Consumo Total de Combustibles (terawatt-hora)]]</f>
        <v>62.897334681468045</v>
      </c>
      <c r="K2" s="1">
        <f>Consumo_combustibles_CHILE[[#This Row],[Consumo de Petróleo (terawatt-hora)]]/Consumo_combustibles_CHILE[[#This Row],[Población]]</f>
        <v>6.0213690033809852E-6</v>
      </c>
      <c r="L2" s="1">
        <v>16.519763215800001</v>
      </c>
      <c r="M2" s="2">
        <f>IFERROR(Consumo_combustibles_CHILE[[#This Row],[Consumo de Gas (terawatt-hora)]]-L1,0)</f>
        <v>0</v>
      </c>
      <c r="N2" s="1">
        <f>(Consumo_combustibles_CHILE[[#This Row],[Consumo de Gas (terawatt-hora)]]*100)/Consumo_combustibles_CHILE[[#This Row],[Consumo Total de Combustibles (terawatt-hora)]]</f>
        <v>13.093578607342796</v>
      </c>
      <c r="O2" s="1">
        <f>Consumo_combustibles_CHILE[[#This Row],[Consumo de Gas (terawatt-hora)]]/Consumo_combustibles_CHILE[[#This Row],[Población]]</f>
        <v>1.2534914041884817E-6</v>
      </c>
      <c r="P2" s="2">
        <f>Consumo_combustibles_CHILE[[#This Row],[Consumo de Carbón (terawatt-hora)]]+Consumo_combustibles_CHILE[[#This Row],[Consumo de Petróleo (terawatt-hora)]]+Consumo_combustibles_CHILE[[#This Row],[Consumo de Gas (terawatt-hora)]]</f>
        <v>126.16690754455641</v>
      </c>
      <c r="Q2">
        <v>13179000</v>
      </c>
      <c r="R2" s="9" t="str">
        <f>IFERROR([1]!Poblacion_Chile[[#This Row],[Total]]-Q1,"")</f>
        <v/>
      </c>
    </row>
    <row r="3" spans="1:18" x14ac:dyDescent="0.25">
      <c r="A3" s="2" t="s">
        <v>26</v>
      </c>
      <c r="B3" s="2" t="s">
        <v>27</v>
      </c>
      <c r="C3" s="2">
        <v>1991</v>
      </c>
      <c r="D3" s="2">
        <v>24.885893908699199</v>
      </c>
      <c r="E3" s="2">
        <f>IFERROR(Consumo_combustibles_CHILE[[#This Row],[Consumo de Carbón (terawatt-hora)]]-D2,0)</f>
        <v>-5.4056283244992009</v>
      </c>
      <c r="F3" s="2">
        <f>(Consumo_combustibles_CHILE[[#This Row],[Consumo de Carbón (terawatt-hora)]]*100)/Consumo_combustibles_CHILE[[#This Row],[Consumo Total de Combustibles (terawatt-hora)]]</f>
        <v>18.735882689488346</v>
      </c>
      <c r="G3" s="2">
        <f>Consumo_combustibles_CHILE[[#This Row],[Consumo de Carbón (terawatt-hora)]]/Consumo_combustibles_CHILE[[#This Row],[Población]]</f>
        <v>1.8541121970421099E-6</v>
      </c>
      <c r="H3" s="2">
        <v>88.483037897484806</v>
      </c>
      <c r="I3" s="2">
        <f>IFERROR(Consumo_combustibles_CHILE[[#This Row],[Consumo de Petróleo (terawatt-hora)]]-H2,0)</f>
        <v>9.1274158019268015</v>
      </c>
      <c r="J3" s="2">
        <f>(Consumo_combustibles_CHILE[[#This Row],[Consumo de Petróleo (terawatt-hora)]]*100)/Consumo_combustibles_CHILE[[#This Row],[Consumo Total de Combustibles (terawatt-hora)]]</f>
        <v>66.616366048129692</v>
      </c>
      <c r="K3" s="2">
        <f>Consumo_combustibles_CHILE[[#This Row],[Consumo de Petróleo (terawatt-hora)]]/Consumo_combustibles_CHILE[[#This Row],[Población]]</f>
        <v>6.592388459058621E-6</v>
      </c>
      <c r="L3" s="2">
        <v>19.455842564661499</v>
      </c>
      <c r="M3" s="2">
        <f>IFERROR(Consumo_combustibles_CHILE[[#This Row],[Consumo de Gas (terawatt-hora)]]-L2,0)</f>
        <v>2.9360793488614974</v>
      </c>
      <c r="N3" s="2">
        <f>(Consumo_combustibles_CHILE[[#This Row],[Consumo de Gas (terawatt-hora)]]*100)/Consumo_combustibles_CHILE[[#This Row],[Consumo Total de Combustibles (terawatt-hora)]]</f>
        <v>14.647751262381947</v>
      </c>
      <c r="O3" s="2">
        <f>Consumo_combustibles_CHILE[[#This Row],[Consumo de Gas (terawatt-hora)]]/Consumo_combustibles_CHILE[[#This Row],[Población]]</f>
        <v>1.4495486935375874E-6</v>
      </c>
      <c r="P3" s="2">
        <f>Consumo_combustibles_CHILE[[#This Row],[Consumo de Carbón (terawatt-hora)]]+Consumo_combustibles_CHILE[[#This Row],[Consumo de Petróleo (terawatt-hora)]]+Consumo_combustibles_CHILE[[#This Row],[Consumo de Gas (terawatt-hora)]]</f>
        <v>132.82477437084552</v>
      </c>
      <c r="Q3">
        <v>13422000</v>
      </c>
      <c r="R3" s="8">
        <f>IFERROR([1]!Poblacion_Chile[[#This Row],[Total]]-Q2,"")</f>
        <v>-4875189</v>
      </c>
    </row>
    <row r="4" spans="1:18" x14ac:dyDescent="0.25">
      <c r="A4" s="1" t="s">
        <v>26</v>
      </c>
      <c r="B4" s="1" t="s">
        <v>27</v>
      </c>
      <c r="C4" s="1">
        <v>1992</v>
      </c>
      <c r="D4" s="1">
        <v>21.5178432142608</v>
      </c>
      <c r="E4" s="1">
        <f>IFERROR(Consumo_combustibles_CHILE[[#This Row],[Consumo de Carbón (terawatt-hora)]]-D3,0)</f>
        <v>-3.3680506944383986</v>
      </c>
      <c r="F4" s="1">
        <f>(Consumo_combustibles_CHILE[[#This Row],[Consumo de Carbón (terawatt-hora)]]*100)/Consumo_combustibles_CHILE[[#This Row],[Consumo Total de Combustibles (terawatt-hora)]]</f>
        <v>15.466039120531546</v>
      </c>
      <c r="G4" s="1">
        <f>Consumo_combustibles_CHILE[[#This Row],[Consumo de Carbón (terawatt-hora)]]/Consumo_combustibles_CHILE[[#This Row],[Población]]</f>
        <v>1.5664079563927717E-6</v>
      </c>
      <c r="H4" s="1">
        <v>95.849714735266005</v>
      </c>
      <c r="I4" s="1">
        <f>IFERROR(Consumo_combustibles_CHILE[[#This Row],[Consumo de Petróleo (terawatt-hora)]]-H3,0)</f>
        <v>7.3666768377811991</v>
      </c>
      <c r="J4" s="1">
        <f>(Consumo_combustibles_CHILE[[#This Row],[Consumo de Petróleo (terawatt-hora)]]*100)/Consumo_combustibles_CHILE[[#This Row],[Consumo Total de Combustibles (terawatt-hora)]]</f>
        <v>68.892380292321874</v>
      </c>
      <c r="K4" s="1">
        <f>Consumo_combustibles_CHILE[[#This Row],[Consumo de Petróleo (terawatt-hora)]]/Consumo_combustibles_CHILE[[#This Row],[Población]]</f>
        <v>6.9774537477712486E-6</v>
      </c>
      <c r="L4" s="1">
        <v>21.762073409644799</v>
      </c>
      <c r="M4" s="1">
        <f>IFERROR(Consumo_combustibles_CHILE[[#This Row],[Consumo de Gas (terawatt-hora)]]-L3,0)</f>
        <v>2.3062308449833004</v>
      </c>
      <c r="N4" s="1">
        <f>(Consumo_combustibles_CHILE[[#This Row],[Consumo de Gas (terawatt-hora)]]*100)/Consumo_combustibles_CHILE[[#This Row],[Consumo Total de Combustibles (terawatt-hora)]]</f>
        <v>15.641580587146592</v>
      </c>
      <c r="O4" s="1">
        <f>Consumo_combustibles_CHILE[[#This Row],[Consumo de Gas (terawatt-hora)]]/Consumo_combustibles_CHILE[[#This Row],[Población]]</f>
        <v>1.5841868814193893E-6</v>
      </c>
      <c r="P4" s="2">
        <f>Consumo_combustibles_CHILE[[#This Row],[Consumo de Carbón (terawatt-hora)]]+Consumo_combustibles_CHILE[[#This Row],[Consumo de Petróleo (terawatt-hora)]]+Consumo_combustibles_CHILE[[#This Row],[Consumo de Gas (terawatt-hora)]]</f>
        <v>139.12963135917158</v>
      </c>
      <c r="Q4">
        <v>13737062</v>
      </c>
      <c r="R4" s="8">
        <f>IFERROR([1]!Poblacion_Chile[[#This Row],[Total]]-Q3,"")</f>
        <v>-4945103</v>
      </c>
    </row>
    <row r="5" spans="1:18" x14ac:dyDescent="0.25">
      <c r="A5" s="2" t="s">
        <v>26</v>
      </c>
      <c r="B5" s="2" t="s">
        <v>27</v>
      </c>
      <c r="C5" s="2">
        <v>1993</v>
      </c>
      <c r="D5" s="2">
        <v>21.709738367776801</v>
      </c>
      <c r="E5" s="2">
        <f>IFERROR(Consumo_combustibles_CHILE[[#This Row],[Consumo de Carbón (terawatt-hora)]]-D4,0)</f>
        <v>0.19189515351600051</v>
      </c>
      <c r="F5" s="2">
        <f>(Consumo_combustibles_CHILE[[#This Row],[Consumo de Carbón (terawatt-hora)]]*100)/Consumo_combustibles_CHILE[[#This Row],[Consumo Total de Combustibles (terawatt-hora)]]</f>
        <v>14.596703779293669</v>
      </c>
      <c r="G5" s="2">
        <f>Consumo_combustibles_CHILE[[#This Row],[Consumo de Carbón (terawatt-hora)]]/Consumo_combustibles_CHILE[[#This Row],[Población]]</f>
        <v>1.5554992014465815E-6</v>
      </c>
      <c r="H5" s="2">
        <v>104.48662375589799</v>
      </c>
      <c r="I5" s="2">
        <f>IFERROR(Consumo_combustibles_CHILE[[#This Row],[Consumo de Petróleo (terawatt-hora)]]-H4,0)</f>
        <v>8.6369090206319896</v>
      </c>
      <c r="J5" s="2">
        <f>(Consumo_combustibles_CHILE[[#This Row],[Consumo de Petróleo (terawatt-hora)]]*100)/Consumo_combustibles_CHILE[[#This Row],[Consumo Total de Combustibles (terawatt-hora)]]</f>
        <v>70.252357261343505</v>
      </c>
      <c r="K5" s="2">
        <f>Consumo_combustibles_CHILE[[#This Row],[Consumo de Petróleo (terawatt-hora)]]/Consumo_combustibles_CHILE[[#This Row],[Población]]</f>
        <v>7.4864494938080922E-6</v>
      </c>
      <c r="L5" s="2">
        <v>22.534054661061301</v>
      </c>
      <c r="M5" s="2">
        <f>IFERROR(Consumo_combustibles_CHILE[[#This Row],[Consumo de Gas (terawatt-hora)]]-L4,0)</f>
        <v>0.77198125141650209</v>
      </c>
      <c r="N5" s="2">
        <f>(Consumo_combustibles_CHILE[[#This Row],[Consumo de Gas (terawatt-hora)]]*100)/Consumo_combustibles_CHILE[[#This Row],[Consumo Total de Combustibles (terawatt-hora)]]</f>
        <v>15.150938959362835</v>
      </c>
      <c r="O5" s="2">
        <f>Consumo_combustibles_CHILE[[#This Row],[Consumo de Gas (terawatt-hora)]]/Consumo_combustibles_CHILE[[#This Row],[Población]]</f>
        <v>1.614561328968423E-6</v>
      </c>
      <c r="P5" s="2">
        <f>Consumo_combustibles_CHILE[[#This Row],[Consumo de Carbón (terawatt-hora)]]+Consumo_combustibles_CHILE[[#This Row],[Consumo de Petróleo (terawatt-hora)]]+Consumo_combustibles_CHILE[[#This Row],[Consumo de Gas (terawatt-hora)]]</f>
        <v>148.73041678473609</v>
      </c>
      <c r="Q5">
        <v>13956766</v>
      </c>
      <c r="R5" s="8">
        <f>IFERROR([1]!Poblacion_Chile[[#This Row],[Total]]-Q4,"")</f>
        <v>-5086675</v>
      </c>
    </row>
    <row r="6" spans="1:18" x14ac:dyDescent="0.25">
      <c r="A6" s="1" t="s">
        <v>26</v>
      </c>
      <c r="B6" s="1" t="s">
        <v>27</v>
      </c>
      <c r="C6" s="1">
        <v>1994</v>
      </c>
      <c r="D6" s="1">
        <v>25.605791484616802</v>
      </c>
      <c r="E6" s="1">
        <f>IFERROR(Consumo_combustibles_CHILE[[#This Row],[Consumo de Carbón (terawatt-hora)]]-D5,0)</f>
        <v>3.896053116840001</v>
      </c>
      <c r="F6" s="1">
        <f>(Consumo_combustibles_CHILE[[#This Row],[Consumo de Carbón (terawatt-hora)]]*100)/Consumo_combustibles_CHILE[[#This Row],[Consumo Total de Combustibles (terawatt-hora)]]</f>
        <v>16.048329613273157</v>
      </c>
      <c r="G6" s="1">
        <f>Consumo_combustibles_CHILE[[#This Row],[Consumo de Carbón (terawatt-hora)]]/Consumo_combustibles_CHILE[[#This Row],[Población]]</f>
        <v>1.8068102528684776E-6</v>
      </c>
      <c r="H6" s="1">
        <v>112.214294215808</v>
      </c>
      <c r="I6" s="1">
        <f>IFERROR(Consumo_combustibles_CHILE[[#This Row],[Consumo de Petróleo (terawatt-hora)]]-H5,0)</f>
        <v>7.7276704599100015</v>
      </c>
      <c r="J6" s="1">
        <f>(Consumo_combustibles_CHILE[[#This Row],[Consumo de Petróleo (terawatt-hora)]]*100)/Consumo_combustibles_CHILE[[#This Row],[Consumo Total de Combustibles (terawatt-hora)]]</f>
        <v>70.329869786606551</v>
      </c>
      <c r="K6" s="1">
        <f>Consumo_combustibles_CHILE[[#This Row],[Consumo de Petróleo (terawatt-hora)]]/Consumo_combustibles_CHILE[[#This Row],[Población]]</f>
        <v>7.918128108999401E-6</v>
      </c>
      <c r="L6" s="1">
        <v>21.734161387315201</v>
      </c>
      <c r="M6" s="1">
        <f>IFERROR(Consumo_combustibles_CHILE[[#This Row],[Consumo de Gas (terawatt-hora)]]-L5,0)</f>
        <v>-0.79989327374610042</v>
      </c>
      <c r="N6" s="1">
        <f>(Consumo_combustibles_CHILE[[#This Row],[Consumo de Gas (terawatt-hora)]]*100)/Consumo_combustibles_CHILE[[#This Row],[Consumo Total de Combustibles (terawatt-hora)]]</f>
        <v>13.621800600120308</v>
      </c>
      <c r="O6" s="1">
        <f>Consumo_combustibles_CHILE[[#This Row],[Consumo de Gas (terawatt-hora)]]/Consumo_combustibles_CHILE[[#This Row],[Población]]</f>
        <v>1.5336181135307311E-6</v>
      </c>
      <c r="P6" s="2">
        <f>Consumo_combustibles_CHILE[[#This Row],[Consumo de Carbón (terawatt-hora)]]+Consumo_combustibles_CHILE[[#This Row],[Consumo de Petróleo (terawatt-hora)]]+Consumo_combustibles_CHILE[[#This Row],[Consumo de Gas (terawatt-hora)]]</f>
        <v>159.55424708773998</v>
      </c>
      <c r="Q6">
        <v>14171821</v>
      </c>
      <c r="R6" s="8">
        <f>IFERROR([1]!Poblacion_Chile[[#This Row],[Total]]-Q5,"")</f>
        <v>-5134908</v>
      </c>
    </row>
    <row r="7" spans="1:18" x14ac:dyDescent="0.25">
      <c r="A7" s="2" t="s">
        <v>26</v>
      </c>
      <c r="B7" s="2" t="s">
        <v>27</v>
      </c>
      <c r="C7" s="2">
        <v>1995</v>
      </c>
      <c r="D7" s="2">
        <v>27.6049900839744</v>
      </c>
      <c r="E7" s="2">
        <f>IFERROR(Consumo_combustibles_CHILE[[#This Row],[Consumo de Carbón (terawatt-hora)]]-D6,0)</f>
        <v>1.999198599357598</v>
      </c>
      <c r="F7" s="2">
        <f>(Consumo_combustibles_CHILE[[#This Row],[Consumo de Carbón (terawatt-hora)]]*100)/Consumo_combustibles_CHILE[[#This Row],[Consumo Total de Combustibles (terawatt-hora)]]</f>
        <v>16.069189850899484</v>
      </c>
      <c r="G7" s="2">
        <f>Consumo_combustibles_CHILE[[#This Row],[Consumo de Carbón (terawatt-hora)]]/Consumo_combustibles_CHILE[[#This Row],[Población]]</f>
        <v>1.9195126990690726E-6</v>
      </c>
      <c r="H7" s="2">
        <v>123.356301796073</v>
      </c>
      <c r="I7" s="2">
        <f>IFERROR(Consumo_combustibles_CHILE[[#This Row],[Consumo de Petróleo (terawatt-hora)]]-H6,0)</f>
        <v>11.142007580265002</v>
      </c>
      <c r="J7" s="2">
        <f>(Consumo_combustibles_CHILE[[#This Row],[Consumo de Petróleo (terawatt-hora)]]*100)/Consumo_combustibles_CHILE[[#This Row],[Consumo Total de Combustibles (terawatt-hora)]]</f>
        <v>71.80715612778657</v>
      </c>
      <c r="K7" s="2">
        <f>Consumo_combustibles_CHILE[[#This Row],[Consumo de Petróleo (terawatt-hora)]]/Consumo_combustibles_CHILE[[#This Row],[Población]]</f>
        <v>8.5775791654864616E-6</v>
      </c>
      <c r="L7" s="2">
        <v>20.8270206616032</v>
      </c>
      <c r="M7" s="2">
        <f>IFERROR(Consumo_combustibles_CHILE[[#This Row],[Consumo de Gas (terawatt-hora)]]-L6,0)</f>
        <v>-0.90714072571200077</v>
      </c>
      <c r="N7" s="2">
        <f>(Consumo_combustibles_CHILE[[#This Row],[Consumo de Gas (terawatt-hora)]]*100)/Consumo_combustibles_CHILE[[#This Row],[Consumo Total de Combustibles (terawatt-hora)]]</f>
        <v>12.123654021313952</v>
      </c>
      <c r="O7" s="2">
        <f>Consumo_combustibles_CHILE[[#This Row],[Consumo de Gas (terawatt-hora)]]/Consumo_combustibles_CHILE[[#This Row],[Población]]</f>
        <v>1.448206665610421E-6</v>
      </c>
      <c r="P7" s="2">
        <f>Consumo_combustibles_CHILE[[#This Row],[Consumo de Carbón (terawatt-hora)]]+Consumo_combustibles_CHILE[[#This Row],[Consumo de Petróleo (terawatt-hora)]]+Consumo_combustibles_CHILE[[#This Row],[Consumo de Gas (terawatt-hora)]]</f>
        <v>171.78831254165058</v>
      </c>
      <c r="Q7">
        <v>14381249</v>
      </c>
      <c r="R7" s="8">
        <f>IFERROR([1]!Poblacion_Chile[[#This Row],[Total]]-Q6,"")</f>
        <v>-5182200</v>
      </c>
    </row>
    <row r="8" spans="1:18" x14ac:dyDescent="0.25">
      <c r="A8" s="1" t="s">
        <v>26</v>
      </c>
      <c r="B8" s="1" t="s">
        <v>27</v>
      </c>
      <c r="C8" s="1">
        <v>1996</v>
      </c>
      <c r="D8" s="1">
        <v>38.252798582214297</v>
      </c>
      <c r="E8" s="1">
        <f>IFERROR(Consumo_combustibles_CHILE[[#This Row],[Consumo de Carbón (terawatt-hora)]]-D7,0)</f>
        <v>10.647808498239897</v>
      </c>
      <c r="F8" s="1">
        <f>(Consumo_combustibles_CHILE[[#This Row],[Consumo de Carbón (terawatt-hora)]]*100)/Consumo_combustibles_CHILE[[#This Row],[Consumo Total de Combustibles (terawatt-hora)]]</f>
        <v>20.09049937686105</v>
      </c>
      <c r="G8" s="1">
        <f>Consumo_combustibles_CHILE[[#This Row],[Consumo de Carbón (terawatt-hora)]]/Consumo_combustibles_CHILE[[#This Row],[Población]]</f>
        <v>2.6227588336258127E-6</v>
      </c>
      <c r="H8" s="1">
        <v>130.98301234188099</v>
      </c>
      <c r="I8" s="1">
        <f>IFERROR(Consumo_combustibles_CHILE[[#This Row],[Consumo de Petróleo (terawatt-hora)]]-H7,0)</f>
        <v>7.6267105458079953</v>
      </c>
      <c r="J8" s="1">
        <f>(Consumo_combustibles_CHILE[[#This Row],[Consumo de Petróleo (terawatt-hora)]]*100)/Consumo_combustibles_CHILE[[#This Row],[Consumo Total de Combustibles (terawatt-hora)]]</f>
        <v>68.792721718861898</v>
      </c>
      <c r="K8" s="1">
        <f>Consumo_combustibles_CHILE[[#This Row],[Consumo de Petróleo (terawatt-hora)]]/Consumo_combustibles_CHILE[[#This Row],[Población]]</f>
        <v>8.9806985477479616E-6</v>
      </c>
      <c r="L8" s="1">
        <v>21.16661693328</v>
      </c>
      <c r="M8" s="1">
        <f>IFERROR(Consumo_combustibles_CHILE[[#This Row],[Consumo de Gas (terawatt-hora)]]-L7,0)</f>
        <v>0.3395962716768004</v>
      </c>
      <c r="N8" s="1">
        <f>(Consumo_combustibles_CHILE[[#This Row],[Consumo de Gas (terawatt-hora)]]*100)/Consumo_combustibles_CHILE[[#This Row],[Consumo Total de Combustibles (terawatt-hora)]]</f>
        <v>11.116778904277037</v>
      </c>
      <c r="O8" s="1">
        <f>Consumo_combustibles_CHILE[[#This Row],[Consumo de Gas (terawatt-hora)]]/Consumo_combustibles_CHILE[[#This Row],[Población]]</f>
        <v>1.4512645766405596E-6</v>
      </c>
      <c r="P8" s="2">
        <f>Consumo_combustibles_CHILE[[#This Row],[Consumo de Carbón (terawatt-hora)]]+Consumo_combustibles_CHILE[[#This Row],[Consumo de Petróleo (terawatt-hora)]]+Consumo_combustibles_CHILE[[#This Row],[Consumo de Gas (terawatt-hora)]]</f>
        <v>190.4024278573753</v>
      </c>
      <c r="Q8">
        <v>14584947</v>
      </c>
      <c r="R8" s="8">
        <f>IFERROR([1]!Poblacion_Chile[[#This Row],[Total]]-Q7,"")</f>
        <v>-5228405</v>
      </c>
    </row>
    <row r="9" spans="1:18" x14ac:dyDescent="0.25">
      <c r="A9" s="2" t="s">
        <v>26</v>
      </c>
      <c r="B9" s="2" t="s">
        <v>27</v>
      </c>
      <c r="C9" s="2">
        <v>1997</v>
      </c>
      <c r="D9" s="2">
        <v>49.797722738146298</v>
      </c>
      <c r="E9" s="2">
        <f>IFERROR(Consumo_combustibles_CHILE[[#This Row],[Consumo de Carbón (terawatt-hora)]]-D8,0)</f>
        <v>11.544924155932001</v>
      </c>
      <c r="F9" s="2">
        <f>(Consumo_combustibles_CHILE[[#This Row],[Consumo de Carbón (terawatt-hora)]]*100)/Consumo_combustibles_CHILE[[#This Row],[Consumo Total de Combustibles (terawatt-hora)]]</f>
        <v>22.688938095472157</v>
      </c>
      <c r="G9" s="2">
        <f>Consumo_combustibles_CHILE[[#This Row],[Consumo de Carbón (terawatt-hora)]]/Consumo_combustibles_CHILE[[#This Row],[Población]]</f>
        <v>3.3686473057196902E-6</v>
      </c>
      <c r="H9" s="2">
        <v>140.883067717475</v>
      </c>
      <c r="I9" s="2">
        <f>IFERROR(Consumo_combustibles_CHILE[[#This Row],[Consumo de Petróleo (terawatt-hora)]]-H8,0)</f>
        <v>9.9000553755940075</v>
      </c>
      <c r="J9" s="2">
        <f>(Consumo_combustibles_CHILE[[#This Row],[Consumo de Petróleo (terawatt-hora)]]*100)/Consumo_combustibles_CHILE[[#This Row],[Consumo Total de Combustibles (terawatt-hora)]]</f>
        <v>64.189425266497452</v>
      </c>
      <c r="K9" s="2">
        <f>Consumo_combustibles_CHILE[[#This Row],[Consumo de Petróleo (terawatt-hora)]]/Consumo_combustibles_CHILE[[#This Row],[Población]]</f>
        <v>9.5302624375723233E-6</v>
      </c>
      <c r="L9" s="2">
        <v>28.799392039495199</v>
      </c>
      <c r="M9" s="2">
        <f>IFERROR(Consumo_combustibles_CHILE[[#This Row],[Consumo de Gas (terawatt-hora)]]-L8,0)</f>
        <v>7.6327751062151989</v>
      </c>
      <c r="N9" s="2">
        <f>(Consumo_combustibles_CHILE[[#This Row],[Consumo de Gas (terawatt-hora)]]*100)/Consumo_combustibles_CHILE[[#This Row],[Consumo Total de Combustibles (terawatt-hora)]]</f>
        <v>13.121636638030406</v>
      </c>
      <c r="O9" s="2">
        <f>Consumo_combustibles_CHILE[[#This Row],[Consumo de Gas (terawatt-hora)]]/Consumo_combustibles_CHILE[[#This Row],[Población]]</f>
        <v>1.9481813437604183E-6</v>
      </c>
      <c r="P9" s="2">
        <f>Consumo_combustibles_CHILE[[#This Row],[Consumo de Carbón (terawatt-hora)]]+Consumo_combustibles_CHILE[[#This Row],[Consumo de Petróleo (terawatt-hora)]]+Consumo_combustibles_CHILE[[#This Row],[Consumo de Gas (terawatt-hora)]]</f>
        <v>219.48018249511648</v>
      </c>
      <c r="Q9">
        <v>14782706</v>
      </c>
      <c r="R9" s="8">
        <f>IFERROR([1]!Poblacion_Chile[[#This Row],[Total]]-Q8,"")</f>
        <v>-5272852</v>
      </c>
    </row>
    <row r="10" spans="1:18" x14ac:dyDescent="0.25">
      <c r="A10" s="1" t="s">
        <v>26</v>
      </c>
      <c r="B10" s="1" t="s">
        <v>27</v>
      </c>
      <c r="C10" s="1">
        <v>1998</v>
      </c>
      <c r="D10" s="1">
        <v>46.853818483024803</v>
      </c>
      <c r="E10" s="1">
        <f>IFERROR(Consumo_combustibles_CHILE[[#This Row],[Consumo de Carbón (terawatt-hora)]]-D9,0)</f>
        <v>-2.9439042551214953</v>
      </c>
      <c r="F10" s="1">
        <f>(Consumo_combustibles_CHILE[[#This Row],[Consumo de Carbón (terawatt-hora)]]*100)/Consumo_combustibles_CHILE[[#This Row],[Consumo Total de Combustibles (terawatt-hora)]]</f>
        <v>20.314382907310705</v>
      </c>
      <c r="G10" s="1">
        <f>Consumo_combustibles_CHILE[[#This Row],[Consumo de Carbón (terawatt-hora)]]/Consumo_combustibles_CHILE[[#This Row],[Población]]</f>
        <v>3.1288238813396125E-6</v>
      </c>
      <c r="H10" s="1">
        <v>144.01861127035201</v>
      </c>
      <c r="I10" s="1">
        <f>IFERROR(Consumo_combustibles_CHILE[[#This Row],[Consumo de Petróleo (terawatt-hora)]]-H9,0)</f>
        <v>3.1355435528770101</v>
      </c>
      <c r="J10" s="1">
        <f>(Consumo_combustibles_CHILE[[#This Row],[Consumo de Petróleo (terawatt-hora)]]*100)/Consumo_combustibles_CHILE[[#This Row],[Consumo Total de Combustibles (terawatt-hora)]]</f>
        <v>62.442065766422644</v>
      </c>
      <c r="K10" s="1">
        <f>Consumo_combustibles_CHILE[[#This Row],[Consumo de Petróleo (terawatt-hora)]]/Consumo_combustibles_CHILE[[#This Row],[Población]]</f>
        <v>9.6173350409700292E-6</v>
      </c>
      <c r="L10" s="1">
        <v>39.771142816888798</v>
      </c>
      <c r="M10" s="1">
        <f>IFERROR(Consumo_combustibles_CHILE[[#This Row],[Consumo de Gas (terawatt-hora)]]-L9,0)</f>
        <v>10.971750777393598</v>
      </c>
      <c r="N10" s="1">
        <f>(Consumo_combustibles_CHILE[[#This Row],[Consumo de Gas (terawatt-hora)]]*100)/Consumo_combustibles_CHILE[[#This Row],[Consumo Total de Combustibles (terawatt-hora)]]</f>
        <v>17.243551326266637</v>
      </c>
      <c r="O10" s="1">
        <f>Consumo_combustibles_CHILE[[#This Row],[Consumo de Gas (terawatt-hora)]]/Consumo_combustibles_CHILE[[#This Row],[Población]]</f>
        <v>2.6558540042736051E-6</v>
      </c>
      <c r="P10" s="2">
        <f>Consumo_combustibles_CHILE[[#This Row],[Consumo de Carbón (terawatt-hora)]]+Consumo_combustibles_CHILE[[#This Row],[Consumo de Petróleo (terawatt-hora)]]+Consumo_combustibles_CHILE[[#This Row],[Consumo de Gas (terawatt-hora)]]</f>
        <v>230.64357257026563</v>
      </c>
      <c r="Q10">
        <v>14974898</v>
      </c>
      <c r="R10" s="8">
        <f>IFERROR([1]!Poblacion_Chile[[#This Row],[Total]]-Q9,"")</f>
        <v>-5313861</v>
      </c>
    </row>
    <row r="11" spans="1:18" x14ac:dyDescent="0.25">
      <c r="A11" s="2" t="s">
        <v>26</v>
      </c>
      <c r="B11" s="2" t="s">
        <v>27</v>
      </c>
      <c r="C11" s="2">
        <v>1999</v>
      </c>
      <c r="D11" s="2">
        <v>48.350600680449602</v>
      </c>
      <c r="E11" s="2">
        <f>IFERROR(Consumo_combustibles_CHILE[[#This Row],[Consumo de Carbón (terawatt-hora)]]-D10,0)</f>
        <v>1.4967821974247997</v>
      </c>
      <c r="F11" s="2">
        <f>(Consumo_combustibles_CHILE[[#This Row],[Consumo de Carbón (terawatt-hora)]]*100)/Consumo_combustibles_CHILE[[#This Row],[Consumo Total de Combustibles (terawatt-hora)]]</f>
        <v>19.469542613969246</v>
      </c>
      <c r="G11" s="2">
        <f>Consumo_combustibles_CHILE[[#This Row],[Consumo de Carbón (terawatt-hora)]]/Consumo_combustibles_CHILE[[#This Row],[Población]]</f>
        <v>3.1888586606874016E-6</v>
      </c>
      <c r="H11" s="2">
        <v>145.66065825065499</v>
      </c>
      <c r="I11" s="2">
        <f>IFERROR(Consumo_combustibles_CHILE[[#This Row],[Consumo de Petróleo (terawatt-hora)]]-H10,0)</f>
        <v>1.6420469803029789</v>
      </c>
      <c r="J11" s="2">
        <f>(Consumo_combustibles_CHILE[[#This Row],[Consumo de Petróleo (terawatt-hora)]]*100)/Consumo_combustibles_CHILE[[#This Row],[Consumo Total de Combustibles (terawatt-hora)]]</f>
        <v>58.653798568766142</v>
      </c>
      <c r="K11" s="2">
        <f>Consumo_combustibles_CHILE[[#This Row],[Consumo de Petróleo (terawatt-hora)]]/Consumo_combustibles_CHILE[[#This Row],[Población]]</f>
        <v>9.6067317685226684E-6</v>
      </c>
      <c r="L11" s="2">
        <v>54.328425462705603</v>
      </c>
      <c r="M11" s="2">
        <f>IFERROR(Consumo_combustibles_CHILE[[#This Row],[Consumo de Gas (terawatt-hora)]]-L10,0)</f>
        <v>14.557282645816805</v>
      </c>
      <c r="N11" s="2">
        <f>(Consumo_combustibles_CHILE[[#This Row],[Consumo de Gas (terawatt-hora)]]*100)/Consumo_combustibles_CHILE[[#This Row],[Consumo Total de Combustibles (terawatt-hora)]]</f>
        <v>21.876658817264616</v>
      </c>
      <c r="O11" s="2">
        <f>Consumo_combustibles_CHILE[[#This Row],[Consumo de Gas (terawatt-hora)]]/Consumo_combustibles_CHILE[[#This Row],[Población]]</f>
        <v>3.5831130869137265E-6</v>
      </c>
      <c r="P11" s="2">
        <f>Consumo_combustibles_CHILE[[#This Row],[Consumo de Carbón (terawatt-hora)]]+Consumo_combustibles_CHILE[[#This Row],[Consumo de Petróleo (terawatt-hora)]]+Consumo_combustibles_CHILE[[#This Row],[Consumo de Gas (terawatt-hora)]]</f>
        <v>248.33968439381019</v>
      </c>
      <c r="Q11">
        <v>15162353</v>
      </c>
      <c r="R11" s="8">
        <f>IFERROR([1]!Poblacion_Chile[[#This Row],[Total]]-Q10,"")</f>
        <v>-5349586</v>
      </c>
    </row>
    <row r="12" spans="1:18" x14ac:dyDescent="0.25">
      <c r="A12" s="1" t="s">
        <v>26</v>
      </c>
      <c r="B12" s="1" t="s">
        <v>27</v>
      </c>
      <c r="C12" s="1">
        <v>2000</v>
      </c>
      <c r="D12" s="1">
        <v>37.363730890960703</v>
      </c>
      <c r="E12" s="1">
        <f>IFERROR(Consumo_combustibles_CHILE[[#This Row],[Consumo de Carbón (terawatt-hora)]]-D11,0)</f>
        <v>-10.9868697894889</v>
      </c>
      <c r="F12" s="1">
        <f>(Consumo_combustibles_CHILE[[#This Row],[Consumo de Carbón (terawatt-hora)]]*100)/Consumo_combustibles_CHILE[[#This Row],[Consumo Total de Combustibles (terawatt-hora)]]</f>
        <v>14.953061748514225</v>
      </c>
      <c r="G12" s="1">
        <f>Consumo_combustibles_CHILE[[#This Row],[Consumo de Carbón (terawatt-hora)]]/Consumo_combustibles_CHILE[[#This Row],[Población]]</f>
        <v>2.4351780631501088E-6</v>
      </c>
      <c r="H12" s="1">
        <v>142.36913045076801</v>
      </c>
      <c r="I12" s="1">
        <f>IFERROR(Consumo_combustibles_CHILE[[#This Row],[Consumo de Petróleo (terawatt-hora)]]-H11,0)</f>
        <v>-3.2915277998869783</v>
      </c>
      <c r="J12" s="1">
        <f>(Consumo_combustibles_CHILE[[#This Row],[Consumo de Petróleo (terawatt-hora)]]*100)/Consumo_combustibles_CHILE[[#This Row],[Consumo Total de Combustibles (terawatt-hora)]]</f>
        <v>56.9764942619164</v>
      </c>
      <c r="K12" s="1">
        <f>Consumo_combustibles_CHILE[[#This Row],[Consumo de Petróleo (terawatt-hora)]]/Consumo_combustibles_CHILE[[#This Row],[Población]]</f>
        <v>9.2788962739087992E-6</v>
      </c>
      <c r="L12" s="1">
        <v>70.140586112424003</v>
      </c>
      <c r="M12" s="1">
        <f>IFERROR(Consumo_combustibles_CHILE[[#This Row],[Consumo de Gas (terawatt-hora)]]-L11,0)</f>
        <v>15.8121606497184</v>
      </c>
      <c r="N12" s="1">
        <f>(Consumo_combustibles_CHILE[[#This Row],[Consumo de Gas (terawatt-hora)]]*100)/Consumo_combustibles_CHILE[[#This Row],[Consumo Total de Combustibles (terawatt-hora)]]</f>
        <v>28.070443989569377</v>
      </c>
      <c r="O12" s="1">
        <f>Consumo_combustibles_CHILE[[#This Row],[Consumo de Gas (terawatt-hora)]]/Consumo_combustibles_CHILE[[#This Row],[Población]]</f>
        <v>4.5714068848191062E-6</v>
      </c>
      <c r="P12" s="2">
        <f>Consumo_combustibles_CHILE[[#This Row],[Consumo de Carbón (terawatt-hora)]]+Consumo_combustibles_CHILE[[#This Row],[Consumo de Petróleo (terawatt-hora)]]+Consumo_combustibles_CHILE[[#This Row],[Consumo de Gas (terawatt-hora)]]</f>
        <v>249.87344745415271</v>
      </c>
      <c r="Q12">
        <v>15343326</v>
      </c>
      <c r="R12" s="8">
        <f>IFERROR([1]!Poblacion_Chile[[#This Row],[Total]]-Q11,"")</f>
        <v>-5379219</v>
      </c>
    </row>
    <row r="13" spans="1:18" x14ac:dyDescent="0.25">
      <c r="A13" s="2" t="s">
        <v>26</v>
      </c>
      <c r="B13" s="2" t="s">
        <v>27</v>
      </c>
      <c r="C13" s="2">
        <v>2001</v>
      </c>
      <c r="D13" s="2">
        <v>29.314601451662401</v>
      </c>
      <c r="E13" s="2">
        <f>IFERROR(Consumo_combustibles_CHILE[[#This Row],[Consumo de Carbón (terawatt-hora)]]-D12,0)</f>
        <v>-8.0491294392983015</v>
      </c>
      <c r="F13" s="2">
        <f>(Consumo_combustibles_CHILE[[#This Row],[Consumo de Carbón (terawatt-hora)]]*100)/Consumo_combustibles_CHILE[[#This Row],[Consumo Total de Combustibles (terawatt-hora)]]</f>
        <v>12.001352274170937</v>
      </c>
      <c r="G13" s="2">
        <f>Consumo_combustibles_CHILE[[#This Row],[Consumo de Carbón (terawatt-hora)]]/Consumo_combustibles_CHILE[[#This Row],[Población]]</f>
        <v>1.8888214497043405E-6</v>
      </c>
      <c r="H13" s="2">
        <v>135.44463774451199</v>
      </c>
      <c r="I13" s="2">
        <f>IFERROR(Consumo_combustibles_CHILE[[#This Row],[Consumo de Petróleo (terawatt-hora)]]-H12,0)</f>
        <v>-6.924492706256018</v>
      </c>
      <c r="J13" s="2">
        <f>(Consumo_combustibles_CHILE[[#This Row],[Consumo de Petróleo (terawatt-hora)]]*100)/Consumo_combustibles_CHILE[[#This Row],[Consumo Total de Combustibles (terawatt-hora)]]</f>
        <v>55.450824187383802</v>
      </c>
      <c r="K13" s="2">
        <f>Consumo_combustibles_CHILE[[#This Row],[Consumo de Petróleo (terawatt-hora)]]/Consumo_combustibles_CHILE[[#This Row],[Población]]</f>
        <v>8.7270753941892841E-6</v>
      </c>
      <c r="L13" s="2">
        <v>79.501580601213604</v>
      </c>
      <c r="M13" s="2">
        <f>IFERROR(Consumo_combustibles_CHILE[[#This Row],[Consumo de Gas (terawatt-hora)]]-L12,0)</f>
        <v>9.3609944887896006</v>
      </c>
      <c r="N13" s="2">
        <f>(Consumo_combustibles_CHILE[[#This Row],[Consumo de Gas (terawatt-hora)]]*100)/Consumo_combustibles_CHILE[[#This Row],[Consumo Total de Combustibles (terawatt-hora)]]</f>
        <v>32.54782353844525</v>
      </c>
      <c r="O13" s="2">
        <f>Consumo_combustibles_CHILE[[#This Row],[Consumo de Gas (terawatt-hora)]]/Consumo_combustibles_CHILE[[#This Row],[Población]]</f>
        <v>5.1225083504062138E-6</v>
      </c>
      <c r="P13" s="2">
        <f>Consumo_combustibles_CHILE[[#This Row],[Consumo de Carbón (terawatt-hora)]]+Consumo_combustibles_CHILE[[#This Row],[Consumo de Petróleo (terawatt-hora)]]+Consumo_combustibles_CHILE[[#This Row],[Consumo de Gas (terawatt-hora)]]</f>
        <v>244.26081979738802</v>
      </c>
      <c r="Q13">
        <v>15520049</v>
      </c>
      <c r="R13" s="8">
        <f>IFERROR([1]!Poblacion_Chile[[#This Row],[Total]]-Q12,"")</f>
        <v>-5400599</v>
      </c>
    </row>
    <row r="14" spans="1:18" x14ac:dyDescent="0.25">
      <c r="A14" s="1" t="s">
        <v>26</v>
      </c>
      <c r="B14" s="1" t="s">
        <v>27</v>
      </c>
      <c r="C14" s="1">
        <v>2002</v>
      </c>
      <c r="D14" s="1">
        <v>29.5472016377424</v>
      </c>
      <c r="E14" s="1">
        <f>IFERROR(Consumo_combustibles_CHILE[[#This Row],[Consumo de Carbón (terawatt-hora)]]-D13,0)</f>
        <v>0.23260018607999911</v>
      </c>
      <c r="F14" s="1">
        <f>(Consumo_combustibles_CHILE[[#This Row],[Consumo de Carbón (terawatt-hora)]]*100)/Consumo_combustibles_CHILE[[#This Row],[Consumo Total de Combustibles (terawatt-hora)]]</f>
        <v>11.768095398782899</v>
      </c>
      <c r="G14" s="1">
        <f>Consumo_combustibles_CHILE[[#This Row],[Consumo de Carbón (terawatt-hora)]]/Consumo_combustibles_CHILE[[#This Row],[Población]]</f>
        <v>1.882982707721897E-6</v>
      </c>
      <c r="H14" s="1">
        <v>141.35439008342101</v>
      </c>
      <c r="I14" s="1">
        <f>IFERROR(Consumo_combustibles_CHILE[[#This Row],[Consumo de Petróleo (terawatt-hora)]]-H13,0)</f>
        <v>5.9097523389090156</v>
      </c>
      <c r="J14" s="1">
        <f>(Consumo_combustibles_CHILE[[#This Row],[Consumo de Petróleo (terawatt-hora)]]*100)/Consumo_combustibles_CHILE[[#This Row],[Consumo Total de Combustibles (terawatt-hora)]]</f>
        <v>56.298798374652776</v>
      </c>
      <c r="K14" s="1">
        <f>Consumo_combustibles_CHILE[[#This Row],[Consumo de Petróleo (terawatt-hora)]]/Consumo_combustibles_CHILE[[#This Row],[Población]]</f>
        <v>9.0082260733505569E-6</v>
      </c>
      <c r="L14" s="1">
        <v>80.177284141775999</v>
      </c>
      <c r="M14" s="1">
        <f>IFERROR(Consumo_combustibles_CHILE[[#This Row],[Consumo de Gas (terawatt-hora)]]-L13,0)</f>
        <v>0.67570354056239523</v>
      </c>
      <c r="N14" s="1">
        <f>(Consumo_combustibles_CHILE[[#This Row],[Consumo de Gas (terawatt-hora)]]*100)/Consumo_combustibles_CHILE[[#This Row],[Consumo Total de Combustibles (terawatt-hora)]]</f>
        <v>31.933106226564316</v>
      </c>
      <c r="O14" s="1">
        <f>Consumo_combustibles_CHILE[[#This Row],[Consumo de Gas (terawatt-hora)]]/Consumo_combustibles_CHILE[[#This Row],[Población]]</f>
        <v>5.1095342781369593E-6</v>
      </c>
      <c r="P14" s="2">
        <f>Consumo_combustibles_CHILE[[#This Row],[Consumo de Carbón (terawatt-hora)]]+Consumo_combustibles_CHILE[[#This Row],[Consumo de Petróleo (terawatt-hora)]]+Consumo_combustibles_CHILE[[#This Row],[Consumo de Gas (terawatt-hora)]]</f>
        <v>251.07887586293941</v>
      </c>
      <c r="Q14">
        <v>15691701</v>
      </c>
      <c r="R14" s="8">
        <f>IFERROR([1]!Poblacion_Chile[[#This Row],[Total]]-Q13,"")</f>
        <v>-5416375</v>
      </c>
    </row>
    <row r="15" spans="1:18" x14ac:dyDescent="0.25">
      <c r="A15" s="2" t="s">
        <v>26</v>
      </c>
      <c r="B15" s="2" t="s">
        <v>27</v>
      </c>
      <c r="C15" s="2">
        <v>2003</v>
      </c>
      <c r="D15" s="2">
        <v>28.250455600346399</v>
      </c>
      <c r="E15" s="2">
        <f>IFERROR(Consumo_combustibles_CHILE[[#This Row],[Consumo de Carbón (terawatt-hora)]]-D14,0)</f>
        <v>-1.2967460373960016</v>
      </c>
      <c r="F15" s="2">
        <f>(Consumo_combustibles_CHILE[[#This Row],[Consumo de Carbón (terawatt-hora)]]*100)/Consumo_combustibles_CHILE[[#This Row],[Consumo Total de Combustibles (terawatt-hora)]]</f>
        <v>11.23245696283978</v>
      </c>
      <c r="G15" s="2">
        <f>Consumo_combustibles_CHILE[[#This Row],[Consumo de Carbón (terawatt-hora)]]/Consumo_combustibles_CHILE[[#This Row],[Población]]</f>
        <v>1.7815788974371597E-6</v>
      </c>
      <c r="H15" s="2">
        <v>136.517965714285</v>
      </c>
      <c r="I15" s="2">
        <f>IFERROR(Consumo_combustibles_CHILE[[#This Row],[Consumo de Petróleo (terawatt-hora)]]-H14,0)</f>
        <v>-4.8364243691360116</v>
      </c>
      <c r="J15" s="2">
        <f>(Consumo_combustibles_CHILE[[#This Row],[Consumo de Petróleo (terawatt-hora)]]*100)/Consumo_combustibles_CHILE[[#This Row],[Consumo Total de Combustibles (terawatt-hora)]]</f>
        <v>54.27990954317</v>
      </c>
      <c r="K15" s="2">
        <f>Consumo_combustibles_CHILE[[#This Row],[Consumo de Petróleo (terawatt-hora)]]/Consumo_combustibles_CHILE[[#This Row],[Población]]</f>
        <v>8.6093311300309641E-6</v>
      </c>
      <c r="L15" s="2">
        <v>86.738935391092795</v>
      </c>
      <c r="M15" s="2">
        <f>IFERROR(Consumo_combustibles_CHILE[[#This Row],[Consumo de Gas (terawatt-hora)]]-L14,0)</f>
        <v>6.561651249316796</v>
      </c>
      <c r="N15" s="2">
        <f>(Consumo_combustibles_CHILE[[#This Row],[Consumo de Gas (terawatt-hora)]]*100)/Consumo_combustibles_CHILE[[#This Row],[Consumo Total de Combustibles (terawatt-hora)]]</f>
        <v>34.487633493990224</v>
      </c>
      <c r="O15" s="2">
        <f>Consumo_combustibles_CHILE[[#This Row],[Consumo de Gas (terawatt-hora)]]/Consumo_combustibles_CHILE[[#This Row],[Población]]</f>
        <v>5.4700801666731809E-6</v>
      </c>
      <c r="P15" s="2">
        <f>Consumo_combustibles_CHILE[[#This Row],[Consumo de Carbón (terawatt-hora)]]+Consumo_combustibles_CHILE[[#This Row],[Consumo de Petróleo (terawatt-hora)]]+Consumo_combustibles_CHILE[[#This Row],[Consumo de Gas (terawatt-hora)]]</f>
        <v>251.50735670572419</v>
      </c>
      <c r="Q15">
        <v>15856977</v>
      </c>
      <c r="R15" s="8">
        <f>IFERROR([1]!Poblacion_Chile[[#This Row],[Total]]-Q14,"")</f>
        <v>-5425872</v>
      </c>
    </row>
    <row r="16" spans="1:18" x14ac:dyDescent="0.25">
      <c r="A16" s="1" t="s">
        <v>26</v>
      </c>
      <c r="B16" s="1" t="s">
        <v>27</v>
      </c>
      <c r="C16" s="1">
        <v>2004</v>
      </c>
      <c r="D16" s="1">
        <v>32.723433230918403</v>
      </c>
      <c r="E16" s="1">
        <f>IFERROR(Consumo_combustibles_CHILE[[#This Row],[Consumo de Carbón (terawatt-hora)]]-D15,0)</f>
        <v>4.4729776305720037</v>
      </c>
      <c r="F16" s="1">
        <f>(Consumo_combustibles_CHILE[[#This Row],[Consumo de Carbón (terawatt-hora)]]*100)/Consumo_combustibles_CHILE[[#This Row],[Consumo Total de Combustibles (terawatt-hora)]]</f>
        <v>12.047672732159127</v>
      </c>
      <c r="G16" s="1">
        <f>Consumo_combustibles_CHILE[[#This Row],[Consumo de Carbón (terawatt-hora)]]/Consumo_combustibles_CHILE[[#This Row],[Población]]</f>
        <v>2.0423893142641122E-6</v>
      </c>
      <c r="H16" s="1">
        <v>144.74252929576301</v>
      </c>
      <c r="I16" s="1">
        <f>IFERROR(Consumo_combustibles_CHILE[[#This Row],[Consumo de Petróleo (terawatt-hora)]]-H15,0)</f>
        <v>8.2245635814780087</v>
      </c>
      <c r="J16" s="1">
        <f>(Consumo_combustibles_CHILE[[#This Row],[Consumo de Petróleo (terawatt-hora)]]*100)/Consumo_combustibles_CHILE[[#This Row],[Consumo Total de Combustibles (terawatt-hora)]]</f>
        <v>53.289354178542787</v>
      </c>
      <c r="K16" s="1">
        <f>Consumo_combustibles_CHILE[[#This Row],[Consumo de Petróleo (terawatt-hora)]]/Consumo_combustibles_CHILE[[#This Row],[Población]]</f>
        <v>9.0339113584791123E-6</v>
      </c>
      <c r="L16" s="1">
        <v>94.150257123517093</v>
      </c>
      <c r="M16" s="1">
        <f>IFERROR(Consumo_combustibles_CHILE[[#This Row],[Consumo de Gas (terawatt-hora)]]-L15,0)</f>
        <v>7.4113217324242981</v>
      </c>
      <c r="N16" s="1">
        <f>(Consumo_combustibles_CHILE[[#This Row],[Consumo de Gas (terawatt-hora)]]*100)/Consumo_combustibles_CHILE[[#This Row],[Consumo Total de Combustibles (terawatt-hora)]]</f>
        <v>34.662973089298092</v>
      </c>
      <c r="O16" s="1">
        <f>Consumo_combustibles_CHILE[[#This Row],[Consumo de Gas (terawatt-hora)]]/Consumo_combustibles_CHILE[[#This Row],[Población]]</f>
        <v>5.8762623630397461E-6</v>
      </c>
      <c r="P16" s="2">
        <f>Consumo_combustibles_CHILE[[#This Row],[Consumo de Carbón (terawatt-hora)]]+Consumo_combustibles_CHILE[[#This Row],[Consumo de Petróleo (terawatt-hora)]]+Consumo_combustibles_CHILE[[#This Row],[Consumo de Gas (terawatt-hora)]]</f>
        <v>271.6162196501985</v>
      </c>
      <c r="Q16">
        <v>16022133</v>
      </c>
      <c r="R16" s="8">
        <f>IFERROR([1]!Poblacion_Chile[[#This Row],[Total]]-Q15,"")</f>
        <v>-5428179</v>
      </c>
    </row>
    <row r="17" spans="1:18" x14ac:dyDescent="0.25">
      <c r="A17" s="2" t="s">
        <v>26</v>
      </c>
      <c r="B17" s="2" t="s">
        <v>27</v>
      </c>
      <c r="C17" s="2">
        <v>2005</v>
      </c>
      <c r="D17" s="2">
        <v>32.070134109188402</v>
      </c>
      <c r="E17" s="2">
        <f>IFERROR(Consumo_combustibles_CHILE[[#This Row],[Consumo de Carbón (terawatt-hora)]]-D16,0)</f>
        <v>-0.65329912173000082</v>
      </c>
      <c r="F17" s="2">
        <f>(Consumo_combustibles_CHILE[[#This Row],[Consumo de Carbón (terawatt-hora)]]*100)/Consumo_combustibles_CHILE[[#This Row],[Consumo Total de Combustibles (terawatt-hora)]]</f>
        <v>11.733293564858368</v>
      </c>
      <c r="G17" s="2">
        <f>Consumo_combustibles_CHILE[[#This Row],[Consumo de Carbón (terawatt-hora)]]/Consumo_combustibles_CHILE[[#This Row],[Población]]</f>
        <v>1.9816576085162107E-6</v>
      </c>
      <c r="H17" s="2">
        <v>150.178148830569</v>
      </c>
      <c r="I17" s="2">
        <f>IFERROR(Consumo_combustibles_CHILE[[#This Row],[Consumo de Petróleo (terawatt-hora)]]-H16,0)</f>
        <v>5.4356195348059941</v>
      </c>
      <c r="J17" s="2">
        <f>(Consumo_combustibles_CHILE[[#This Row],[Consumo de Petróleo (terawatt-hora)]]*100)/Consumo_combustibles_CHILE[[#This Row],[Consumo Total de Combustibles (terawatt-hora)]]</f>
        <v>54.944712774094803</v>
      </c>
      <c r="K17" s="2">
        <f>Consumo_combustibles_CHILE[[#This Row],[Consumo de Petróleo (terawatt-hora)]]/Consumo_combustibles_CHILE[[#This Row],[Población]]</f>
        <v>9.2797139622098184E-6</v>
      </c>
      <c r="L17" s="2">
        <v>91.077650072262301</v>
      </c>
      <c r="M17" s="2">
        <f>IFERROR(Consumo_combustibles_CHILE[[#This Row],[Consumo de Gas (terawatt-hora)]]-L16,0)</f>
        <v>-3.0726070512547921</v>
      </c>
      <c r="N17" s="2">
        <f>(Consumo_combustibles_CHILE[[#This Row],[Consumo de Gas (terawatt-hora)]]*100)/Consumo_combustibles_CHILE[[#This Row],[Consumo Total de Combustibles (terawatt-hora)]]</f>
        <v>33.321993661046818</v>
      </c>
      <c r="O17" s="2">
        <f>Consumo_combustibles_CHILE[[#This Row],[Consumo de Gas (terawatt-hora)]]/Consumo_combustibles_CHILE[[#This Row],[Población]]</f>
        <v>5.6278130180866626E-6</v>
      </c>
      <c r="P17" s="2">
        <f>Consumo_combustibles_CHILE[[#This Row],[Consumo de Carbón (terawatt-hora)]]+Consumo_combustibles_CHILE[[#This Row],[Consumo de Petróleo (terawatt-hora)]]+Consumo_combustibles_CHILE[[#This Row],[Consumo de Gas (terawatt-hora)]]</f>
        <v>273.32593301201973</v>
      </c>
      <c r="Q17">
        <v>16183489</v>
      </c>
      <c r="R17" s="8">
        <f>IFERROR([1]!Poblacion_Chile[[#This Row],[Total]]-Q16,"")</f>
        <v>-5429826</v>
      </c>
    </row>
    <row r="18" spans="1:18" x14ac:dyDescent="0.25">
      <c r="A18" s="1" t="s">
        <v>26</v>
      </c>
      <c r="B18" s="1" t="s">
        <v>27</v>
      </c>
      <c r="C18" s="1">
        <v>2006</v>
      </c>
      <c r="D18" s="1">
        <v>40.0385059681524</v>
      </c>
      <c r="E18" s="1">
        <f>IFERROR(Consumo_combustibles_CHILE[[#This Row],[Consumo de Carbón (terawatt-hora)]]-D17,0)</f>
        <v>7.968371858963998</v>
      </c>
      <c r="F18" s="1">
        <f>(Consumo_combustibles_CHILE[[#This Row],[Consumo de Carbón (terawatt-hora)]]*100)/Consumo_combustibles_CHILE[[#This Row],[Consumo Total de Combustibles (terawatt-hora)]]</f>
        <v>13.748535923983809</v>
      </c>
      <c r="G18" s="1">
        <f>Consumo_combustibles_CHILE[[#This Row],[Consumo de Carbón (terawatt-hora)]]/Consumo_combustibles_CHILE[[#This Row],[Población]]</f>
        <v>2.4491543537516097E-6</v>
      </c>
      <c r="H18" s="1">
        <v>166.89807094978599</v>
      </c>
      <c r="I18" s="1">
        <f>IFERROR(Consumo_combustibles_CHILE[[#This Row],[Consumo de Petróleo (terawatt-hora)]]-H17,0)</f>
        <v>16.719922119216989</v>
      </c>
      <c r="J18" s="1">
        <f>(Consumo_combustibles_CHILE[[#This Row],[Consumo de Petróleo (terawatt-hora)]]*100)/Consumo_combustibles_CHILE[[#This Row],[Consumo Total de Combustibles (terawatt-hora)]]</f>
        <v>57.309933740332745</v>
      </c>
      <c r="K18" s="1">
        <f>Consumo_combustibles_CHILE[[#This Row],[Consumo de Petróleo (terawatt-hora)]]/Consumo_combustibles_CHILE[[#This Row],[Población]]</f>
        <v>1.0209150596791756E-5</v>
      </c>
      <c r="L18" s="1">
        <v>84.283566008747499</v>
      </c>
      <c r="M18" s="1">
        <f>IFERROR(Consumo_combustibles_CHILE[[#This Row],[Consumo de Gas (terawatt-hora)]]-L17,0)</f>
        <v>-6.7940840635148021</v>
      </c>
      <c r="N18" s="1">
        <f>(Consumo_combustibles_CHILE[[#This Row],[Consumo de Gas (terawatt-hora)]]*100)/Consumo_combustibles_CHILE[[#This Row],[Consumo Total de Combustibles (terawatt-hora)]]</f>
        <v>28.941530335683449</v>
      </c>
      <c r="O18" s="1">
        <f>Consumo_combustibles_CHILE[[#This Row],[Consumo de Gas (terawatt-hora)]]/Consumo_combustibles_CHILE[[#This Row],[Población]]</f>
        <v>5.1556235091346654E-6</v>
      </c>
      <c r="P18" s="2">
        <f>Consumo_combustibles_CHILE[[#This Row],[Consumo de Carbón (terawatt-hora)]]+Consumo_combustibles_CHILE[[#This Row],[Consumo de Petróleo (terawatt-hora)]]+Consumo_combustibles_CHILE[[#This Row],[Consumo de Gas (terawatt-hora)]]</f>
        <v>291.22014292668587</v>
      </c>
      <c r="Q18">
        <v>16347890</v>
      </c>
      <c r="R18" s="8">
        <f>IFERROR([1]!Poblacion_Chile[[#This Row],[Total]]-Q17,"")</f>
        <v>-5426611</v>
      </c>
    </row>
    <row r="19" spans="1:18" x14ac:dyDescent="0.25">
      <c r="A19" s="2" t="s">
        <v>26</v>
      </c>
      <c r="B19" s="2" t="s">
        <v>27</v>
      </c>
      <c r="C19" s="2">
        <v>2007</v>
      </c>
      <c r="D19" s="2">
        <v>47.521608699984299</v>
      </c>
      <c r="E19" s="2">
        <f>IFERROR(Consumo_combustibles_CHILE[[#This Row],[Consumo de Carbón (terawatt-hora)]]-D18,0)</f>
        <v>7.4831027318318988</v>
      </c>
      <c r="F19" s="2">
        <f>(Consumo_combustibles_CHILE[[#This Row],[Consumo de Carbón (terawatt-hora)]]*100)/Consumo_combustibles_CHILE[[#This Row],[Consumo Total de Combustibles (terawatt-hora)]]</f>
        <v>15.231365169276197</v>
      </c>
      <c r="G19" s="2">
        <f>Consumo_combustibles_CHILE[[#This Row],[Consumo de Carbón (terawatt-hora)]]/Consumo_combustibles_CHILE[[#This Row],[Población]]</f>
        <v>2.876970665759711E-6</v>
      </c>
      <c r="H19" s="2">
        <v>214.79567208116401</v>
      </c>
      <c r="I19" s="2">
        <f>IFERROR(Consumo_combustibles_CHILE[[#This Row],[Consumo de Petróleo (terawatt-hora)]]-H18,0)</f>
        <v>47.897601131378025</v>
      </c>
      <c r="J19" s="2">
        <f>(Consumo_combustibles_CHILE[[#This Row],[Consumo de Petróleo (terawatt-hora)]]*100)/Consumo_combustibles_CHILE[[#This Row],[Consumo Total de Combustibles (terawatt-hora)]]</f>
        <v>68.845129778811426</v>
      </c>
      <c r="K19" s="2">
        <f>Consumo_combustibles_CHILE[[#This Row],[Consumo de Petróleo (terawatt-hora)]]/Consumo_combustibles_CHILE[[#This Row],[Población]]</f>
        <v>1.3003786374552071E-5</v>
      </c>
      <c r="L19" s="2">
        <v>49.681073744827202</v>
      </c>
      <c r="M19" s="2">
        <f>IFERROR(Consumo_combustibles_CHILE[[#This Row],[Consumo de Gas (terawatt-hora)]]-L18,0)</f>
        <v>-34.602492263920297</v>
      </c>
      <c r="N19" s="2">
        <f>(Consumo_combustibles_CHILE[[#This Row],[Consumo de Gas (terawatt-hora)]]*100)/Consumo_combustibles_CHILE[[#This Row],[Consumo Total de Combustibles (terawatt-hora)]]</f>
        <v>15.923505051912377</v>
      </c>
      <c r="O19" s="2">
        <f>Consumo_combustibles_CHILE[[#This Row],[Consumo de Gas (terawatt-hora)]]/Consumo_combustibles_CHILE[[#This Row],[Población]]</f>
        <v>3.0077052464631743E-6</v>
      </c>
      <c r="P19" s="2">
        <f>Consumo_combustibles_CHILE[[#This Row],[Consumo de Carbón (terawatt-hora)]]+Consumo_combustibles_CHILE[[#This Row],[Consumo de Petróleo (terawatt-hora)]]+Consumo_combustibles_CHILE[[#This Row],[Consumo de Gas (terawatt-hora)]]</f>
        <v>311.99835452597551</v>
      </c>
      <c r="Q19">
        <v>16517933</v>
      </c>
      <c r="R19" s="8">
        <f>IFERROR([1]!Poblacion_Chile[[#This Row],[Total]]-Q18,"")</f>
        <v>-5425111</v>
      </c>
    </row>
    <row r="20" spans="1:18" x14ac:dyDescent="0.25">
      <c r="A20" s="1" t="s">
        <v>26</v>
      </c>
      <c r="B20" s="1" t="s">
        <v>27</v>
      </c>
      <c r="C20" s="1">
        <v>2008</v>
      </c>
      <c r="D20" s="1">
        <v>50.8175613323112</v>
      </c>
      <c r="E20" s="1">
        <f>IFERROR(Consumo_combustibles_CHILE[[#This Row],[Consumo de Carbón (terawatt-hora)]]-D19,0)</f>
        <v>3.2959526323269017</v>
      </c>
      <c r="F20" s="1">
        <f>(Consumo_combustibles_CHILE[[#This Row],[Consumo de Carbón (terawatt-hora)]]*100)/Consumo_combustibles_CHILE[[#This Row],[Consumo Total de Combustibles (terawatt-hora)]]</f>
        <v>16.852038414893432</v>
      </c>
      <c r="G20" s="1">
        <f>Consumo_combustibles_CHILE[[#This Row],[Consumo de Carbón (terawatt-hora)]]/Consumo_combustibles_CHILE[[#This Row],[Población]]</f>
        <v>3.0433770513274539E-6</v>
      </c>
      <c r="H20" s="1">
        <v>223.082349693271</v>
      </c>
      <c r="I20" s="1">
        <f>IFERROR(Consumo_combustibles_CHILE[[#This Row],[Consumo de Petróleo (terawatt-hora)]]-H19,0)</f>
        <v>8.2866776121069847</v>
      </c>
      <c r="J20" s="1">
        <f>(Consumo_combustibles_CHILE[[#This Row],[Consumo de Petróleo (terawatt-hora)]]*100)/Consumo_combustibles_CHILE[[#This Row],[Consumo Total de Combustibles (terawatt-hora)]]</f>
        <v>73.978212022649117</v>
      </c>
      <c r="K20" s="1">
        <f>Consumo_combustibles_CHILE[[#This Row],[Consumo de Petróleo (terawatt-hora)]]/Consumo_combustibles_CHILE[[#This Row],[Población]]</f>
        <v>1.3360021335400617E-5</v>
      </c>
      <c r="L20" s="1">
        <v>27.651510121190402</v>
      </c>
      <c r="M20" s="1">
        <f>IFERROR(Consumo_combustibles_CHILE[[#This Row],[Consumo de Gas (terawatt-hora)]]-L19,0)</f>
        <v>-22.0295636236368</v>
      </c>
      <c r="N20" s="1">
        <f>(Consumo_combustibles_CHILE[[#This Row],[Consumo de Gas (terawatt-hora)]]*100)/Consumo_combustibles_CHILE[[#This Row],[Consumo Total de Combustibles (terawatt-hora)]]</f>
        <v>9.1697495624574508</v>
      </c>
      <c r="O20" s="1">
        <f>Consumo_combustibles_CHILE[[#This Row],[Consumo de Gas (terawatt-hora)]]/Consumo_combustibles_CHILE[[#This Row],[Población]]</f>
        <v>1.6560017665364098E-6</v>
      </c>
      <c r="P20" s="2">
        <f>Consumo_combustibles_CHILE[[#This Row],[Consumo de Carbón (terawatt-hora)]]+Consumo_combustibles_CHILE[[#This Row],[Consumo de Petróleo (terawatt-hora)]]+Consumo_combustibles_CHILE[[#This Row],[Consumo de Gas (terawatt-hora)]]</f>
        <v>301.55142114677261</v>
      </c>
      <c r="Q20">
        <v>16697754</v>
      </c>
      <c r="R20" s="8">
        <f>IFERROR([1]!Poblacion_Chile[[#This Row],[Total]]-Q19,"")</f>
        <v>-5428768</v>
      </c>
    </row>
    <row r="21" spans="1:18" x14ac:dyDescent="0.25">
      <c r="A21" s="2" t="s">
        <v>26</v>
      </c>
      <c r="B21" s="2" t="s">
        <v>27</v>
      </c>
      <c r="C21" s="2">
        <v>2009</v>
      </c>
      <c r="D21" s="2">
        <v>46.457612891299398</v>
      </c>
      <c r="E21" s="2">
        <f>IFERROR(Consumo_combustibles_CHILE[[#This Row],[Consumo de Carbón (terawatt-hora)]]-D20,0)</f>
        <v>-4.3599484410118023</v>
      </c>
      <c r="F21" s="2">
        <f>(Consumo_combustibles_CHILE[[#This Row],[Consumo de Carbón (terawatt-hora)]]*100)/Consumo_combustibles_CHILE[[#This Row],[Consumo Total de Combustibles (terawatt-hora)]]</f>
        <v>15.895978398011204</v>
      </c>
      <c r="G21" s="2">
        <f>Consumo_combustibles_CHILE[[#This Row],[Consumo de Carbón (terawatt-hora)]]/Consumo_combustibles_CHILE[[#This Row],[Población]]</f>
        <v>2.7520524987384926E-6</v>
      </c>
      <c r="H21" s="2">
        <v>217.853314988053</v>
      </c>
      <c r="I21" s="2">
        <f>IFERROR(Consumo_combustibles_CHILE[[#This Row],[Consumo de Petróleo (terawatt-hora)]]-H20,0)</f>
        <v>-5.2290347052179982</v>
      </c>
      <c r="J21" s="2">
        <f>(Consumo_combustibles_CHILE[[#This Row],[Consumo de Petróleo (terawatt-hora)]]*100)/Consumo_combustibles_CHILE[[#This Row],[Consumo Total de Combustibles (terawatt-hora)]]</f>
        <v>74.540885195454621</v>
      </c>
      <c r="K21" s="2">
        <f>Consumo_combustibles_CHILE[[#This Row],[Consumo de Petróleo (terawatt-hora)]]/Consumo_combustibles_CHILE[[#This Row],[Población]]</f>
        <v>1.2905177915062829E-5</v>
      </c>
      <c r="L21" s="2">
        <v>27.949238359372799</v>
      </c>
      <c r="M21" s="2">
        <f>IFERROR(Consumo_combustibles_CHILE[[#This Row],[Consumo de Gas (terawatt-hora)]]-L20,0)</f>
        <v>0.29772823818239758</v>
      </c>
      <c r="N21" s="2">
        <f>(Consumo_combustibles_CHILE[[#This Row],[Consumo de Gas (terawatt-hora)]]*100)/Consumo_combustibles_CHILE[[#This Row],[Consumo Total de Combustibles (terawatt-hora)]]</f>
        <v>9.5631364065341629</v>
      </c>
      <c r="O21" s="2">
        <f>Consumo_combustibles_CHILE[[#This Row],[Consumo de Gas (terawatt-hora)]]/Consumo_combustibles_CHILE[[#This Row],[Población]]</f>
        <v>1.6556548319587647E-6</v>
      </c>
      <c r="P21" s="2">
        <f>Consumo_combustibles_CHILE[[#This Row],[Consumo de Carbón (terawatt-hora)]]+Consumo_combustibles_CHILE[[#This Row],[Consumo de Petróleo (terawatt-hora)]]+Consumo_combustibles_CHILE[[#This Row],[Consumo de Gas (terawatt-hora)]]</f>
        <v>292.26016623872522</v>
      </c>
      <c r="Q21">
        <v>16881078</v>
      </c>
      <c r="R21" s="8">
        <f>IFERROR([1]!Poblacion_Chile[[#This Row],[Total]]-Q20,"")</f>
        <v>-5442877</v>
      </c>
    </row>
    <row r="22" spans="1:18" x14ac:dyDescent="0.25">
      <c r="A22" s="1" t="s">
        <v>26</v>
      </c>
      <c r="B22" s="1" t="s">
        <v>27</v>
      </c>
      <c r="C22" s="1">
        <v>2010</v>
      </c>
      <c r="D22" s="1">
        <v>52.229208783333597</v>
      </c>
      <c r="E22" s="1">
        <f>IFERROR(Consumo_combustibles_CHILE[[#This Row],[Consumo de Carbón (terawatt-hora)]]-D21,0)</f>
        <v>5.771595892034199</v>
      </c>
      <c r="F22" s="1">
        <f>(Consumo_combustibles_CHILE[[#This Row],[Consumo de Carbón (terawatt-hora)]]*100)/Consumo_combustibles_CHILE[[#This Row],[Consumo Total de Combustibles (terawatt-hora)]]</f>
        <v>17.263000299416625</v>
      </c>
      <c r="G22" s="1">
        <f>Consumo_combustibles_CHILE[[#This Row],[Consumo de Carbón (terawatt-hora)]]/Consumo_combustibles_CHILE[[#This Row],[Población]]</f>
        <v>3.0607965436873705E-6</v>
      </c>
      <c r="H22" s="1">
        <v>192.92321427783099</v>
      </c>
      <c r="I22" s="1">
        <f>IFERROR(Consumo_combustibles_CHILE[[#This Row],[Consumo de Petróleo (terawatt-hora)]]-H21,0)</f>
        <v>-24.930100710222007</v>
      </c>
      <c r="J22" s="1">
        <f>(Consumo_combustibles_CHILE[[#This Row],[Consumo de Petróleo (terawatt-hora)]]*100)/Consumo_combustibles_CHILE[[#This Row],[Consumo Total de Combustibles (terawatt-hora)]]</f>
        <v>63.76572771106882</v>
      </c>
      <c r="K22" s="1">
        <f>Consumo_combustibles_CHILE[[#This Row],[Consumo de Petróleo (terawatt-hora)]]/Consumo_combustibles_CHILE[[#This Row],[Población]]</f>
        <v>1.1305909494211444E-5</v>
      </c>
      <c r="L22" s="1">
        <v>57.3975849180312</v>
      </c>
      <c r="M22" s="1">
        <f>IFERROR(Consumo_combustibles_CHILE[[#This Row],[Consumo de Gas (terawatt-hora)]]-L21,0)</f>
        <v>29.4483465586584</v>
      </c>
      <c r="N22" s="1">
        <f>(Consumo_combustibles_CHILE[[#This Row],[Consumo de Gas (terawatt-hora)]]*100)/Consumo_combustibles_CHILE[[#This Row],[Consumo Total de Combustibles (terawatt-hora)]]</f>
        <v>18.971271989514545</v>
      </c>
      <c r="O22" s="1">
        <f>Consumo_combustibles_CHILE[[#This Row],[Consumo de Gas (terawatt-hora)]]/Consumo_combustibles_CHILE[[#This Row],[Población]]</f>
        <v>3.3636797038589768E-6</v>
      </c>
      <c r="P22" s="2">
        <f>Consumo_combustibles_CHILE[[#This Row],[Consumo de Carbón (terawatt-hora)]]+Consumo_combustibles_CHILE[[#This Row],[Consumo de Petróleo (terawatt-hora)]]+Consumo_combustibles_CHILE[[#This Row],[Consumo de Gas (terawatt-hora)]]</f>
        <v>302.55000797919581</v>
      </c>
      <c r="Q22">
        <v>17063927</v>
      </c>
      <c r="R22" s="8">
        <f>IFERROR([1]!Poblacion_Chile[[#This Row],[Total]]-Q21,"")</f>
        <v>-5707078</v>
      </c>
    </row>
    <row r="23" spans="1:18" x14ac:dyDescent="0.25">
      <c r="A23" s="2" t="s">
        <v>26</v>
      </c>
      <c r="B23" s="2" t="s">
        <v>27</v>
      </c>
      <c r="C23" s="2">
        <v>2011</v>
      </c>
      <c r="D23" s="2">
        <v>66.986527589179204</v>
      </c>
      <c r="E23" s="2">
        <f>IFERROR(Consumo_combustibles_CHILE[[#This Row],[Consumo de Carbón (terawatt-hora)]]-D22,0)</f>
        <v>14.757318805845607</v>
      </c>
      <c r="F23" s="2">
        <f>(Consumo_combustibles_CHILE[[#This Row],[Consumo de Carbón (terawatt-hora)]]*100)/Consumo_combustibles_CHILE[[#This Row],[Consumo Total de Combustibles (terawatt-hora)]]</f>
        <v>19.936548929704735</v>
      </c>
      <c r="G23" s="2">
        <f>Consumo_combustibles_CHILE[[#This Row],[Consumo de Carbón (terawatt-hora)]]/Consumo_combustibles_CHILE[[#This Row],[Población]]</f>
        <v>3.8823409236682704E-6</v>
      </c>
      <c r="H23" s="2">
        <v>210.64688224053199</v>
      </c>
      <c r="I23" s="2">
        <f>IFERROR(Consumo_combustibles_CHILE[[#This Row],[Consumo de Petróleo (terawatt-hora)]]-H22,0)</f>
        <v>17.723667962701001</v>
      </c>
      <c r="J23" s="2">
        <f>(Consumo_combustibles_CHILE[[#This Row],[Consumo de Petróleo (terawatt-hora)]]*100)/Consumo_combustibles_CHILE[[#This Row],[Consumo Total de Combustibles (terawatt-hora)]]</f>
        <v>62.69278354647097</v>
      </c>
      <c r="K23" s="2">
        <f>Consumo_combustibles_CHILE[[#This Row],[Consumo de Petróleo (terawatt-hora)]]/Consumo_combustibles_CHILE[[#This Row],[Población]]</f>
        <v>1.2208469983412811E-5</v>
      </c>
      <c r="L23" s="2">
        <v>58.365201692124003</v>
      </c>
      <c r="M23" s="2">
        <f>IFERROR(Consumo_combustibles_CHILE[[#This Row],[Consumo de Gas (terawatt-hora)]]-L22,0)</f>
        <v>0.96761677409280367</v>
      </c>
      <c r="N23" s="2">
        <f>(Consumo_combustibles_CHILE[[#This Row],[Consumo de Gas (terawatt-hora)]]*100)/Consumo_combustibles_CHILE[[#This Row],[Consumo Total de Combustibles (terawatt-hora)]]</f>
        <v>17.370667523824302</v>
      </c>
      <c r="O23" s="2">
        <f>Consumo_combustibles_CHILE[[#This Row],[Consumo de Gas (terawatt-hora)]]/Consumo_combustibles_CHILE[[#This Row],[Población]]</f>
        <v>3.3826743854698453E-6</v>
      </c>
      <c r="P23" s="2">
        <f>Consumo_combustibles_CHILE[[#This Row],[Consumo de Carbón (terawatt-hora)]]+Consumo_combustibles_CHILE[[#This Row],[Consumo de Petróleo (terawatt-hora)]]+Consumo_combustibles_CHILE[[#This Row],[Consumo de Gas (terawatt-hora)]]</f>
        <v>335.99861152183519</v>
      </c>
      <c r="Q23">
        <v>17254159</v>
      </c>
      <c r="R23" s="8">
        <f>IFERROR([1]!Poblacion_Chile[[#This Row],[Total]]-Q22,"")</f>
        <v>-5703927</v>
      </c>
    </row>
    <row r="24" spans="1:18" x14ac:dyDescent="0.25">
      <c r="A24" s="1" t="s">
        <v>26</v>
      </c>
      <c r="B24" s="1" t="s">
        <v>27</v>
      </c>
      <c r="C24" s="1">
        <v>2012</v>
      </c>
      <c r="D24" s="1">
        <v>78.099001479151198</v>
      </c>
      <c r="E24" s="1">
        <f>IFERROR(Consumo_combustibles_CHILE[[#This Row],[Consumo de Carbón (terawatt-hora)]]-D23,0)</f>
        <v>11.112473889971994</v>
      </c>
      <c r="F24" s="1">
        <f>(Consumo_combustibles_CHILE[[#This Row],[Consumo de Carbón (terawatt-hora)]]*100)/Consumo_combustibles_CHILE[[#This Row],[Consumo Total de Combustibles (terawatt-hora)]]</f>
        <v>22.853682294530913</v>
      </c>
      <c r="G24" s="1">
        <f>Consumo_combustibles_CHILE[[#This Row],[Consumo de Carbón (terawatt-hora)]]/Consumo_combustibles_CHILE[[#This Row],[Población]]</f>
        <v>4.4772575328614664E-6</v>
      </c>
      <c r="H24" s="1">
        <v>210.62744911293501</v>
      </c>
      <c r="I24" s="1">
        <f>IFERROR(Consumo_combustibles_CHILE[[#This Row],[Consumo de Petróleo (terawatt-hora)]]-H23,0)</f>
        <v>-1.9433127596983013E-2</v>
      </c>
      <c r="J24" s="1">
        <f>(Consumo_combustibles_CHILE[[#This Row],[Consumo de Petróleo (terawatt-hora)]]*100)/Consumo_combustibles_CHILE[[#This Row],[Consumo Total de Combustibles (terawatt-hora)]]</f>
        <v>61.634754777492319</v>
      </c>
      <c r="K24" s="1">
        <f>Consumo_combustibles_CHILE[[#This Row],[Consumo de Petróleo (terawatt-hora)]]/Consumo_combustibles_CHILE[[#This Row],[Población]]</f>
        <v>1.2074844944336832E-5</v>
      </c>
      <c r="L24" s="1">
        <v>53.008419406701599</v>
      </c>
      <c r="M24" s="1">
        <f>IFERROR(Consumo_combustibles_CHILE[[#This Row],[Consumo de Gas (terawatt-hora)]]-L23,0)</f>
        <v>-5.3567822854224048</v>
      </c>
      <c r="N24" s="1">
        <f>(Consumo_combustibles_CHILE[[#This Row],[Consumo de Gas (terawatt-hora)]]*100)/Consumo_combustibles_CHILE[[#This Row],[Consumo Total de Combustibles (terawatt-hora)]]</f>
        <v>15.511562927976774</v>
      </c>
      <c r="O24" s="1">
        <f>Consumo_combustibles_CHILE[[#This Row],[Consumo de Gas (terawatt-hora)]]/Consumo_combustibles_CHILE[[#This Row],[Población]]</f>
        <v>3.0388652940344106E-6</v>
      </c>
      <c r="P24" s="2">
        <f>Consumo_combustibles_CHILE[[#This Row],[Consumo de Carbón (terawatt-hora)]]+Consumo_combustibles_CHILE[[#This Row],[Consumo de Petróleo (terawatt-hora)]]+Consumo_combustibles_CHILE[[#This Row],[Consumo de Gas (terawatt-hora)]]</f>
        <v>341.73486999878781</v>
      </c>
      <c r="Q24">
        <v>17443491</v>
      </c>
      <c r="R24" s="8">
        <f>IFERROR([1]!Poblacion_Chile[[#This Row],[Total]]-Q23,"")</f>
        <v>-5709159</v>
      </c>
    </row>
    <row r="25" spans="1:18" x14ac:dyDescent="0.25">
      <c r="A25" s="2" t="s">
        <v>26</v>
      </c>
      <c r="B25" s="2" t="s">
        <v>27</v>
      </c>
      <c r="C25" s="2">
        <v>2013</v>
      </c>
      <c r="D25" s="2">
        <v>87.787962230313596</v>
      </c>
      <c r="E25" s="2">
        <f>IFERROR(Consumo_combustibles_CHILE[[#This Row],[Consumo de Carbón (terawatt-hora)]]-D24,0)</f>
        <v>9.6889607511623979</v>
      </c>
      <c r="F25" s="2">
        <f>(Consumo_combustibles_CHILE[[#This Row],[Consumo de Carbón (terawatt-hora)]]*100)/Consumo_combustibles_CHILE[[#This Row],[Consumo Total de Combustibles (terawatt-hora)]]</f>
        <v>25.507677629707654</v>
      </c>
      <c r="G25" s="2">
        <f>Consumo_combustibles_CHILE[[#This Row],[Consumo de Carbón (terawatt-hora)]]/Consumo_combustibles_CHILE[[#This Row],[Población]]</f>
        <v>4.9845815761587591E-6</v>
      </c>
      <c r="H25" s="2">
        <v>203.24905204355599</v>
      </c>
      <c r="I25" s="2">
        <f>IFERROR(Consumo_combustibles_CHILE[[#This Row],[Consumo de Petróleo (terawatt-hora)]]-H24,0)</f>
        <v>-7.3783970693790195</v>
      </c>
      <c r="J25" s="2">
        <f>(Consumo_combustibles_CHILE[[#This Row],[Consumo de Petróleo (terawatt-hora)]]*100)/Consumo_combustibles_CHILE[[#This Row],[Consumo Total de Combustibles (terawatt-hora)]]</f>
        <v>59.05606151865431</v>
      </c>
      <c r="K25" s="2">
        <f>Consumo_combustibles_CHILE[[#This Row],[Consumo de Petróleo (terawatt-hora)]]/Consumo_combustibles_CHILE[[#This Row],[Población]]</f>
        <v>1.1540437372610635E-5</v>
      </c>
      <c r="L25" s="2">
        <v>53.125882500671999</v>
      </c>
      <c r="M25" s="2">
        <f>IFERROR(Consumo_combustibles_CHILE[[#This Row],[Consumo de Gas (terawatt-hora)]]-L24,0)</f>
        <v>0.11746309397040022</v>
      </c>
      <c r="N25" s="2">
        <f>(Consumo_combustibles_CHILE[[#This Row],[Consumo de Gas (terawatt-hora)]]*100)/Consumo_combustibles_CHILE[[#This Row],[Consumo Total de Combustibles (terawatt-hora)]]</f>
        <v>15.436260851638037</v>
      </c>
      <c r="O25" s="2">
        <f>Consumo_combustibles_CHILE[[#This Row],[Consumo de Gas (terawatt-hora)]]/Consumo_combustibles_CHILE[[#This Row],[Población]]</f>
        <v>3.0164761591719052E-6</v>
      </c>
      <c r="P25" s="2">
        <f>Consumo_combustibles_CHILE[[#This Row],[Consumo de Carbón (terawatt-hora)]]+Consumo_combustibles_CHILE[[#This Row],[Consumo de Petróleo (terawatt-hora)]]+Consumo_combustibles_CHILE[[#This Row],[Consumo de Gas (terawatt-hora)]]</f>
        <v>344.16289677454159</v>
      </c>
      <c r="Q25">
        <v>17611902</v>
      </c>
      <c r="R25" s="8">
        <f>IFERROR([1]!Poblacion_Chile[[#This Row],[Total]]-Q24,"")</f>
        <v>-5712491</v>
      </c>
    </row>
    <row r="26" spans="1:18" x14ac:dyDescent="0.25">
      <c r="A26" s="1" t="s">
        <v>26</v>
      </c>
      <c r="B26" s="1" t="s">
        <v>27</v>
      </c>
      <c r="C26" s="1">
        <v>2014</v>
      </c>
      <c r="D26" s="1">
        <v>88.557868846238406</v>
      </c>
      <c r="E26" s="1">
        <f>IFERROR(Consumo_combustibles_CHILE[[#This Row],[Consumo de Carbón (terawatt-hora)]]-D25,0)</f>
        <v>0.76990661592481047</v>
      </c>
      <c r="F26" s="1">
        <f>(Consumo_combustibles_CHILE[[#This Row],[Consumo de Carbón (terawatt-hora)]]*100)/Consumo_combustibles_CHILE[[#This Row],[Consumo Total de Combustibles (terawatt-hora)]]</f>
        <v>26.831227838299064</v>
      </c>
      <c r="G26" s="1">
        <f>Consumo_combustibles_CHILE[[#This Row],[Consumo de Carbón (terawatt-hora)]]/Consumo_combustibles_CHILE[[#This Row],[Población]]</f>
        <v>4.9786246716599762E-6</v>
      </c>
      <c r="H26" s="1">
        <v>197.508006853865</v>
      </c>
      <c r="I26" s="1">
        <f>IFERROR(Consumo_combustibles_CHILE[[#This Row],[Consumo de Petróleo (terawatt-hora)]]-H25,0)</f>
        <v>-5.7410451896909933</v>
      </c>
      <c r="J26" s="1">
        <f>(Consumo_combustibles_CHILE[[#This Row],[Consumo de Petróleo (terawatt-hora)]]*100)/Consumo_combustibles_CHILE[[#This Row],[Consumo Total de Combustibles (terawatt-hora)]]</f>
        <v>59.840897266685786</v>
      </c>
      <c r="K26" s="1">
        <f>Consumo_combustibles_CHILE[[#This Row],[Consumo de Petróleo (terawatt-hora)]]/Consumo_combustibles_CHILE[[#This Row],[Población]]</f>
        <v>1.1103679984444515E-5</v>
      </c>
      <c r="L26" s="1">
        <v>43.989347191449603</v>
      </c>
      <c r="M26" s="1">
        <f>IFERROR(Consumo_combustibles_CHILE[[#This Row],[Consumo de Gas (terawatt-hora)]]-L25,0)</f>
        <v>-9.1365353092223955</v>
      </c>
      <c r="N26" s="1">
        <f>(Consumo_combustibles_CHILE[[#This Row],[Consumo de Gas (terawatt-hora)]]*100)/Consumo_combustibles_CHILE[[#This Row],[Consumo Total de Combustibles (terawatt-hora)]]</f>
        <v>13.327874895015155</v>
      </c>
      <c r="O26" s="1">
        <f>Consumo_combustibles_CHILE[[#This Row],[Consumo de Gas (terawatt-hora)]]/Consumo_combustibles_CHILE[[#This Row],[Población]]</f>
        <v>2.4730320644665107E-6</v>
      </c>
      <c r="P26" s="2">
        <f>Consumo_combustibles_CHILE[[#This Row],[Consumo de Carbón (terawatt-hora)]]+Consumo_combustibles_CHILE[[#This Row],[Consumo de Petróleo (terawatt-hora)]]+Consumo_combustibles_CHILE[[#This Row],[Consumo de Gas (terawatt-hora)]]</f>
        <v>330.055222891553</v>
      </c>
      <c r="Q26">
        <v>17787617</v>
      </c>
      <c r="R26" s="8">
        <f>IFERROR([1]!Poblacion_Chile[[#This Row],[Total]]-Q25,"")</f>
        <v>-5694902</v>
      </c>
    </row>
    <row r="27" spans="1:18" x14ac:dyDescent="0.25">
      <c r="A27" s="2" t="s">
        <v>26</v>
      </c>
      <c r="B27" s="2" t="s">
        <v>27</v>
      </c>
      <c r="C27" s="2">
        <v>2015</v>
      </c>
      <c r="D27" s="2">
        <v>85.054910043873605</v>
      </c>
      <c r="E27" s="2">
        <f>IFERROR(Consumo_combustibles_CHILE[[#This Row],[Consumo de Carbón (terawatt-hora)]]-D26,0)</f>
        <v>-3.5029588023648017</v>
      </c>
      <c r="F27" s="2">
        <f>(Consumo_combustibles_CHILE[[#This Row],[Consumo de Carbón (terawatt-hora)]]*100)/Consumo_combustibles_CHILE[[#This Row],[Consumo Total de Combustibles (terawatt-hora)]]</f>
        <v>25.563287543227499</v>
      </c>
      <c r="G27" s="2">
        <f>Consumo_combustibles_CHILE[[#This Row],[Consumo de Carbón (terawatt-hora)]]/Consumo_combustibles_CHILE[[#This Row],[Población]]</f>
        <v>4.7327866048155232E-6</v>
      </c>
      <c r="H27" s="2">
        <v>199.42508851216499</v>
      </c>
      <c r="I27" s="2">
        <f>IFERROR(Consumo_combustibles_CHILE[[#This Row],[Consumo de Petróleo (terawatt-hora)]]-H26,0)</f>
        <v>1.9170816582999919</v>
      </c>
      <c r="J27" s="2">
        <f>(Consumo_combustibles_CHILE[[#This Row],[Consumo de Petróleo (terawatt-hora)]]*100)/Consumo_combustibles_CHILE[[#This Row],[Consumo Total de Combustibles (terawatt-hora)]]</f>
        <v>59.937290843531592</v>
      </c>
      <c r="K27" s="2">
        <f>Consumo_combustibles_CHILE[[#This Row],[Consumo de Petróleo (terawatt-hora)]]/Consumo_combustibles_CHILE[[#This Row],[Población]]</f>
        <v>1.1096788969474759E-5</v>
      </c>
      <c r="L27" s="2">
        <v>48.242895164285201</v>
      </c>
      <c r="M27" s="2">
        <f>IFERROR(Consumo_combustibles_CHILE[[#This Row],[Consumo de Gas (terawatt-hora)]]-L26,0)</f>
        <v>4.253547972835598</v>
      </c>
      <c r="N27" s="2">
        <f>(Consumo_combustibles_CHILE[[#This Row],[Consumo de Gas (terawatt-hora)]]*100)/Consumo_combustibles_CHILE[[#This Row],[Consumo Total de Combustibles (terawatt-hora)]]</f>
        <v>14.499421613240907</v>
      </c>
      <c r="O27" s="2">
        <f>Consumo_combustibles_CHILE[[#This Row],[Consumo de Gas (terawatt-hora)]]/Consumo_combustibles_CHILE[[#This Row],[Población]]</f>
        <v>2.6844226617049301E-6</v>
      </c>
      <c r="P27" s="2">
        <f>Consumo_combustibles_CHILE[[#This Row],[Consumo de Carbón (terawatt-hora)]]+Consumo_combustibles_CHILE[[#This Row],[Consumo de Petróleo (terawatt-hora)]]+Consumo_combustibles_CHILE[[#This Row],[Consumo de Gas (terawatt-hora)]]</f>
        <v>332.72289372032378</v>
      </c>
      <c r="Q27">
        <v>17971423</v>
      </c>
      <c r="R27" s="8">
        <f>IFERROR([1]!Poblacion_Chile[[#This Row],[Total]]-Q26,"")</f>
        <v>-5685617</v>
      </c>
    </row>
    <row r="28" spans="1:18" x14ac:dyDescent="0.25">
      <c r="A28" s="1" t="s">
        <v>26</v>
      </c>
      <c r="B28" s="1" t="s">
        <v>27</v>
      </c>
      <c r="C28" s="1">
        <v>2016</v>
      </c>
      <c r="D28" s="1">
        <v>86.260599172235501</v>
      </c>
      <c r="E28" s="1">
        <f>IFERROR(Consumo_combustibles_CHILE[[#This Row],[Consumo de Carbón (terawatt-hora)]]-D27,0)</f>
        <v>1.2056891283618967</v>
      </c>
      <c r="F28" s="1">
        <f>(Consumo_combustibles_CHILE[[#This Row],[Consumo de Carbón (terawatt-hora)]]*100)/Consumo_combustibles_CHILE[[#This Row],[Consumo Total de Combustibles (terawatt-hora)]]</f>
        <v>24.177950489238977</v>
      </c>
      <c r="G28" s="1">
        <f>Consumo_combustibles_CHILE[[#This Row],[Consumo de Carbón (terawatt-hora)]]/Consumo_combustibles_CHILE[[#This Row],[Población]]</f>
        <v>4.7481643194848099E-6</v>
      </c>
      <c r="H28" s="1">
        <v>211.350172283147</v>
      </c>
      <c r="I28" s="1">
        <f>IFERROR(Consumo_combustibles_CHILE[[#This Row],[Consumo de Petróleo (terawatt-hora)]]-H27,0)</f>
        <v>11.925083770982013</v>
      </c>
      <c r="J28" s="1">
        <f>(Consumo_combustibles_CHILE[[#This Row],[Consumo de Petróleo (terawatt-hora)]]*100)/Consumo_combustibles_CHILE[[#This Row],[Consumo Total de Combustibles (terawatt-hora)]]</f>
        <v>59.239259295555698</v>
      </c>
      <c r="K28" s="1">
        <f>Consumo_combustibles_CHILE[[#This Row],[Consumo de Petróleo (terawatt-hora)]]/Consumo_combustibles_CHILE[[#This Row],[Población]]</f>
        <v>1.1633646839712752E-5</v>
      </c>
      <c r="L28" s="1">
        <v>59.163055220406299</v>
      </c>
      <c r="M28" s="1">
        <f>IFERROR(Consumo_combustibles_CHILE[[#This Row],[Consumo de Gas (terawatt-hora)]]-L27,0)</f>
        <v>10.920160056121098</v>
      </c>
      <c r="N28" s="1">
        <f>(Consumo_combustibles_CHILE[[#This Row],[Consumo de Gas (terawatt-hora)]]*100)/Consumo_combustibles_CHILE[[#This Row],[Consumo Total de Combustibles (terawatt-hora)]]</f>
        <v>16.582790215205318</v>
      </c>
      <c r="O28" s="1">
        <f>Consumo_combustibles_CHILE[[#This Row],[Consumo de Gas (terawatt-hora)]]/Consumo_combustibles_CHILE[[#This Row],[Población]]</f>
        <v>3.2565958331490519E-6</v>
      </c>
      <c r="P28" s="2">
        <f>Consumo_combustibles_CHILE[[#This Row],[Consumo de Carbón (terawatt-hora)]]+Consumo_combustibles_CHILE[[#This Row],[Consumo de Petróleo (terawatt-hora)]]+Consumo_combustibles_CHILE[[#This Row],[Consumo de Gas (terawatt-hora)]]</f>
        <v>356.77382667578883</v>
      </c>
      <c r="Q28">
        <v>18167147</v>
      </c>
      <c r="R28" s="8">
        <f>IFERROR([1]!Poblacion_Chile[[#This Row],[Total]]-Q27,"")</f>
        <v>-5654423</v>
      </c>
    </row>
    <row r="29" spans="1:18" x14ac:dyDescent="0.25">
      <c r="A29" s="2" t="s">
        <v>26</v>
      </c>
      <c r="B29" s="2" t="s">
        <v>27</v>
      </c>
      <c r="C29" s="2">
        <v>2017</v>
      </c>
      <c r="D29" s="2">
        <v>89.689735174701497</v>
      </c>
      <c r="E29" s="2">
        <f>IFERROR(Consumo_combustibles_CHILE[[#This Row],[Consumo de Carbón (terawatt-hora)]]-D28,0)</f>
        <v>3.4291360024659951</v>
      </c>
      <c r="F29" s="2">
        <f>(Consumo_combustibles_CHILE[[#This Row],[Consumo de Carbón (terawatt-hora)]]*100)/Consumo_combustibles_CHILE[[#This Row],[Consumo Total de Combustibles (terawatt-hora)]]</f>
        <v>25.765920932788426</v>
      </c>
      <c r="G29" s="2">
        <f>Consumo_combustibles_CHILE[[#This Row],[Consumo de Carbón (terawatt-hora)]]/Consumo_combustibles_CHILE[[#This Row],[Población]]</f>
        <v>4.8693631715604841E-6</v>
      </c>
      <c r="H29" s="2">
        <v>202.25867881387899</v>
      </c>
      <c r="I29" s="2">
        <f>IFERROR(Consumo_combustibles_CHILE[[#This Row],[Consumo de Petróleo (terawatt-hora)]]-H28,0)</f>
        <v>-9.0914934692680163</v>
      </c>
      <c r="J29" s="2">
        <f>(Consumo_combustibles_CHILE[[#This Row],[Consumo de Petróleo (terawatt-hora)]]*100)/Consumo_combustibles_CHILE[[#This Row],[Consumo Total de Combustibles (terawatt-hora)]]</f>
        <v>58.104543581689754</v>
      </c>
      <c r="K29" s="2">
        <f>Consumo_combustibles_CHILE[[#This Row],[Consumo de Petróleo (terawatt-hora)]]/Consumo_combustibles_CHILE[[#This Row],[Población]]</f>
        <v>1.0980865980108084E-5</v>
      </c>
      <c r="L29" s="2">
        <v>56.146014340456297</v>
      </c>
      <c r="M29" s="2">
        <f>IFERROR(Consumo_combustibles_CHILE[[#This Row],[Consumo de Gas (terawatt-hora)]]-L28,0)</f>
        <v>-3.0170408799500024</v>
      </c>
      <c r="N29" s="2">
        <f>(Consumo_combustibles_CHILE[[#This Row],[Consumo de Gas (terawatt-hora)]]*100)/Consumo_combustibles_CHILE[[#This Row],[Consumo Total de Combustibles (terawatt-hora)]]</f>
        <v>16.129535485521817</v>
      </c>
      <c r="O29" s="2">
        <f>Consumo_combustibles_CHILE[[#This Row],[Consumo de Gas (terawatt-hora)]]/Consumo_combustibles_CHILE[[#This Row],[Población]]</f>
        <v>3.0482343818586775E-6</v>
      </c>
      <c r="P29" s="2">
        <f>Consumo_combustibles_CHILE[[#This Row],[Consumo de Carbón (terawatt-hora)]]+Consumo_combustibles_CHILE[[#This Row],[Consumo de Petróleo (terawatt-hora)]]+Consumo_combustibles_CHILE[[#This Row],[Consumo de Gas (terawatt-hora)]]</f>
        <v>348.09442832903676</v>
      </c>
      <c r="Q29">
        <v>18419192</v>
      </c>
      <c r="R29" s="8">
        <f>IFERROR([1]!Poblacion_Chile[[#This Row],[Total]]-Q28,"")</f>
        <v>-5634147</v>
      </c>
    </row>
    <row r="30" spans="1:18" x14ac:dyDescent="0.25">
      <c r="A30" s="1" t="s">
        <v>26</v>
      </c>
      <c r="B30" s="1" t="s">
        <v>27</v>
      </c>
      <c r="C30" s="1">
        <v>2018</v>
      </c>
      <c r="D30" s="1">
        <v>86.561747692440804</v>
      </c>
      <c r="E30" s="1">
        <f>IFERROR(Consumo_combustibles_CHILE[[#This Row],[Consumo de Carbón (terawatt-hora)]]-D29,0)</f>
        <v>-3.1279874822606928</v>
      </c>
      <c r="F30" s="1">
        <f>(Consumo_combustibles_CHILE[[#This Row],[Consumo de Carbón (terawatt-hora)]]*100)/Consumo_combustibles_CHILE[[#This Row],[Consumo Total de Combustibles (terawatt-hora)]]</f>
        <v>24.123619828708851</v>
      </c>
      <c r="G30" s="1">
        <f>Consumo_combustibles_CHILE[[#This Row],[Consumo de Carbón (terawatt-hora)]]/Consumo_combustibles_CHILE[[#This Row],[Población]]</f>
        <v>4.6162806303016119E-6</v>
      </c>
      <c r="H30" s="1">
        <v>208.126807586486</v>
      </c>
      <c r="I30" s="1">
        <f>IFERROR(Consumo_combustibles_CHILE[[#This Row],[Consumo de Petróleo (terawatt-hora)]]-H29,0)</f>
        <v>5.8681287726070082</v>
      </c>
      <c r="J30" s="1">
        <f>(Consumo_combustibles_CHILE[[#This Row],[Consumo de Petróleo (terawatt-hora)]]*100)/Consumo_combustibles_CHILE[[#This Row],[Consumo Total de Combustibles (terawatt-hora)]]</f>
        <v>58.002202083746454</v>
      </c>
      <c r="K30" s="1">
        <f>Consumo_combustibles_CHILE[[#This Row],[Consumo de Petróleo (terawatt-hora)]]/Consumo_combustibles_CHILE[[#This Row],[Población]]</f>
        <v>1.1099264699711087E-5</v>
      </c>
      <c r="L30" s="1">
        <v>64.137144624642701</v>
      </c>
      <c r="M30" s="1">
        <f>IFERROR(Consumo_combustibles_CHILE[[#This Row],[Consumo de Gas (terawatt-hora)]]-L29,0)</f>
        <v>7.9911302841864043</v>
      </c>
      <c r="N30" s="1">
        <f>(Consumo_combustibles_CHILE[[#This Row],[Consumo de Gas (terawatt-hora)]]*100)/Consumo_combustibles_CHILE[[#This Row],[Consumo Total de Combustibles (terawatt-hora)]]</f>
        <v>17.874178087544692</v>
      </c>
      <c r="O30" s="1">
        <f>Consumo_combustibles_CHILE[[#This Row],[Consumo de Gas (terawatt-hora)]]/Consumo_combustibles_CHILE[[#This Row],[Población]]</f>
        <v>3.4203914119844727E-6</v>
      </c>
      <c r="P30" s="2">
        <f>Consumo_combustibles_CHILE[[#This Row],[Consumo de Carbón (terawatt-hora)]]+Consumo_combustibles_CHILE[[#This Row],[Consumo de Petróleo (terawatt-hora)]]+Consumo_combustibles_CHILE[[#This Row],[Consumo de Gas (terawatt-hora)]]</f>
        <v>358.8256999035695</v>
      </c>
      <c r="Q30">
        <v>18751405</v>
      </c>
      <c r="R30" s="8">
        <f>IFERROR([1]!Poblacion_Chile[[#This Row],[Total]]-Q29,"")</f>
        <v>-5671192</v>
      </c>
    </row>
    <row r="31" spans="1:18" x14ac:dyDescent="0.25">
      <c r="A31" s="4" t="s">
        <v>26</v>
      </c>
      <c r="B31" s="4" t="s">
        <v>27</v>
      </c>
      <c r="C31" s="4">
        <v>2019</v>
      </c>
      <c r="D31" s="4">
        <v>79.035834525905102</v>
      </c>
      <c r="E31" s="4">
        <f>IFERROR(Consumo_combustibles_CHILE[[#This Row],[Consumo de Carbón (terawatt-hora)]]-D30,0)</f>
        <v>-7.5259131665357017</v>
      </c>
      <c r="F31" s="4">
        <f>(Consumo_combustibles_CHILE[[#This Row],[Consumo de Carbón (terawatt-hora)]]*100)/Consumo_combustibles_CHILE[[#This Row],[Consumo Total de Combustibles (terawatt-hora)]]</f>
        <v>22.273199545858862</v>
      </c>
      <c r="G31" s="4">
        <f>Consumo_combustibles_CHILE[[#This Row],[Consumo de Carbón (terawatt-hora)]]/Consumo_combustibles_CHILE[[#This Row],[Población]]</f>
        <v>4.1364390566320654E-6</v>
      </c>
      <c r="H31" s="4">
        <v>210.99793125102801</v>
      </c>
      <c r="I31" s="4">
        <f>IFERROR(Consumo_combustibles_CHILE[[#This Row],[Consumo de Petróleo (terawatt-hora)]]-H30,0)</f>
        <v>2.8711236645420115</v>
      </c>
      <c r="J31" s="4">
        <f>(Consumo_combustibles_CHILE[[#This Row],[Consumo de Petróleo (terawatt-hora)]]*100)/Consumo_combustibles_CHILE[[#This Row],[Consumo Total de Combustibles (terawatt-hora)]]</f>
        <v>59.461623385240486</v>
      </c>
      <c r="K31" s="4">
        <f>Consumo_combustibles_CHILE[[#This Row],[Consumo de Petróleo (terawatt-hora)]]/Consumo_combustibles_CHILE[[#This Row],[Población]]</f>
        <v>1.1042840110826612E-5</v>
      </c>
      <c r="L31" s="4">
        <v>64.813477265882497</v>
      </c>
      <c r="M31" s="4">
        <f>IFERROR(Consumo_combustibles_CHILE[[#This Row],[Consumo de Gas (terawatt-hora)]]-L30,0)</f>
        <v>0.67633264123979586</v>
      </c>
      <c r="N31" s="4">
        <f>(Consumo_combustibles_CHILE[[#This Row],[Consumo de Gas (terawatt-hora)]]*100)/Consumo_combustibles_CHILE[[#This Row],[Consumo Total de Combustibles (terawatt-hora)]]</f>
        <v>18.265177068900641</v>
      </c>
      <c r="O31" s="4">
        <f>Consumo_combustibles_CHILE[[#This Row],[Consumo de Gas (terawatt-hora)]]/Consumo_combustibles_CHILE[[#This Row],[Población]]</f>
        <v>3.3920942363284374E-6</v>
      </c>
      <c r="P31" s="4">
        <f>Consumo_combustibles_CHILE[[#This Row],[Consumo de Carbón (terawatt-hora)]]+Consumo_combustibles_CHILE[[#This Row],[Consumo de Petróleo (terawatt-hora)]]+Consumo_combustibles_CHILE[[#This Row],[Consumo de Gas (terawatt-hora)]]</f>
        <v>354.84724304281565</v>
      </c>
      <c r="Q31">
        <v>19107216</v>
      </c>
      <c r="R31" s="10">
        <f>IFERROR([1]!Poblacion_Chile[[#This Row],[Total]]-Q30,"")</f>
        <v>-5788405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9B27-B460-4B4F-8569-D91E8B77AF58}">
  <dimension ref="A1:F5191"/>
  <sheetViews>
    <sheetView workbookViewId="0">
      <selection activeCell="H6" sqref="H6"/>
    </sheetView>
  </sheetViews>
  <sheetFormatPr baseColWidth="10" defaultRowHeight="15" x14ac:dyDescent="0.25"/>
  <cols>
    <col min="1" max="1" width="22.85546875" bestFit="1" customWidth="1"/>
    <col min="2" max="2" width="11" bestFit="1" customWidth="1"/>
    <col min="3" max="3" width="7.140625" customWidth="1"/>
    <col min="4" max="4" width="22.140625" customWidth="1"/>
    <col min="5" max="5" width="20.85546875" customWidth="1"/>
    <col min="6" max="6" width="21.5703125" customWidth="1"/>
  </cols>
  <sheetData>
    <row r="1" spans="1:6" x14ac:dyDescent="0.25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</row>
    <row r="2" spans="1:6" x14ac:dyDescent="0.25">
      <c r="A2" t="s">
        <v>0</v>
      </c>
      <c r="C2">
        <v>1965</v>
      </c>
      <c r="D2">
        <v>323.49639717966602</v>
      </c>
      <c r="E2">
        <v>325.90063705581701</v>
      </c>
      <c r="F2">
        <v>9.5437619350034399</v>
      </c>
    </row>
    <row r="3" spans="1:6" x14ac:dyDescent="0.25">
      <c r="A3" t="s">
        <v>0</v>
      </c>
      <c r="C3">
        <v>1966</v>
      </c>
      <c r="D3">
        <v>323.12245192848798</v>
      </c>
      <c r="E3">
        <v>356.70962967078299</v>
      </c>
      <c r="F3">
        <v>10.6699247359329</v>
      </c>
    </row>
    <row r="4" spans="1:6" x14ac:dyDescent="0.25">
      <c r="A4" t="s">
        <v>0</v>
      </c>
      <c r="C4">
        <v>1967</v>
      </c>
      <c r="D4">
        <v>330.291848908698</v>
      </c>
      <c r="E4">
        <v>353.83332061420202</v>
      </c>
      <c r="F4">
        <v>10.5456780365356</v>
      </c>
    </row>
    <row r="5" spans="1:6" x14ac:dyDescent="0.25">
      <c r="A5" t="s">
        <v>0</v>
      </c>
      <c r="C5">
        <v>1968</v>
      </c>
      <c r="D5">
        <v>343.51318555191398</v>
      </c>
      <c r="E5">
        <v>373.394345206715</v>
      </c>
      <c r="F5">
        <v>10.6889783511758</v>
      </c>
    </row>
    <row r="6" spans="1:6" x14ac:dyDescent="0.25">
      <c r="A6" t="s">
        <v>0</v>
      </c>
      <c r="C6">
        <v>1969</v>
      </c>
      <c r="D6">
        <v>346.64319888571202</v>
      </c>
      <c r="E6">
        <v>378.53626766316</v>
      </c>
      <c r="F6">
        <v>12.4920097935998</v>
      </c>
    </row>
    <row r="7" spans="1:6" x14ac:dyDescent="0.25">
      <c r="A7" t="s">
        <v>0</v>
      </c>
      <c r="C7">
        <v>1970</v>
      </c>
      <c r="D7">
        <v>360.75718805752501</v>
      </c>
      <c r="E7">
        <v>418.40696429264801</v>
      </c>
      <c r="F7">
        <v>15.52033741626</v>
      </c>
    </row>
    <row r="8" spans="1:6" x14ac:dyDescent="0.25">
      <c r="A8" t="s">
        <v>0</v>
      </c>
      <c r="C8">
        <v>1971</v>
      </c>
      <c r="D8">
        <v>383.01262515870701</v>
      </c>
      <c r="E8">
        <v>473.04083713961398</v>
      </c>
      <c r="F8">
        <v>18.405278422100199</v>
      </c>
    </row>
    <row r="9" spans="1:6" x14ac:dyDescent="0.25">
      <c r="A9" t="s">
        <v>0</v>
      </c>
      <c r="C9">
        <v>1972</v>
      </c>
      <c r="D9">
        <v>384.21111063243399</v>
      </c>
      <c r="E9">
        <v>512.72726583404506</v>
      </c>
      <c r="F9">
        <v>24.670676662397899</v>
      </c>
    </row>
    <row r="10" spans="1:6" x14ac:dyDescent="0.25">
      <c r="A10" t="s">
        <v>0</v>
      </c>
      <c r="C10">
        <v>1973</v>
      </c>
      <c r="D10">
        <v>408.91068053359902</v>
      </c>
      <c r="E10">
        <v>551.441374606252</v>
      </c>
      <c r="F10">
        <v>39.5518230730328</v>
      </c>
    </row>
    <row r="11" spans="1:6" x14ac:dyDescent="0.25">
      <c r="A11" t="s">
        <v>0</v>
      </c>
      <c r="C11">
        <v>1974</v>
      </c>
      <c r="D11">
        <v>425.64656675946702</v>
      </c>
      <c r="E11">
        <v>570.02942727702703</v>
      </c>
      <c r="F11">
        <v>44.518522996271003</v>
      </c>
    </row>
    <row r="12" spans="1:6" x14ac:dyDescent="0.25">
      <c r="A12" t="s">
        <v>0</v>
      </c>
      <c r="C12">
        <v>1975</v>
      </c>
      <c r="D12">
        <v>451.08086449824998</v>
      </c>
      <c r="E12">
        <v>596.42456088724998</v>
      </c>
      <c r="F12">
        <v>53.6384203817992</v>
      </c>
    </row>
    <row r="13" spans="1:6" x14ac:dyDescent="0.25">
      <c r="A13" t="s">
        <v>0</v>
      </c>
      <c r="C13">
        <v>1976</v>
      </c>
      <c r="D13">
        <v>481.07454092765499</v>
      </c>
      <c r="E13">
        <v>662.209661830252</v>
      </c>
      <c r="F13">
        <v>60.981438735887501</v>
      </c>
    </row>
    <row r="14" spans="1:6" x14ac:dyDescent="0.25">
      <c r="A14" t="s">
        <v>0</v>
      </c>
      <c r="C14">
        <v>1977</v>
      </c>
      <c r="D14">
        <v>491.6988484698</v>
      </c>
      <c r="E14">
        <v>701.10463364449402</v>
      </c>
      <c r="F14">
        <v>68.234245499495501</v>
      </c>
    </row>
    <row r="15" spans="1:6" x14ac:dyDescent="0.25">
      <c r="A15" t="s">
        <v>0</v>
      </c>
      <c r="C15">
        <v>1978</v>
      </c>
      <c r="D15">
        <v>477.81596515422098</v>
      </c>
      <c r="E15">
        <v>738.15426498163401</v>
      </c>
      <c r="F15">
        <v>97.369975707256799</v>
      </c>
    </row>
    <row r="16" spans="1:6" x14ac:dyDescent="0.25">
      <c r="A16" t="s">
        <v>0</v>
      </c>
      <c r="C16">
        <v>1979</v>
      </c>
      <c r="D16">
        <v>507.24740221726103</v>
      </c>
      <c r="E16">
        <v>787.131889181063</v>
      </c>
      <c r="F16">
        <v>148.842935028868</v>
      </c>
    </row>
    <row r="17" spans="1:6" x14ac:dyDescent="0.25">
      <c r="A17" t="s">
        <v>0</v>
      </c>
      <c r="C17">
        <v>1980</v>
      </c>
      <c r="D17">
        <v>543.557494285997</v>
      </c>
      <c r="E17">
        <v>832.875735126005</v>
      </c>
      <c r="F17">
        <v>186.91412673140599</v>
      </c>
    </row>
    <row r="18" spans="1:6" x14ac:dyDescent="0.25">
      <c r="A18" t="s">
        <v>0</v>
      </c>
      <c r="C18">
        <v>1981</v>
      </c>
      <c r="D18">
        <v>635.79929201252605</v>
      </c>
      <c r="E18">
        <v>886.37799578542297</v>
      </c>
      <c r="F18">
        <v>228.49133878947501</v>
      </c>
    </row>
    <row r="19" spans="1:6" x14ac:dyDescent="0.25">
      <c r="A19" t="s">
        <v>0</v>
      </c>
      <c r="C19">
        <v>1982</v>
      </c>
      <c r="D19">
        <v>701.17644345666395</v>
      </c>
      <c r="E19">
        <v>930.54053341896997</v>
      </c>
      <c r="F19">
        <v>246.733746111454</v>
      </c>
    </row>
    <row r="20" spans="1:6" x14ac:dyDescent="0.25">
      <c r="A20" t="s">
        <v>0</v>
      </c>
      <c r="C20">
        <v>1983</v>
      </c>
      <c r="D20">
        <v>713.24661784274599</v>
      </c>
      <c r="E20">
        <v>962.147472387829</v>
      </c>
      <c r="F20">
        <v>271.27556401546099</v>
      </c>
    </row>
    <row r="21" spans="1:6" x14ac:dyDescent="0.25">
      <c r="A21" t="s">
        <v>0</v>
      </c>
      <c r="C21">
        <v>1984</v>
      </c>
      <c r="D21">
        <v>762.89848208461399</v>
      </c>
      <c r="E21">
        <v>982.63832554276701</v>
      </c>
      <c r="F21">
        <v>259.90298835476699</v>
      </c>
    </row>
    <row r="22" spans="1:6" x14ac:dyDescent="0.25">
      <c r="A22" t="s">
        <v>0</v>
      </c>
      <c r="C22">
        <v>1985</v>
      </c>
      <c r="D22">
        <v>787.16651911977499</v>
      </c>
      <c r="E22">
        <v>1004.73206490045</v>
      </c>
      <c r="F22">
        <v>278.84297012591702</v>
      </c>
    </row>
    <row r="23" spans="1:6" x14ac:dyDescent="0.25">
      <c r="A23" t="s">
        <v>0</v>
      </c>
      <c r="C23">
        <v>1986</v>
      </c>
      <c r="D23">
        <v>805.35674068579897</v>
      </c>
      <c r="E23">
        <v>989.84670660151505</v>
      </c>
      <c r="F23">
        <v>313.27145321742802</v>
      </c>
    </row>
    <row r="24" spans="1:6" x14ac:dyDescent="0.25">
      <c r="A24" t="s">
        <v>0</v>
      </c>
      <c r="C24">
        <v>1987</v>
      </c>
      <c r="D24">
        <v>828.320394944383</v>
      </c>
      <c r="E24">
        <v>1039.8894096455699</v>
      </c>
      <c r="F24">
        <v>323.38461585545201</v>
      </c>
    </row>
    <row r="25" spans="1:6" x14ac:dyDescent="0.25">
      <c r="A25" t="s">
        <v>0</v>
      </c>
      <c r="C25">
        <v>1988</v>
      </c>
      <c r="D25">
        <v>890.16151690931895</v>
      </c>
      <c r="E25">
        <v>1088.3852269512799</v>
      </c>
      <c r="F25">
        <v>358.44482736823801</v>
      </c>
    </row>
    <row r="26" spans="1:6" x14ac:dyDescent="0.25">
      <c r="A26" t="s">
        <v>0</v>
      </c>
      <c r="C26">
        <v>1989</v>
      </c>
      <c r="D26">
        <v>835.62153033793095</v>
      </c>
      <c r="E26">
        <v>1128.5453173801</v>
      </c>
      <c r="F26">
        <v>371.471338278632</v>
      </c>
    </row>
    <row r="27" spans="1:6" x14ac:dyDescent="0.25">
      <c r="A27" t="s">
        <v>0</v>
      </c>
      <c r="C27">
        <v>1990</v>
      </c>
      <c r="D27">
        <v>877.81056376040499</v>
      </c>
      <c r="E27">
        <v>1146.3692701637699</v>
      </c>
      <c r="F27">
        <v>398.64570334980198</v>
      </c>
    </row>
    <row r="28" spans="1:6" x14ac:dyDescent="0.25">
      <c r="A28" t="s">
        <v>0</v>
      </c>
      <c r="C28">
        <v>1991</v>
      </c>
      <c r="D28">
        <v>853.19525106669596</v>
      </c>
      <c r="E28">
        <v>1154.3057457484699</v>
      </c>
      <c r="F28">
        <v>401.63591429237101</v>
      </c>
    </row>
    <row r="29" spans="1:6" x14ac:dyDescent="0.25">
      <c r="A29" t="s">
        <v>0</v>
      </c>
      <c r="C29">
        <v>1992</v>
      </c>
      <c r="D29">
        <v>858.30143481414495</v>
      </c>
      <c r="E29">
        <v>1180.9376422201699</v>
      </c>
      <c r="F29">
        <v>421.27059442883098</v>
      </c>
    </row>
    <row r="30" spans="1:6" x14ac:dyDescent="0.25">
      <c r="A30" t="s">
        <v>0</v>
      </c>
      <c r="C30">
        <v>1993</v>
      </c>
      <c r="D30">
        <v>871.61590368648399</v>
      </c>
      <c r="E30">
        <v>1194.6893177106199</v>
      </c>
      <c r="F30">
        <v>412.64430749551502</v>
      </c>
    </row>
    <row r="31" spans="1:6" x14ac:dyDescent="0.25">
      <c r="A31" t="s">
        <v>0</v>
      </c>
      <c r="C31">
        <v>1994</v>
      </c>
      <c r="D31">
        <v>894.16944607784501</v>
      </c>
      <c r="E31">
        <v>1222.2439518516101</v>
      </c>
      <c r="F31">
        <v>431.82829781485299</v>
      </c>
    </row>
    <row r="32" spans="1:6" x14ac:dyDescent="0.25">
      <c r="A32" t="s">
        <v>0</v>
      </c>
      <c r="C32">
        <v>1995</v>
      </c>
      <c r="D32">
        <v>921.80357754679403</v>
      </c>
      <c r="E32">
        <v>1264.9939812943401</v>
      </c>
      <c r="F32">
        <v>461.243866739814</v>
      </c>
    </row>
    <row r="33" spans="1:6" x14ac:dyDescent="0.25">
      <c r="A33" t="s">
        <v>0</v>
      </c>
      <c r="C33">
        <v>1996</v>
      </c>
      <c r="D33">
        <v>934.55258617113395</v>
      </c>
      <c r="E33">
        <v>1296.4616668318999</v>
      </c>
      <c r="F33">
        <v>484.192135515676</v>
      </c>
    </row>
    <row r="34" spans="1:6" x14ac:dyDescent="0.25">
      <c r="A34" t="s">
        <v>0</v>
      </c>
      <c r="C34">
        <v>1997</v>
      </c>
      <c r="D34">
        <v>958.32216581374405</v>
      </c>
      <c r="E34">
        <v>1331.6214510586601</v>
      </c>
      <c r="F34">
        <v>474.47591574188101</v>
      </c>
    </row>
    <row r="35" spans="1:6" x14ac:dyDescent="0.25">
      <c r="A35" t="s">
        <v>0</v>
      </c>
      <c r="C35">
        <v>1998</v>
      </c>
      <c r="D35">
        <v>936.30802778542795</v>
      </c>
      <c r="E35">
        <v>1363.81822098262</v>
      </c>
      <c r="F35">
        <v>499.33739383579001</v>
      </c>
    </row>
    <row r="36" spans="1:6" x14ac:dyDescent="0.25">
      <c r="A36" t="s">
        <v>0</v>
      </c>
      <c r="C36">
        <v>1999</v>
      </c>
      <c r="D36">
        <v>965.48139240862099</v>
      </c>
      <c r="E36">
        <v>1412.7945296846499</v>
      </c>
      <c r="F36">
        <v>504.02001070318602</v>
      </c>
    </row>
    <row r="37" spans="1:6" x14ac:dyDescent="0.25">
      <c r="A37" t="s">
        <v>0</v>
      </c>
      <c r="C37">
        <v>2000</v>
      </c>
      <c r="D37">
        <v>963.274685704121</v>
      </c>
      <c r="E37">
        <v>1420.64383309718</v>
      </c>
      <c r="F37">
        <v>556.82280170925401</v>
      </c>
    </row>
    <row r="38" spans="1:6" x14ac:dyDescent="0.25">
      <c r="A38" t="s">
        <v>0</v>
      </c>
      <c r="C38">
        <v>2001</v>
      </c>
      <c r="D38">
        <v>975.58844253066798</v>
      </c>
      <c r="E38">
        <v>1438.9694389834899</v>
      </c>
      <c r="F38">
        <v>642.66666803365104</v>
      </c>
    </row>
    <row r="39" spans="1:6" x14ac:dyDescent="0.25">
      <c r="A39" t="s">
        <v>0</v>
      </c>
      <c r="C39">
        <v>2002</v>
      </c>
      <c r="D39">
        <v>934.10167470093904</v>
      </c>
      <c r="E39">
        <v>1465.1101391735799</v>
      </c>
      <c r="F39">
        <v>681.26467117233096</v>
      </c>
    </row>
    <row r="40" spans="1:6" x14ac:dyDescent="0.25">
      <c r="A40" t="s">
        <v>0</v>
      </c>
      <c r="C40">
        <v>2003</v>
      </c>
      <c r="D40">
        <v>1016.71345547524</v>
      </c>
      <c r="E40">
        <v>1504.2620115889199</v>
      </c>
      <c r="F40">
        <v>723.72504151257795</v>
      </c>
    </row>
    <row r="41" spans="1:6" x14ac:dyDescent="0.25">
      <c r="A41" t="s">
        <v>0</v>
      </c>
      <c r="C41">
        <v>2004</v>
      </c>
      <c r="D41">
        <v>1118.29089371334</v>
      </c>
      <c r="E41">
        <v>1575.8780873180799</v>
      </c>
      <c r="F41">
        <v>787.89484838393196</v>
      </c>
    </row>
    <row r="42" spans="1:6" x14ac:dyDescent="0.25">
      <c r="A42" t="s">
        <v>0</v>
      </c>
      <c r="C42">
        <v>2005</v>
      </c>
      <c r="D42">
        <v>1038.03207817571</v>
      </c>
      <c r="E42">
        <v>1655.32646114419</v>
      </c>
      <c r="F42">
        <v>817.35824195245095</v>
      </c>
    </row>
    <row r="43" spans="1:6" x14ac:dyDescent="0.25">
      <c r="A43" t="s">
        <v>0</v>
      </c>
      <c r="C43">
        <v>2006</v>
      </c>
      <c r="D43">
        <v>1052.7668511224599</v>
      </c>
      <c r="E43">
        <v>1666.6994488575201</v>
      </c>
      <c r="F43">
        <v>853.01147089910296</v>
      </c>
    </row>
    <row r="44" spans="1:6" x14ac:dyDescent="0.25">
      <c r="A44" t="s">
        <v>0</v>
      </c>
      <c r="C44">
        <v>2007</v>
      </c>
      <c r="D44">
        <v>1070.18456856633</v>
      </c>
      <c r="E44">
        <v>1722.46169782024</v>
      </c>
      <c r="F44">
        <v>908.06214224940697</v>
      </c>
    </row>
    <row r="45" spans="1:6" x14ac:dyDescent="0.25">
      <c r="A45" t="s">
        <v>0</v>
      </c>
      <c r="C45">
        <v>2008</v>
      </c>
      <c r="D45">
        <v>1179.48485328734</v>
      </c>
      <c r="E45">
        <v>1819.18653224949</v>
      </c>
      <c r="F45">
        <v>947.78643178693596</v>
      </c>
    </row>
    <row r="46" spans="1:6" x14ac:dyDescent="0.25">
      <c r="A46" t="s">
        <v>0</v>
      </c>
      <c r="C46">
        <v>2009</v>
      </c>
      <c r="D46">
        <v>1174.4284838153201</v>
      </c>
      <c r="E46">
        <v>1885.54024344755</v>
      </c>
      <c r="F46">
        <v>955.76438229984399</v>
      </c>
    </row>
    <row r="47" spans="1:6" x14ac:dyDescent="0.25">
      <c r="A47" t="s">
        <v>0</v>
      </c>
      <c r="C47">
        <v>2010</v>
      </c>
      <c r="D47">
        <v>1164.1440122757199</v>
      </c>
      <c r="E47">
        <v>1979.92426286046</v>
      </c>
      <c r="F47">
        <v>989.16844200702303</v>
      </c>
    </row>
    <row r="48" spans="1:6" x14ac:dyDescent="0.25">
      <c r="A48" t="s">
        <v>0</v>
      </c>
      <c r="C48">
        <v>2011</v>
      </c>
      <c r="D48">
        <v>1144.63431422964</v>
      </c>
      <c r="E48">
        <v>1926.2354472029799</v>
      </c>
      <c r="F48">
        <v>1072.0840813467701</v>
      </c>
    </row>
    <row r="49" spans="1:6" x14ac:dyDescent="0.25">
      <c r="A49" t="s">
        <v>0</v>
      </c>
      <c r="C49">
        <v>2012</v>
      </c>
      <c r="D49">
        <v>1116.08683847828</v>
      </c>
      <c r="E49">
        <v>2031.10440322984</v>
      </c>
      <c r="F49">
        <v>1151.0751267687499</v>
      </c>
    </row>
    <row r="50" spans="1:6" x14ac:dyDescent="0.25">
      <c r="A50" t="s">
        <v>0</v>
      </c>
      <c r="C50">
        <v>2013</v>
      </c>
      <c r="D50">
        <v>1130.63884039664</v>
      </c>
      <c r="E50">
        <v>2103.6394253327298</v>
      </c>
      <c r="F50">
        <v>1166.3001266419201</v>
      </c>
    </row>
    <row r="51" spans="1:6" x14ac:dyDescent="0.25">
      <c r="A51" t="s">
        <v>0</v>
      </c>
      <c r="C51">
        <v>2014</v>
      </c>
      <c r="D51">
        <v>1184.46304907064</v>
      </c>
      <c r="E51">
        <v>2138.8743606178</v>
      </c>
      <c r="F51">
        <v>1198.92356242344</v>
      </c>
    </row>
    <row r="52" spans="1:6" x14ac:dyDescent="0.25">
      <c r="A52" t="s">
        <v>0</v>
      </c>
      <c r="C52">
        <v>2015</v>
      </c>
      <c r="D52">
        <v>1118.5239988390099</v>
      </c>
      <c r="E52">
        <v>2187.3268843389001</v>
      </c>
      <c r="F52">
        <v>1284.60419113697</v>
      </c>
    </row>
    <row r="53" spans="1:6" x14ac:dyDescent="0.25">
      <c r="A53" t="s">
        <v>0</v>
      </c>
      <c r="C53">
        <v>2016</v>
      </c>
      <c r="D53">
        <v>1187.1405531881701</v>
      </c>
      <c r="E53">
        <v>2206.9887234369899</v>
      </c>
      <c r="F53">
        <v>1320.22866939184</v>
      </c>
    </row>
    <row r="54" spans="1:6" x14ac:dyDescent="0.25">
      <c r="A54" t="s">
        <v>0</v>
      </c>
      <c r="C54">
        <v>2017</v>
      </c>
      <c r="D54">
        <v>1182.5502094768899</v>
      </c>
      <c r="E54">
        <v>2219.69906967205</v>
      </c>
      <c r="F54">
        <v>1400.8872043103499</v>
      </c>
    </row>
    <row r="55" spans="1:6" x14ac:dyDescent="0.25">
      <c r="A55" t="s">
        <v>0</v>
      </c>
      <c r="C55">
        <v>2018</v>
      </c>
      <c r="D55">
        <v>1223.7119941762901</v>
      </c>
      <c r="E55">
        <v>2242.7923829937999</v>
      </c>
      <c r="F55">
        <v>1488.1310243538001</v>
      </c>
    </row>
    <row r="56" spans="1:6" x14ac:dyDescent="0.25">
      <c r="A56" t="s">
        <v>0</v>
      </c>
      <c r="C56">
        <v>2019</v>
      </c>
      <c r="D56">
        <v>1242.3308036507401</v>
      </c>
      <c r="E56">
        <v>2299.62401889188</v>
      </c>
      <c r="F56">
        <v>1501.2791248573999</v>
      </c>
    </row>
    <row r="57" spans="1:6" x14ac:dyDescent="0.25">
      <c r="A57" t="s">
        <v>1</v>
      </c>
      <c r="B57" t="s">
        <v>2</v>
      </c>
      <c r="C57">
        <v>1965</v>
      </c>
      <c r="D57">
        <v>0.81410065127999998</v>
      </c>
      <c r="E57">
        <v>15.405264268646</v>
      </c>
      <c r="F57">
        <v>7.4305059444000001</v>
      </c>
    </row>
    <row r="58" spans="1:6" x14ac:dyDescent="0.25">
      <c r="A58" t="s">
        <v>1</v>
      </c>
      <c r="B58" t="s">
        <v>2</v>
      </c>
      <c r="C58">
        <v>1966</v>
      </c>
      <c r="D58">
        <v>0.790840632672</v>
      </c>
      <c r="E58">
        <v>20.272721495942001</v>
      </c>
      <c r="F58">
        <v>7.7192561753999902</v>
      </c>
    </row>
    <row r="59" spans="1:6" x14ac:dyDescent="0.25">
      <c r="A59" t="s">
        <v>1</v>
      </c>
      <c r="B59" t="s">
        <v>2</v>
      </c>
      <c r="C59">
        <v>1967</v>
      </c>
      <c r="D59">
        <v>0.60476048380799996</v>
      </c>
      <c r="E59">
        <v>18.942046264736</v>
      </c>
      <c r="F59">
        <v>7.4882559905999999</v>
      </c>
    </row>
    <row r="60" spans="1:6" x14ac:dyDescent="0.25">
      <c r="A60" t="s">
        <v>1</v>
      </c>
      <c r="B60" t="s">
        <v>2</v>
      </c>
      <c r="C60">
        <v>1968</v>
      </c>
      <c r="D60">
        <v>0.63965051171999998</v>
      </c>
      <c r="E60">
        <v>20.167317522729999</v>
      </c>
      <c r="F60">
        <v>7.8732562986000003</v>
      </c>
    </row>
    <row r="61" spans="1:6" x14ac:dyDescent="0.25">
      <c r="A61" t="s">
        <v>1</v>
      </c>
      <c r="B61" t="s">
        <v>2</v>
      </c>
      <c r="C61">
        <v>1969</v>
      </c>
      <c r="D61">
        <v>0.81410065127999998</v>
      </c>
      <c r="E61">
        <v>21.305947044743998</v>
      </c>
      <c r="F61">
        <v>10.351695781349999</v>
      </c>
    </row>
    <row r="62" spans="1:6" x14ac:dyDescent="0.25">
      <c r="A62" t="s">
        <v>1</v>
      </c>
      <c r="B62" t="s">
        <v>2</v>
      </c>
      <c r="C62">
        <v>1970</v>
      </c>
      <c r="D62">
        <v>0.96529077223199999</v>
      </c>
      <c r="E62">
        <v>24.347700311478</v>
      </c>
      <c r="F62">
        <v>9.7308827847000003</v>
      </c>
    </row>
    <row r="63" spans="1:6" x14ac:dyDescent="0.25">
      <c r="A63" t="s">
        <v>1</v>
      </c>
      <c r="B63" t="s">
        <v>2</v>
      </c>
      <c r="C63">
        <v>1971</v>
      </c>
      <c r="D63">
        <v>0.26749021399200001</v>
      </c>
      <c r="E63">
        <v>27.440072229818</v>
      </c>
      <c r="F63">
        <v>11.0495088396</v>
      </c>
    </row>
    <row r="64" spans="1:6" x14ac:dyDescent="0.25">
      <c r="A64" t="s">
        <v>1</v>
      </c>
      <c r="B64" t="s">
        <v>2</v>
      </c>
      <c r="C64">
        <v>1972</v>
      </c>
      <c r="D64">
        <v>0.23260018607999999</v>
      </c>
      <c r="E64">
        <v>30.121438263798002</v>
      </c>
      <c r="F64">
        <v>12.830135264100001</v>
      </c>
    </row>
    <row r="65" spans="1:6" x14ac:dyDescent="0.25">
      <c r="A65" t="s">
        <v>1</v>
      </c>
      <c r="B65" t="s">
        <v>2</v>
      </c>
      <c r="C65">
        <v>1973</v>
      </c>
      <c r="D65">
        <v>0.26749021399200001</v>
      </c>
      <c r="E65">
        <v>32.900371320276001</v>
      </c>
      <c r="F65">
        <v>17.859201787349999</v>
      </c>
    </row>
    <row r="66" spans="1:6" x14ac:dyDescent="0.25">
      <c r="A66" t="s">
        <v>1</v>
      </c>
      <c r="B66" t="s">
        <v>2</v>
      </c>
      <c r="C66">
        <v>1974</v>
      </c>
      <c r="D66">
        <v>0.220970176776</v>
      </c>
      <c r="E66">
        <v>36.543870068406001</v>
      </c>
      <c r="F66">
        <v>20.674516539599999</v>
      </c>
    </row>
    <row r="67" spans="1:6" x14ac:dyDescent="0.25">
      <c r="A67" t="s">
        <v>1</v>
      </c>
      <c r="B67" t="s">
        <v>2</v>
      </c>
      <c r="C67">
        <v>1975</v>
      </c>
      <c r="D67">
        <v>0.279120223296</v>
      </c>
      <c r="E67">
        <v>40.630700004533999</v>
      </c>
      <c r="F67">
        <v>28.490022792000001</v>
      </c>
    </row>
    <row r="68" spans="1:6" x14ac:dyDescent="0.25">
      <c r="A68" t="s">
        <v>1</v>
      </c>
      <c r="B68" t="s">
        <v>2</v>
      </c>
      <c r="C68">
        <v>1976</v>
      </c>
      <c r="D68">
        <v>0.54661043728799996</v>
      </c>
      <c r="E68">
        <v>46.717769874185997</v>
      </c>
      <c r="F68">
        <v>33.687526949999999</v>
      </c>
    </row>
    <row r="69" spans="1:6" x14ac:dyDescent="0.25">
      <c r="A69" t="s">
        <v>1</v>
      </c>
      <c r="B69" t="s">
        <v>2</v>
      </c>
      <c r="C69">
        <v>1977</v>
      </c>
      <c r="D69">
        <v>0.70943056754400002</v>
      </c>
      <c r="E69">
        <v>52.806535856305999</v>
      </c>
      <c r="F69">
        <v>35.901278720999997</v>
      </c>
    </row>
    <row r="70" spans="1:6" x14ac:dyDescent="0.25">
      <c r="A70" t="s">
        <v>1</v>
      </c>
      <c r="B70" t="s">
        <v>2</v>
      </c>
      <c r="C70">
        <v>1978</v>
      </c>
      <c r="D70">
        <v>0.36053028842399998</v>
      </c>
      <c r="E70">
        <v>54.607988408578002</v>
      </c>
      <c r="F70">
        <v>57.653796122999999</v>
      </c>
    </row>
    <row r="71" spans="1:6" x14ac:dyDescent="0.25">
      <c r="A71" t="s">
        <v>1</v>
      </c>
      <c r="B71" t="s">
        <v>2</v>
      </c>
      <c r="C71">
        <v>1979</v>
      </c>
      <c r="D71">
        <v>0.83736066988799995</v>
      </c>
      <c r="E71">
        <v>65.318669477116003</v>
      </c>
      <c r="F71">
        <v>81.523815218999999</v>
      </c>
    </row>
    <row r="72" spans="1:6" x14ac:dyDescent="0.25">
      <c r="A72" t="s">
        <v>1</v>
      </c>
      <c r="B72" t="s">
        <v>2</v>
      </c>
      <c r="C72">
        <v>1980</v>
      </c>
      <c r="D72">
        <v>0.74432059545600004</v>
      </c>
      <c r="E72">
        <v>66.202482961944</v>
      </c>
      <c r="F72">
        <v>109.436337549</v>
      </c>
    </row>
    <row r="73" spans="1:6" x14ac:dyDescent="0.25">
      <c r="A73" t="s">
        <v>1</v>
      </c>
      <c r="B73" t="s">
        <v>2</v>
      </c>
      <c r="C73">
        <v>1981</v>
      </c>
      <c r="D73">
        <v>0.52335041867999998</v>
      </c>
      <c r="E73">
        <v>71.323129836236006</v>
      </c>
      <c r="F73">
        <v>142.25761380599999</v>
      </c>
    </row>
    <row r="74" spans="1:6" x14ac:dyDescent="0.25">
      <c r="A74" t="s">
        <v>1</v>
      </c>
      <c r="B74" t="s">
        <v>2</v>
      </c>
      <c r="C74">
        <v>1982</v>
      </c>
      <c r="D74">
        <v>9.7110577688399999</v>
      </c>
      <c r="E74">
        <v>75.573478236512003</v>
      </c>
      <c r="F74">
        <v>161.41137912900001</v>
      </c>
    </row>
    <row r="75" spans="1:6" x14ac:dyDescent="0.25">
      <c r="A75" t="s">
        <v>1</v>
      </c>
      <c r="B75" t="s">
        <v>2</v>
      </c>
      <c r="C75">
        <v>1983</v>
      </c>
      <c r="D75">
        <v>8.6643569314800004</v>
      </c>
      <c r="E75">
        <v>84.892489025047993</v>
      </c>
      <c r="F75">
        <v>176.71514137200001</v>
      </c>
    </row>
    <row r="76" spans="1:6" x14ac:dyDescent="0.25">
      <c r="A76" t="s">
        <v>1</v>
      </c>
      <c r="B76" t="s">
        <v>2</v>
      </c>
      <c r="C76">
        <v>1984</v>
      </c>
      <c r="D76">
        <v>9.606387685104</v>
      </c>
      <c r="E76">
        <v>94.002081590494001</v>
      </c>
      <c r="F76">
        <v>155.251374201</v>
      </c>
    </row>
    <row r="77" spans="1:6" x14ac:dyDescent="0.25">
      <c r="A77" t="s">
        <v>1</v>
      </c>
      <c r="B77" t="s">
        <v>2</v>
      </c>
      <c r="C77">
        <v>1985</v>
      </c>
      <c r="D77">
        <v>10.025068020048</v>
      </c>
      <c r="E77">
        <v>96.553880298598003</v>
      </c>
      <c r="F77">
        <v>153.807623046</v>
      </c>
    </row>
    <row r="78" spans="1:6" x14ac:dyDescent="0.25">
      <c r="A78" t="s">
        <v>1</v>
      </c>
      <c r="B78" t="s">
        <v>2</v>
      </c>
      <c r="C78">
        <v>1986</v>
      </c>
      <c r="D78">
        <v>10.292558234039999</v>
      </c>
      <c r="E78">
        <v>98.021332583670002</v>
      </c>
      <c r="F78">
        <v>168.43763475</v>
      </c>
    </row>
    <row r="79" spans="1:6" x14ac:dyDescent="0.25">
      <c r="A79" t="s">
        <v>1</v>
      </c>
      <c r="B79" t="s">
        <v>2</v>
      </c>
      <c r="C79">
        <v>1987</v>
      </c>
      <c r="D79">
        <v>12.304549843632</v>
      </c>
      <c r="E79">
        <v>99.100603169308002</v>
      </c>
      <c r="F79">
        <v>172.28763782999999</v>
      </c>
    </row>
    <row r="80" spans="1:6" x14ac:dyDescent="0.25">
      <c r="A80" t="s">
        <v>1</v>
      </c>
      <c r="B80" t="s">
        <v>2</v>
      </c>
      <c r="C80">
        <v>1988</v>
      </c>
      <c r="D80">
        <v>11.57185925748</v>
      </c>
      <c r="E80">
        <v>99.172677949190003</v>
      </c>
      <c r="F80">
        <v>194.136405309</v>
      </c>
    </row>
    <row r="81" spans="1:6" x14ac:dyDescent="0.25">
      <c r="A81" t="s">
        <v>1</v>
      </c>
      <c r="B81" t="s">
        <v>2</v>
      </c>
      <c r="C81">
        <v>1989</v>
      </c>
      <c r="D81">
        <v>9.7808378246639993</v>
      </c>
      <c r="E81">
        <v>103.93674426043999</v>
      </c>
      <c r="F81">
        <v>182.682646146</v>
      </c>
    </row>
    <row r="82" spans="1:6" x14ac:dyDescent="0.25">
      <c r="A82" t="s">
        <v>1</v>
      </c>
      <c r="B82" t="s">
        <v>2</v>
      </c>
      <c r="C82">
        <v>1990</v>
      </c>
      <c r="D82">
        <v>7.6641761313360002</v>
      </c>
      <c r="E82">
        <v>111.81170528262599</v>
      </c>
      <c r="F82">
        <v>195.09890607899999</v>
      </c>
    </row>
    <row r="83" spans="1:6" x14ac:dyDescent="0.25">
      <c r="A83" t="s">
        <v>1</v>
      </c>
      <c r="B83" t="s">
        <v>2</v>
      </c>
      <c r="C83">
        <v>1991</v>
      </c>
      <c r="D83">
        <v>7.9084063267199998</v>
      </c>
      <c r="E83">
        <v>110.62787461334</v>
      </c>
      <c r="F83">
        <v>192.692654154</v>
      </c>
    </row>
    <row r="84" spans="1:6" x14ac:dyDescent="0.25">
      <c r="A84" t="s">
        <v>1</v>
      </c>
      <c r="B84" t="s">
        <v>2</v>
      </c>
      <c r="C84">
        <v>1992</v>
      </c>
      <c r="D84">
        <v>9.3970475176320001</v>
      </c>
      <c r="E84">
        <v>111.29274458968</v>
      </c>
      <c r="F84">
        <v>198.94890915900001</v>
      </c>
    </row>
    <row r="85" spans="1:6" x14ac:dyDescent="0.25">
      <c r="A85" t="s">
        <v>1</v>
      </c>
      <c r="B85" t="s">
        <v>2</v>
      </c>
      <c r="C85">
        <v>1993</v>
      </c>
      <c r="D85">
        <v>7.6525461220319997</v>
      </c>
      <c r="E85">
        <v>110.75496527056799</v>
      </c>
      <c r="F85">
        <v>178.54389283500001</v>
      </c>
    </row>
    <row r="86" spans="1:6" x14ac:dyDescent="0.25">
      <c r="A86" t="s">
        <v>1</v>
      </c>
      <c r="B86" t="s">
        <v>2</v>
      </c>
      <c r="C86">
        <v>1994</v>
      </c>
      <c r="D86">
        <v>7.2106057684799998</v>
      </c>
      <c r="E86">
        <v>106.05098067405</v>
      </c>
      <c r="F86">
        <v>188.16890053500001</v>
      </c>
    </row>
    <row r="87" spans="1:6" x14ac:dyDescent="0.25">
      <c r="A87" t="s">
        <v>1</v>
      </c>
      <c r="B87" t="s">
        <v>2</v>
      </c>
      <c r="C87">
        <v>1995</v>
      </c>
      <c r="D87">
        <v>7.2106057684799998</v>
      </c>
      <c r="E87">
        <v>103.14236529160399</v>
      </c>
      <c r="F87">
        <v>202.22141177699999</v>
      </c>
    </row>
    <row r="88" spans="1:6" x14ac:dyDescent="0.25">
      <c r="A88" t="s">
        <v>1</v>
      </c>
      <c r="B88" t="s">
        <v>2</v>
      </c>
      <c r="C88">
        <v>1996</v>
      </c>
      <c r="D88">
        <v>3.395962716768</v>
      </c>
      <c r="E88">
        <v>98.422158459886006</v>
      </c>
      <c r="F88">
        <v>207.707666166</v>
      </c>
    </row>
    <row r="89" spans="1:6" x14ac:dyDescent="0.25">
      <c r="A89" t="s">
        <v>1</v>
      </c>
      <c r="B89" t="s">
        <v>2</v>
      </c>
      <c r="C89">
        <v>1997</v>
      </c>
      <c r="D89">
        <v>5.9545647636480004</v>
      </c>
      <c r="E89">
        <v>97.643497559180005</v>
      </c>
      <c r="F89">
        <v>194.04015523199999</v>
      </c>
    </row>
    <row r="90" spans="1:6" x14ac:dyDescent="0.25">
      <c r="A90" t="s">
        <v>1</v>
      </c>
      <c r="B90" t="s">
        <v>2</v>
      </c>
      <c r="C90">
        <v>1998</v>
      </c>
      <c r="D90">
        <v>6.3732450985920002</v>
      </c>
      <c r="E90">
        <v>100.65882858255399</v>
      </c>
      <c r="F90">
        <v>200.68141054500001</v>
      </c>
    </row>
    <row r="91" spans="1:6" x14ac:dyDescent="0.25">
      <c r="A91" t="s">
        <v>1</v>
      </c>
      <c r="B91" t="s">
        <v>2</v>
      </c>
      <c r="C91">
        <v>1999</v>
      </c>
      <c r="D91">
        <v>6.8268154614479997</v>
      </c>
      <c r="E91">
        <v>98.898424952010004</v>
      </c>
      <c r="F91">
        <v>205.10891408699999</v>
      </c>
    </row>
    <row r="92" spans="1:6" x14ac:dyDescent="0.25">
      <c r="A92" t="s">
        <v>1</v>
      </c>
      <c r="B92" t="s">
        <v>2</v>
      </c>
      <c r="C92">
        <v>2000</v>
      </c>
      <c r="D92">
        <v>5.6405545124399996</v>
      </c>
      <c r="E92">
        <v>103.132562228206</v>
      </c>
      <c r="F92">
        <v>191.01309031035001</v>
      </c>
    </row>
    <row r="93" spans="1:6" x14ac:dyDescent="0.25">
      <c r="A93" t="s">
        <v>1</v>
      </c>
      <c r="B93" t="s">
        <v>2</v>
      </c>
      <c r="C93">
        <v>2001</v>
      </c>
      <c r="D93">
        <v>6.5128052102399998</v>
      </c>
      <c r="E93">
        <v>106.77541930915601</v>
      </c>
      <c r="F93">
        <v>197.3222828577</v>
      </c>
    </row>
    <row r="94" spans="1:6" x14ac:dyDescent="0.25">
      <c r="A94" t="s">
        <v>1</v>
      </c>
      <c r="B94" t="s">
        <v>2</v>
      </c>
      <c r="C94">
        <v>2002</v>
      </c>
      <c r="D94">
        <v>8.5480568384400009</v>
      </c>
      <c r="E94">
        <v>118.397324440006</v>
      </c>
      <c r="F94">
        <v>194.83903087109999</v>
      </c>
    </row>
    <row r="95" spans="1:6" x14ac:dyDescent="0.25">
      <c r="A95" t="s">
        <v>1</v>
      </c>
      <c r="B95" t="s">
        <v>2</v>
      </c>
      <c r="C95">
        <v>2003</v>
      </c>
      <c r="D95">
        <v>7.0477856382240001</v>
      </c>
      <c r="E95">
        <v>123.17421659484999</v>
      </c>
      <c r="F95">
        <v>205.93185224535</v>
      </c>
    </row>
    <row r="96" spans="1:6" x14ac:dyDescent="0.25">
      <c r="A96" t="s">
        <v>1</v>
      </c>
      <c r="B96" t="s">
        <v>2</v>
      </c>
      <c r="C96">
        <v>2004</v>
      </c>
      <c r="D96">
        <v>8.4084967267920003</v>
      </c>
      <c r="E96">
        <v>128.74693327524199</v>
      </c>
      <c r="F96">
        <v>211.89935701934999</v>
      </c>
    </row>
    <row r="97" spans="1:6" x14ac:dyDescent="0.25">
      <c r="A97" t="s">
        <v>1</v>
      </c>
      <c r="B97" t="s">
        <v>2</v>
      </c>
      <c r="C97">
        <v>2005</v>
      </c>
      <c r="D97">
        <v>6.9082255265760004</v>
      </c>
      <c r="E97">
        <v>134.21349227070701</v>
      </c>
      <c r="F97">
        <v>223.56005384790001</v>
      </c>
    </row>
    <row r="98" spans="1:6" x14ac:dyDescent="0.25">
      <c r="A98" t="s">
        <v>1</v>
      </c>
      <c r="B98" t="s">
        <v>2</v>
      </c>
      <c r="C98">
        <v>2006</v>
      </c>
      <c r="D98">
        <v>10.257668206128001</v>
      </c>
      <c r="E98">
        <v>139.845832626576</v>
      </c>
      <c r="F98">
        <v>228.497682798</v>
      </c>
    </row>
    <row r="99" spans="1:6" x14ac:dyDescent="0.25">
      <c r="A99" t="s">
        <v>1</v>
      </c>
      <c r="B99" t="s">
        <v>2</v>
      </c>
      <c r="C99">
        <v>2007</v>
      </c>
      <c r="D99">
        <v>8.8039170431279992</v>
      </c>
      <c r="E99">
        <v>156.39012158706601</v>
      </c>
      <c r="F99">
        <v>233.807001575366</v>
      </c>
    </row>
    <row r="100" spans="1:6" x14ac:dyDescent="0.25">
      <c r="A100" t="s">
        <v>1</v>
      </c>
      <c r="B100" t="s">
        <v>2</v>
      </c>
      <c r="C100">
        <v>2008</v>
      </c>
      <c r="D100">
        <v>8.8039170431279992</v>
      </c>
      <c r="E100">
        <v>169.916032327994</v>
      </c>
      <c r="F100">
        <v>244.0420702335</v>
      </c>
    </row>
    <row r="101" spans="1:6" x14ac:dyDescent="0.25">
      <c r="A101" t="s">
        <v>1</v>
      </c>
      <c r="B101" t="s">
        <v>2</v>
      </c>
      <c r="C101">
        <v>2009</v>
      </c>
      <c r="D101">
        <v>5.6521845217440001</v>
      </c>
      <c r="E101">
        <v>180.13457355198801</v>
      </c>
      <c r="F101">
        <v>262.1178346941</v>
      </c>
    </row>
    <row r="102" spans="1:6" x14ac:dyDescent="0.25">
      <c r="A102" t="s">
        <v>1</v>
      </c>
      <c r="B102" t="s">
        <v>2</v>
      </c>
      <c r="C102">
        <v>2010</v>
      </c>
      <c r="D102">
        <v>3.6053028842399999</v>
      </c>
      <c r="E102">
        <v>180.04899903908401</v>
      </c>
      <c r="F102">
        <v>253.27245261780001</v>
      </c>
    </row>
    <row r="103" spans="1:6" x14ac:dyDescent="0.25">
      <c r="A103" t="s">
        <v>1</v>
      </c>
      <c r="B103" t="s">
        <v>2</v>
      </c>
      <c r="C103">
        <v>2011</v>
      </c>
      <c r="D103">
        <v>3.1982525586000001</v>
      </c>
      <c r="E103">
        <v>192.22780683767701</v>
      </c>
      <c r="F103">
        <v>267.96983937570002</v>
      </c>
    </row>
    <row r="104" spans="1:6" x14ac:dyDescent="0.25">
      <c r="A104" t="s">
        <v>1</v>
      </c>
      <c r="B104" t="s">
        <v>2</v>
      </c>
      <c r="C104">
        <v>2012</v>
      </c>
      <c r="D104">
        <v>3.395962716768</v>
      </c>
      <c r="E104">
        <v>204.395431293992</v>
      </c>
      <c r="F104">
        <v>298.74098899260002</v>
      </c>
    </row>
    <row r="105" spans="1:6" x14ac:dyDescent="0.25">
      <c r="A105" t="s">
        <v>1</v>
      </c>
      <c r="B105" t="s">
        <v>2</v>
      </c>
      <c r="C105">
        <v>2013</v>
      </c>
      <c r="D105">
        <v>1.8375414700320001</v>
      </c>
      <c r="E105">
        <v>213.57655586110801</v>
      </c>
      <c r="F105">
        <v>321.21538197209998</v>
      </c>
    </row>
    <row r="106" spans="1:6" x14ac:dyDescent="0.25">
      <c r="A106" t="s">
        <v>1</v>
      </c>
      <c r="B106" t="s">
        <v>2</v>
      </c>
      <c r="C106">
        <v>2014</v>
      </c>
      <c r="D106">
        <v>2.0817716654159999</v>
      </c>
      <c r="E106">
        <v>221.92533031790001</v>
      </c>
      <c r="F106">
        <v>360.91853873460002</v>
      </c>
    </row>
    <row r="107" spans="1:6" x14ac:dyDescent="0.25">
      <c r="A107" t="s">
        <v>1</v>
      </c>
      <c r="B107" t="s">
        <v>2</v>
      </c>
      <c r="C107">
        <v>2015</v>
      </c>
      <c r="D107">
        <v>1.5467912374320001</v>
      </c>
      <c r="E107">
        <v>236.14867219656401</v>
      </c>
      <c r="F107">
        <v>379.22530338000001</v>
      </c>
    </row>
    <row r="108" spans="1:6" x14ac:dyDescent="0.25">
      <c r="A108" t="s">
        <v>1</v>
      </c>
      <c r="B108" t="s">
        <v>2</v>
      </c>
      <c r="C108">
        <v>2016</v>
      </c>
      <c r="D108">
        <v>0.56987045589600005</v>
      </c>
      <c r="E108">
        <v>229.44122285838699</v>
      </c>
      <c r="F108">
        <v>385.96280876999998</v>
      </c>
    </row>
    <row r="109" spans="1:6" x14ac:dyDescent="0.25">
      <c r="A109" t="s">
        <v>1</v>
      </c>
      <c r="B109" t="s">
        <v>2</v>
      </c>
      <c r="C109">
        <v>2017</v>
      </c>
      <c r="D109">
        <v>2.116661693328</v>
      </c>
      <c r="E109">
        <v>225.32249578563</v>
      </c>
      <c r="F109">
        <v>394.62531569999999</v>
      </c>
    </row>
    <row r="110" spans="1:6" x14ac:dyDescent="0.25">
      <c r="A110" t="s">
        <v>1</v>
      </c>
      <c r="B110" t="s">
        <v>2</v>
      </c>
      <c r="C110">
        <v>2018</v>
      </c>
      <c r="D110">
        <v>5.8150046519999998</v>
      </c>
      <c r="E110">
        <v>230.353972171919</v>
      </c>
      <c r="F110">
        <v>434.08784727</v>
      </c>
    </row>
    <row r="111" spans="1:6" x14ac:dyDescent="0.25">
      <c r="A111" t="s">
        <v>1</v>
      </c>
      <c r="B111" t="s">
        <v>2</v>
      </c>
      <c r="C111">
        <v>2019</v>
      </c>
      <c r="D111">
        <v>5.8150046519999998</v>
      </c>
      <c r="E111">
        <v>244.927173941582</v>
      </c>
      <c r="F111">
        <v>452.37536189999997</v>
      </c>
    </row>
    <row r="112" spans="1:6" x14ac:dyDescent="0.25">
      <c r="A112" t="s">
        <v>3</v>
      </c>
      <c r="B112" t="s">
        <v>4</v>
      </c>
      <c r="C112">
        <v>1965</v>
      </c>
      <c r="D112">
        <v>8.4550559505575702</v>
      </c>
      <c r="E112">
        <v>260.13950192388103</v>
      </c>
      <c r="F112">
        <v>41.234032987200003</v>
      </c>
    </row>
    <row r="113" spans="1:6" x14ac:dyDescent="0.25">
      <c r="A113" t="s">
        <v>3</v>
      </c>
      <c r="B113" t="s">
        <v>4</v>
      </c>
      <c r="C113">
        <v>1966</v>
      </c>
      <c r="D113">
        <v>6.9718238763146898</v>
      </c>
      <c r="E113">
        <v>268.56501686934598</v>
      </c>
      <c r="F113">
        <v>44.657235725760003</v>
      </c>
    </row>
    <row r="114" spans="1:6" x14ac:dyDescent="0.25">
      <c r="A114" t="s">
        <v>3</v>
      </c>
      <c r="B114" t="s">
        <v>4</v>
      </c>
      <c r="C114">
        <v>1967</v>
      </c>
      <c r="D114">
        <v>7.8404032611536998</v>
      </c>
      <c r="E114">
        <v>275.18684649583599</v>
      </c>
      <c r="F114">
        <v>46.699487359560003</v>
      </c>
    </row>
    <row r="115" spans="1:6" x14ac:dyDescent="0.25">
      <c r="A115" t="s">
        <v>3</v>
      </c>
      <c r="B115" t="s">
        <v>4</v>
      </c>
      <c r="C115">
        <v>1968</v>
      </c>
      <c r="D115">
        <v>7.6190413707236901</v>
      </c>
      <c r="E115">
        <v>281.00770208108997</v>
      </c>
      <c r="F115">
        <v>51.999616599660001</v>
      </c>
    </row>
    <row r="116" spans="1:6" x14ac:dyDescent="0.25">
      <c r="A116" t="s">
        <v>3</v>
      </c>
      <c r="B116" t="s">
        <v>4</v>
      </c>
      <c r="C116">
        <v>1969</v>
      </c>
      <c r="D116">
        <v>9.1221772940502408</v>
      </c>
      <c r="E116">
        <v>291.98198751848003</v>
      </c>
      <c r="F116">
        <v>51.805116444059998</v>
      </c>
    </row>
    <row r="117" spans="1:6" x14ac:dyDescent="0.25">
      <c r="A117" t="s">
        <v>3</v>
      </c>
      <c r="B117" t="s">
        <v>4</v>
      </c>
      <c r="C117">
        <v>1970</v>
      </c>
      <c r="D117">
        <v>11.722607758084701</v>
      </c>
      <c r="E117">
        <v>262.16001178965399</v>
      </c>
      <c r="F117">
        <v>58.544546835600002</v>
      </c>
    </row>
    <row r="118" spans="1:6" x14ac:dyDescent="0.25">
      <c r="A118" t="s">
        <v>3</v>
      </c>
      <c r="B118" t="s">
        <v>4</v>
      </c>
      <c r="C118">
        <v>1971</v>
      </c>
      <c r="D118">
        <v>10.2775502506884</v>
      </c>
      <c r="E118">
        <v>279.97533398008801</v>
      </c>
      <c r="F118">
        <v>63.202825562219999</v>
      </c>
    </row>
    <row r="119" spans="1:6" x14ac:dyDescent="0.25">
      <c r="A119" t="s">
        <v>3</v>
      </c>
      <c r="B119" t="s">
        <v>4</v>
      </c>
      <c r="C119">
        <v>1972</v>
      </c>
      <c r="D119">
        <v>8.6513018198658607</v>
      </c>
      <c r="E119">
        <v>280.35747595246801</v>
      </c>
      <c r="F119">
        <v>70.924481739539999</v>
      </c>
    </row>
    <row r="120" spans="1:6" x14ac:dyDescent="0.25">
      <c r="A120" t="s">
        <v>3</v>
      </c>
      <c r="B120" t="s">
        <v>4</v>
      </c>
      <c r="C120">
        <v>1973</v>
      </c>
      <c r="D120">
        <v>9.4965295761120796</v>
      </c>
      <c r="E120">
        <v>281.31813033210199</v>
      </c>
      <c r="F120">
        <v>80.707839566220002</v>
      </c>
    </row>
    <row r="121" spans="1:6" x14ac:dyDescent="0.25">
      <c r="A121" t="s">
        <v>3</v>
      </c>
      <c r="B121" t="s">
        <v>4</v>
      </c>
      <c r="C121">
        <v>1974</v>
      </c>
      <c r="D121">
        <v>11.8259313230951</v>
      </c>
      <c r="E121">
        <v>282.304195565398</v>
      </c>
      <c r="F121">
        <v>85.424468339520004</v>
      </c>
    </row>
    <row r="122" spans="1:6" x14ac:dyDescent="0.25">
      <c r="A122" t="s">
        <v>3</v>
      </c>
      <c r="B122" t="s">
        <v>4</v>
      </c>
      <c r="C122">
        <v>1975</v>
      </c>
      <c r="D122">
        <v>11.510949499988399</v>
      </c>
      <c r="E122">
        <v>265.94047941887999</v>
      </c>
      <c r="F122">
        <v>87.525070020000001</v>
      </c>
    </row>
    <row r="123" spans="1:6" x14ac:dyDescent="0.25">
      <c r="A123" t="s">
        <v>3</v>
      </c>
      <c r="B123" t="s">
        <v>4</v>
      </c>
      <c r="C123">
        <v>1976</v>
      </c>
      <c r="D123">
        <v>11.6425945234843</v>
      </c>
      <c r="E123">
        <v>276.26192406491799</v>
      </c>
      <c r="F123">
        <v>98.514328811400006</v>
      </c>
    </row>
    <row r="124" spans="1:6" x14ac:dyDescent="0.25">
      <c r="A124" t="s">
        <v>3</v>
      </c>
      <c r="B124" t="s">
        <v>4</v>
      </c>
      <c r="C124">
        <v>1977</v>
      </c>
      <c r="D124">
        <v>11.008511887933</v>
      </c>
      <c r="E124">
        <v>291.23987854727199</v>
      </c>
      <c r="F124">
        <v>102.8905823124</v>
      </c>
    </row>
    <row r="125" spans="1:6" x14ac:dyDescent="0.25">
      <c r="A125" t="s">
        <v>3</v>
      </c>
      <c r="B125" t="s">
        <v>4</v>
      </c>
      <c r="C125">
        <v>1978</v>
      </c>
      <c r="D125">
        <v>13.4192060949152</v>
      </c>
      <c r="E125">
        <v>291.22926520544797</v>
      </c>
      <c r="F125">
        <v>100.07033005620001</v>
      </c>
    </row>
    <row r="126" spans="1:6" x14ac:dyDescent="0.25">
      <c r="A126" t="s">
        <v>3</v>
      </c>
      <c r="B126" t="s">
        <v>4</v>
      </c>
      <c r="C126">
        <v>1979</v>
      </c>
      <c r="D126">
        <v>12.501683830077299</v>
      </c>
      <c r="E126">
        <v>308.04888366113198</v>
      </c>
      <c r="F126">
        <v>102.8905823124</v>
      </c>
    </row>
    <row r="127" spans="1:6" x14ac:dyDescent="0.25">
      <c r="A127" t="s">
        <v>3</v>
      </c>
      <c r="B127" t="s">
        <v>4</v>
      </c>
      <c r="C127">
        <v>1980</v>
      </c>
      <c r="D127">
        <v>11.1445985419065</v>
      </c>
      <c r="E127">
        <v>288.258556162216</v>
      </c>
      <c r="F127">
        <v>112.12933970340001</v>
      </c>
    </row>
    <row r="128" spans="1:6" x14ac:dyDescent="0.25">
      <c r="A128" t="s">
        <v>3</v>
      </c>
      <c r="B128" t="s">
        <v>4</v>
      </c>
      <c r="C128">
        <v>1981</v>
      </c>
      <c r="D128">
        <v>10.5604756552633</v>
      </c>
      <c r="E128">
        <v>267.233926564748</v>
      </c>
      <c r="F128">
        <v>117.186343749</v>
      </c>
    </row>
    <row r="129" spans="1:6" x14ac:dyDescent="0.25">
      <c r="A129" t="s">
        <v>3</v>
      </c>
      <c r="B129" t="s">
        <v>4</v>
      </c>
      <c r="C129">
        <v>1982</v>
      </c>
      <c r="D129">
        <v>10.6660846826996</v>
      </c>
      <c r="E129">
        <v>256.32123533460202</v>
      </c>
      <c r="F129">
        <v>133.1353565082</v>
      </c>
    </row>
    <row r="130" spans="1:6" x14ac:dyDescent="0.25">
      <c r="A130" t="s">
        <v>3</v>
      </c>
      <c r="B130" t="s">
        <v>4</v>
      </c>
      <c r="C130">
        <v>1983</v>
      </c>
      <c r="D130">
        <v>9.6799709692604896</v>
      </c>
      <c r="E130">
        <v>260.93811680588198</v>
      </c>
      <c r="F130">
        <v>143.1521145216</v>
      </c>
    </row>
    <row r="131" spans="1:6" x14ac:dyDescent="0.25">
      <c r="A131" t="s">
        <v>3</v>
      </c>
      <c r="B131" t="s">
        <v>4</v>
      </c>
      <c r="C131">
        <v>1984</v>
      </c>
      <c r="D131">
        <v>7.1852294417520097</v>
      </c>
      <c r="E131">
        <v>245.987957067986</v>
      </c>
      <c r="F131">
        <v>152.39087191259901</v>
      </c>
    </row>
    <row r="132" spans="1:6" x14ac:dyDescent="0.25">
      <c r="A132" t="s">
        <v>3</v>
      </c>
      <c r="B132" t="s">
        <v>4</v>
      </c>
      <c r="C132">
        <v>1985</v>
      </c>
      <c r="D132">
        <v>10.5996142414134</v>
      </c>
      <c r="E132">
        <v>222.50386300294701</v>
      </c>
      <c r="F132">
        <v>155.6973745578</v>
      </c>
    </row>
    <row r="133" spans="1:6" x14ac:dyDescent="0.25">
      <c r="A133" t="s">
        <v>3</v>
      </c>
      <c r="B133" t="s">
        <v>4</v>
      </c>
      <c r="C133">
        <v>1986</v>
      </c>
      <c r="D133">
        <v>12.109359017767501</v>
      </c>
      <c r="E133">
        <v>255.58064668657599</v>
      </c>
      <c r="F133">
        <v>168.24263459399901</v>
      </c>
    </row>
    <row r="134" spans="1:6" x14ac:dyDescent="0.25">
      <c r="A134" t="s">
        <v>3</v>
      </c>
      <c r="B134" t="s">
        <v>4</v>
      </c>
      <c r="C134">
        <v>1987</v>
      </c>
      <c r="D134">
        <v>13.439683532371999</v>
      </c>
      <c r="E134">
        <v>272.78320989306002</v>
      </c>
      <c r="F134">
        <v>168.33988467179901</v>
      </c>
    </row>
    <row r="135" spans="1:6" x14ac:dyDescent="0.25">
      <c r="A135" t="s">
        <v>3</v>
      </c>
      <c r="B135" t="s">
        <v>4</v>
      </c>
      <c r="C135">
        <v>1988</v>
      </c>
      <c r="D135">
        <v>13.7723606562519</v>
      </c>
      <c r="E135">
        <v>272.02948206785601</v>
      </c>
      <c r="F135">
        <v>196.63965731159999</v>
      </c>
    </row>
    <row r="136" spans="1:6" x14ac:dyDescent="0.25">
      <c r="A136" t="s">
        <v>3</v>
      </c>
      <c r="B136" t="s">
        <v>4</v>
      </c>
      <c r="C136">
        <v>1989</v>
      </c>
      <c r="D136">
        <v>14.902780099856299</v>
      </c>
      <c r="E136">
        <v>246.78985937617401</v>
      </c>
      <c r="F136">
        <v>206.55916524720001</v>
      </c>
    </row>
    <row r="137" spans="1:6" x14ac:dyDescent="0.25">
      <c r="A137" t="s">
        <v>3</v>
      </c>
      <c r="B137" t="s">
        <v>4</v>
      </c>
      <c r="C137">
        <v>1990</v>
      </c>
      <c r="D137">
        <v>12.266141999992101</v>
      </c>
      <c r="E137">
        <v>233.44327619891601</v>
      </c>
      <c r="F137">
        <v>197.32040785620001</v>
      </c>
    </row>
    <row r="138" spans="1:6" x14ac:dyDescent="0.25">
      <c r="A138" t="s">
        <v>3</v>
      </c>
      <c r="B138" t="s">
        <v>4</v>
      </c>
      <c r="C138">
        <v>1991</v>
      </c>
      <c r="D138">
        <v>10.794021112505799</v>
      </c>
      <c r="E138">
        <v>240.50252795742401</v>
      </c>
      <c r="F138">
        <v>200.9186607348</v>
      </c>
    </row>
    <row r="139" spans="1:6" x14ac:dyDescent="0.25">
      <c r="A139" t="s">
        <v>3</v>
      </c>
      <c r="B139" t="s">
        <v>4</v>
      </c>
      <c r="C139">
        <v>1992</v>
      </c>
      <c r="D139">
        <v>12.168173372327701</v>
      </c>
      <c r="E139">
        <v>254.04411629068599</v>
      </c>
      <c r="F139">
        <v>217.25667380519999</v>
      </c>
    </row>
    <row r="140" spans="1:6" x14ac:dyDescent="0.25">
      <c r="A140" t="s">
        <v>3</v>
      </c>
      <c r="B140" t="s">
        <v>4</v>
      </c>
      <c r="C140">
        <v>1993</v>
      </c>
      <c r="D140">
        <v>8.0699936759897692</v>
      </c>
      <c r="E140">
        <v>251.62767074641999</v>
      </c>
      <c r="F140">
        <v>229.41293353020001</v>
      </c>
    </row>
    <row r="141" spans="1:6" x14ac:dyDescent="0.25">
      <c r="A141" t="s">
        <v>3</v>
      </c>
      <c r="B141" t="s">
        <v>4</v>
      </c>
      <c r="C141">
        <v>1994</v>
      </c>
      <c r="D141">
        <v>7.0651126421947499</v>
      </c>
      <c r="E141">
        <v>243.23910681335201</v>
      </c>
      <c r="F141">
        <v>235.83143866500001</v>
      </c>
    </row>
    <row r="142" spans="1:6" x14ac:dyDescent="0.25">
      <c r="A142" t="s">
        <v>3</v>
      </c>
      <c r="B142" t="s">
        <v>4</v>
      </c>
      <c r="C142">
        <v>1995</v>
      </c>
      <c r="D142">
        <v>7.4141583457834601</v>
      </c>
      <c r="E142">
        <v>241.90137963206001</v>
      </c>
      <c r="F142">
        <v>262.47795998219999</v>
      </c>
    </row>
    <row r="143" spans="1:6" x14ac:dyDescent="0.25">
      <c r="A143" t="s">
        <v>3</v>
      </c>
      <c r="B143" t="s">
        <v>4</v>
      </c>
      <c r="C143">
        <v>1996</v>
      </c>
      <c r="D143">
        <v>7.7668223576607396</v>
      </c>
      <c r="E143">
        <v>251.42438363934599</v>
      </c>
      <c r="F143">
        <v>301.18349094659999</v>
      </c>
    </row>
    <row r="144" spans="1:6" x14ac:dyDescent="0.25">
      <c r="A144" t="s">
        <v>3</v>
      </c>
      <c r="B144" t="s">
        <v>4</v>
      </c>
      <c r="C144">
        <v>1997</v>
      </c>
      <c r="D144">
        <v>6.1277189186828203</v>
      </c>
      <c r="E144">
        <v>251.729003327486</v>
      </c>
      <c r="F144">
        <v>277.55172204119998</v>
      </c>
    </row>
    <row r="145" spans="1:6" x14ac:dyDescent="0.25">
      <c r="A145" t="s">
        <v>3</v>
      </c>
      <c r="B145" t="s">
        <v>4</v>
      </c>
      <c r="C145">
        <v>1998</v>
      </c>
      <c r="D145">
        <v>8.2374159515404894</v>
      </c>
      <c r="E145">
        <v>257.29200694455199</v>
      </c>
      <c r="F145">
        <v>296.70998736780001</v>
      </c>
    </row>
    <row r="146" spans="1:6" x14ac:dyDescent="0.25">
      <c r="A146" t="s">
        <v>3</v>
      </c>
      <c r="B146" t="s">
        <v>4</v>
      </c>
      <c r="C146">
        <v>1999</v>
      </c>
      <c r="D146">
        <v>9.8854774496447693</v>
      </c>
      <c r="E146">
        <v>239.565706374634</v>
      </c>
      <c r="F146">
        <v>314.70125176080001</v>
      </c>
    </row>
    <row r="147" spans="1:6" x14ac:dyDescent="0.25">
      <c r="A147" t="s">
        <v>3</v>
      </c>
      <c r="B147" t="s">
        <v>4</v>
      </c>
      <c r="C147">
        <v>2000</v>
      </c>
      <c r="D147">
        <v>7.5126533134107598</v>
      </c>
      <c r="E147">
        <v>241.976858303554</v>
      </c>
      <c r="F147">
        <v>322.9675083738</v>
      </c>
    </row>
    <row r="148" spans="1:6" x14ac:dyDescent="0.25">
      <c r="A148" t="s">
        <v>3</v>
      </c>
      <c r="B148" t="s">
        <v>4</v>
      </c>
      <c r="C148">
        <v>2001</v>
      </c>
      <c r="D148">
        <v>6.15685720564682</v>
      </c>
      <c r="E148">
        <v>233.11448843588599</v>
      </c>
      <c r="F148">
        <v>302.350491880199</v>
      </c>
    </row>
    <row r="149" spans="1:6" x14ac:dyDescent="0.25">
      <c r="A149" t="s">
        <v>3</v>
      </c>
      <c r="B149" t="s">
        <v>4</v>
      </c>
      <c r="C149">
        <v>2002</v>
      </c>
      <c r="D149">
        <v>4.5863001606773803</v>
      </c>
      <c r="E149">
        <v>214.873637732106</v>
      </c>
      <c r="F149">
        <v>294.3759855006</v>
      </c>
    </row>
    <row r="150" spans="1:6" x14ac:dyDescent="0.25">
      <c r="A150" t="s">
        <v>3</v>
      </c>
      <c r="B150" t="s">
        <v>4</v>
      </c>
      <c r="C150">
        <v>2003</v>
      </c>
      <c r="D150">
        <v>5.5938691080998098</v>
      </c>
      <c r="E150">
        <v>221.144069137336</v>
      </c>
      <c r="F150">
        <v>336.29076903240002</v>
      </c>
    </row>
    <row r="151" spans="1:6" x14ac:dyDescent="0.25">
      <c r="A151" t="s">
        <v>3</v>
      </c>
      <c r="B151" t="s">
        <v>4</v>
      </c>
      <c r="C151">
        <v>2004</v>
      </c>
      <c r="D151">
        <v>9.5198270358171992</v>
      </c>
      <c r="E151">
        <v>232.64747056227199</v>
      </c>
      <c r="F151">
        <v>368.091544473</v>
      </c>
    </row>
    <row r="152" spans="1:6" x14ac:dyDescent="0.25">
      <c r="A152" t="s">
        <v>3</v>
      </c>
      <c r="B152" t="s">
        <v>4</v>
      </c>
      <c r="C152">
        <v>2005</v>
      </c>
      <c r="D152">
        <v>10.961653718969799</v>
      </c>
      <c r="E152">
        <v>247.28703446141299</v>
      </c>
      <c r="F152">
        <v>392.89031431199999</v>
      </c>
    </row>
    <row r="153" spans="1:6" x14ac:dyDescent="0.25">
      <c r="A153" t="s">
        <v>3</v>
      </c>
      <c r="B153" t="s">
        <v>4</v>
      </c>
      <c r="C153">
        <v>2006</v>
      </c>
      <c r="D153">
        <v>9.9238285163975704</v>
      </c>
      <c r="E153">
        <v>259.96035767356199</v>
      </c>
      <c r="F153">
        <v>406.50532520399997</v>
      </c>
    </row>
    <row r="154" spans="1:6" x14ac:dyDescent="0.25">
      <c r="A154" t="s">
        <v>3</v>
      </c>
      <c r="B154" t="s">
        <v>4</v>
      </c>
      <c r="C154">
        <v>2007</v>
      </c>
      <c r="D154">
        <v>14.3603725876296</v>
      </c>
      <c r="E154">
        <v>288.759125407493</v>
      </c>
      <c r="F154">
        <v>427.12234169760001</v>
      </c>
    </row>
    <row r="155" spans="1:6" x14ac:dyDescent="0.25">
      <c r="A155" t="s">
        <v>3</v>
      </c>
      <c r="B155" t="s">
        <v>4</v>
      </c>
      <c r="C155">
        <v>2008</v>
      </c>
      <c r="D155">
        <v>17.516082745510701</v>
      </c>
      <c r="E155">
        <v>296.95539091227801</v>
      </c>
      <c r="F155">
        <v>431.88759550980001</v>
      </c>
    </row>
    <row r="156" spans="1:6" x14ac:dyDescent="0.25">
      <c r="A156" t="s">
        <v>3</v>
      </c>
      <c r="B156" t="s">
        <v>4</v>
      </c>
      <c r="C156">
        <v>2009</v>
      </c>
      <c r="D156">
        <v>9.6209457544873906</v>
      </c>
      <c r="E156">
        <v>290.82140238855999</v>
      </c>
      <c r="F156">
        <v>418.35591740140501</v>
      </c>
    </row>
    <row r="157" spans="1:6" x14ac:dyDescent="0.25">
      <c r="A157" t="s">
        <v>3</v>
      </c>
      <c r="B157" t="s">
        <v>4</v>
      </c>
      <c r="C157">
        <v>2010</v>
      </c>
      <c r="D157">
        <v>13.4720908274235</v>
      </c>
      <c r="E157">
        <v>326.29373587972401</v>
      </c>
      <c r="F157">
        <v>420.87450228389002</v>
      </c>
    </row>
    <row r="158" spans="1:6" x14ac:dyDescent="0.25">
      <c r="A158" t="s">
        <v>3</v>
      </c>
      <c r="B158" t="s">
        <v>4</v>
      </c>
      <c r="C158">
        <v>2011</v>
      </c>
      <c r="D158">
        <v>14.6186569593188</v>
      </c>
      <c r="E158">
        <v>326.75350590031201</v>
      </c>
      <c r="F158">
        <v>438.39823761016697</v>
      </c>
    </row>
    <row r="159" spans="1:6" x14ac:dyDescent="0.25">
      <c r="A159" t="s">
        <v>3</v>
      </c>
      <c r="B159" t="s">
        <v>4</v>
      </c>
      <c r="C159">
        <v>2012</v>
      </c>
      <c r="D159">
        <v>13.669191516182099</v>
      </c>
      <c r="E159">
        <v>339.73108568346697</v>
      </c>
      <c r="F159">
        <v>456.64245867213299</v>
      </c>
    </row>
    <row r="160" spans="1:6" x14ac:dyDescent="0.25">
      <c r="A160" t="s">
        <v>3</v>
      </c>
      <c r="B160" t="s">
        <v>4</v>
      </c>
      <c r="C160">
        <v>2013</v>
      </c>
      <c r="D160">
        <v>14.939314675335</v>
      </c>
      <c r="E160">
        <v>364.18972255741397</v>
      </c>
      <c r="F160">
        <v>460.27725787660597</v>
      </c>
    </row>
    <row r="161" spans="1:6" x14ac:dyDescent="0.25">
      <c r="A161" t="s">
        <v>3</v>
      </c>
      <c r="B161" t="s">
        <v>4</v>
      </c>
      <c r="C161">
        <v>2014</v>
      </c>
      <c r="D161">
        <v>15.8917293145392</v>
      </c>
      <c r="E161">
        <v>357.07288163618699</v>
      </c>
      <c r="F161">
        <v>461.550159875801</v>
      </c>
    </row>
    <row r="162" spans="1:6" x14ac:dyDescent="0.25">
      <c r="A162" t="s">
        <v>3</v>
      </c>
      <c r="B162" t="s">
        <v>4</v>
      </c>
      <c r="C162">
        <v>2015</v>
      </c>
      <c r="D162">
        <v>15.8141419290041</v>
      </c>
      <c r="E162">
        <v>367.29059908303498</v>
      </c>
      <c r="F162">
        <v>466.52605587414803</v>
      </c>
    </row>
    <row r="163" spans="1:6" x14ac:dyDescent="0.25">
      <c r="A163" t="s">
        <v>3</v>
      </c>
      <c r="B163" t="s">
        <v>4</v>
      </c>
      <c r="C163">
        <v>2016</v>
      </c>
      <c r="D163">
        <v>12.188651102213001</v>
      </c>
      <c r="E163">
        <v>359.37362698015397</v>
      </c>
      <c r="F163">
        <v>482.100497561525</v>
      </c>
    </row>
    <row r="164" spans="1:6" x14ac:dyDescent="0.25">
      <c r="A164" t="s">
        <v>3</v>
      </c>
      <c r="B164" t="s">
        <v>4</v>
      </c>
      <c r="C164">
        <v>2017</v>
      </c>
      <c r="D164">
        <v>12.525298199844899</v>
      </c>
      <c r="E164">
        <v>349.89495284832702</v>
      </c>
      <c r="F164">
        <v>483.00067192584203</v>
      </c>
    </row>
    <row r="165" spans="1:6" x14ac:dyDescent="0.25">
      <c r="A165" t="s">
        <v>3</v>
      </c>
      <c r="B165" t="s">
        <v>4</v>
      </c>
      <c r="C165">
        <v>2018</v>
      </c>
      <c r="D165">
        <v>13.709158634918101</v>
      </c>
      <c r="E165">
        <v>334.31193961233498</v>
      </c>
      <c r="F165">
        <v>487.04278644307499</v>
      </c>
    </row>
    <row r="166" spans="1:6" x14ac:dyDescent="0.25">
      <c r="A166" t="s">
        <v>3</v>
      </c>
      <c r="B166" t="s">
        <v>4</v>
      </c>
      <c r="C166">
        <v>2019</v>
      </c>
      <c r="D166">
        <v>6.3477073126865902</v>
      </c>
      <c r="E166">
        <v>329.32803833772499</v>
      </c>
      <c r="F166">
        <v>474.90633051445201</v>
      </c>
    </row>
    <row r="167" spans="1:6" x14ac:dyDescent="0.25">
      <c r="A167" t="s">
        <v>5</v>
      </c>
      <c r="C167">
        <v>1965</v>
      </c>
      <c r="D167">
        <v>2780.7336730266302</v>
      </c>
      <c r="E167">
        <v>1896.8637620583399</v>
      </c>
      <c r="F167">
        <v>56.232012742457201</v>
      </c>
    </row>
    <row r="168" spans="1:6" x14ac:dyDescent="0.25">
      <c r="A168" t="s">
        <v>5</v>
      </c>
      <c r="C168">
        <v>1966</v>
      </c>
      <c r="D168">
        <v>2931.5145385216101</v>
      </c>
      <c r="E168">
        <v>2185.8893826451599</v>
      </c>
      <c r="F168">
        <v>62.389302974332701</v>
      </c>
    </row>
    <row r="169" spans="1:6" x14ac:dyDescent="0.25">
      <c r="A169" t="s">
        <v>5</v>
      </c>
      <c r="C169">
        <v>1967</v>
      </c>
      <c r="D169">
        <v>2854.3009569495698</v>
      </c>
      <c r="E169">
        <v>2547.5895154341201</v>
      </c>
      <c r="F169">
        <v>71.391569154163506</v>
      </c>
    </row>
    <row r="170" spans="1:6" x14ac:dyDescent="0.25">
      <c r="A170" t="s">
        <v>5</v>
      </c>
      <c r="C170">
        <v>1968</v>
      </c>
      <c r="D170">
        <v>2896.7354645483701</v>
      </c>
      <c r="E170">
        <v>2913.3057887018999</v>
      </c>
      <c r="F170">
        <v>77.8180928313664</v>
      </c>
    </row>
    <row r="171" spans="1:6" x14ac:dyDescent="0.25">
      <c r="A171" t="s">
        <v>5</v>
      </c>
      <c r="C171">
        <v>1969</v>
      </c>
      <c r="D171">
        <v>3250.19045708056</v>
      </c>
      <c r="E171">
        <v>3384.4570473629401</v>
      </c>
      <c r="F171">
        <v>102.60050647935</v>
      </c>
    </row>
    <row r="172" spans="1:6" x14ac:dyDescent="0.25">
      <c r="A172" t="s">
        <v>5</v>
      </c>
      <c r="C172">
        <v>1970</v>
      </c>
      <c r="D172">
        <v>3631.1414927170299</v>
      </c>
      <c r="E172">
        <v>3935.2446006202099</v>
      </c>
      <c r="F172">
        <v>142.32483924002599</v>
      </c>
    </row>
    <row r="173" spans="1:6" x14ac:dyDescent="0.25">
      <c r="A173" t="s">
        <v>5</v>
      </c>
      <c r="C173">
        <v>1971</v>
      </c>
      <c r="D173">
        <v>3886.8554922098201</v>
      </c>
      <c r="E173">
        <v>4375.88901685171</v>
      </c>
      <c r="F173">
        <v>169.55104488976201</v>
      </c>
    </row>
    <row r="174" spans="1:6" x14ac:dyDescent="0.25">
      <c r="A174" t="s">
        <v>5</v>
      </c>
      <c r="C174">
        <v>1972</v>
      </c>
      <c r="D174">
        <v>4036.59447022932</v>
      </c>
      <c r="E174">
        <v>4712.2404964337902</v>
      </c>
      <c r="F174">
        <v>196.41542112495699</v>
      </c>
    </row>
    <row r="175" spans="1:6" x14ac:dyDescent="0.25">
      <c r="A175" t="s">
        <v>5</v>
      </c>
      <c r="C175">
        <v>1973</v>
      </c>
      <c r="D175">
        <v>4134.1797071239198</v>
      </c>
      <c r="E175">
        <v>5360.9557220749202</v>
      </c>
      <c r="F175">
        <v>242.411654775393</v>
      </c>
    </row>
    <row r="176" spans="1:6" x14ac:dyDescent="0.25">
      <c r="A176" t="s">
        <v>5</v>
      </c>
      <c r="C176">
        <v>1974</v>
      </c>
      <c r="D176">
        <v>4234.7396664891803</v>
      </c>
      <c r="E176">
        <v>5326.23543964897</v>
      </c>
      <c r="F176">
        <v>302.309224567044</v>
      </c>
    </row>
    <row r="177" spans="1:6" x14ac:dyDescent="0.25">
      <c r="A177" t="s">
        <v>5</v>
      </c>
      <c r="C177">
        <v>1975</v>
      </c>
      <c r="D177">
        <v>4557.4548737468704</v>
      </c>
      <c r="E177">
        <v>5301.16318522032</v>
      </c>
      <c r="F177">
        <v>351.21211181418698</v>
      </c>
    </row>
    <row r="178" spans="1:6" x14ac:dyDescent="0.25">
      <c r="A178" t="s">
        <v>5</v>
      </c>
      <c r="C178">
        <v>1976</v>
      </c>
      <c r="D178">
        <v>4665.6845909667099</v>
      </c>
      <c r="E178">
        <v>5637.9285399870296</v>
      </c>
      <c r="F178">
        <v>405.99870065151401</v>
      </c>
    </row>
    <row r="179" spans="1:6" x14ac:dyDescent="0.25">
      <c r="A179" t="s">
        <v>5</v>
      </c>
      <c r="C179">
        <v>1977</v>
      </c>
      <c r="D179">
        <v>4975.5820860680897</v>
      </c>
      <c r="E179">
        <v>5927.3096295140704</v>
      </c>
      <c r="F179">
        <v>499.76944617176201</v>
      </c>
    </row>
    <row r="180" spans="1:6" x14ac:dyDescent="0.25">
      <c r="A180" t="s">
        <v>5</v>
      </c>
      <c r="C180">
        <v>1978</v>
      </c>
      <c r="D180">
        <v>5219.2998372800803</v>
      </c>
      <c r="E180">
        <v>6290.3810234632601</v>
      </c>
      <c r="F180">
        <v>599.57692892465104</v>
      </c>
    </row>
    <row r="181" spans="1:6" x14ac:dyDescent="0.25">
      <c r="A181" t="s">
        <v>5</v>
      </c>
      <c r="C181">
        <v>1979</v>
      </c>
      <c r="D181">
        <v>5472.1674067936101</v>
      </c>
      <c r="E181">
        <v>6454.7599020805401</v>
      </c>
      <c r="F181">
        <v>685.35425310691596</v>
      </c>
    </row>
    <row r="182" spans="1:6" x14ac:dyDescent="0.25">
      <c r="A182" t="s">
        <v>5</v>
      </c>
      <c r="C182">
        <v>1980</v>
      </c>
      <c r="D182">
        <v>5784.0104419437903</v>
      </c>
      <c r="E182">
        <v>6120.7668217309501</v>
      </c>
      <c r="F182">
        <v>735.63735234122203</v>
      </c>
    </row>
    <row r="183" spans="1:6" x14ac:dyDescent="0.25">
      <c r="A183" t="s">
        <v>5</v>
      </c>
      <c r="C183">
        <v>1981</v>
      </c>
      <c r="D183">
        <v>5975.0408616950799</v>
      </c>
      <c r="E183">
        <v>5946.5575873169</v>
      </c>
      <c r="F183">
        <v>743.70232110889197</v>
      </c>
    </row>
    <row r="184" spans="1:6" x14ac:dyDescent="0.25">
      <c r="A184" t="s">
        <v>5</v>
      </c>
      <c r="C184">
        <v>1982</v>
      </c>
      <c r="D184">
        <v>6184.4457515726699</v>
      </c>
      <c r="E184">
        <v>5759.9561591317097</v>
      </c>
      <c r="F184">
        <v>773.567771131477</v>
      </c>
    </row>
    <row r="185" spans="1:6" x14ac:dyDescent="0.25">
      <c r="A185" t="s">
        <v>5</v>
      </c>
      <c r="C185">
        <v>1983</v>
      </c>
      <c r="D185">
        <v>6546.7107937151404</v>
      </c>
      <c r="E185">
        <v>5844.7691292163399</v>
      </c>
      <c r="F185">
        <v>854.25170771086096</v>
      </c>
    </row>
    <row r="186" spans="1:6" x14ac:dyDescent="0.25">
      <c r="A186" t="s">
        <v>5</v>
      </c>
      <c r="C186">
        <v>1984</v>
      </c>
      <c r="D186">
        <v>7113.74256988244</v>
      </c>
      <c r="E186">
        <v>6067.4310597419098</v>
      </c>
      <c r="F186">
        <v>999.39485124423595</v>
      </c>
    </row>
    <row r="187" spans="1:6" x14ac:dyDescent="0.25">
      <c r="A187" t="s">
        <v>5</v>
      </c>
      <c r="C187">
        <v>1985</v>
      </c>
      <c r="D187">
        <v>7675.2447624983397</v>
      </c>
      <c r="E187">
        <v>6052.2804448453098</v>
      </c>
      <c r="F187">
        <v>1086.03152172308</v>
      </c>
    </row>
    <row r="188" spans="1:6" x14ac:dyDescent="0.25">
      <c r="A188" t="s">
        <v>5</v>
      </c>
      <c r="C188">
        <v>1986</v>
      </c>
      <c r="D188">
        <v>7970.2846470442</v>
      </c>
      <c r="E188">
        <v>6292.2597794410704</v>
      </c>
      <c r="F188">
        <v>1185.6700505137401</v>
      </c>
    </row>
    <row r="189" spans="1:6" x14ac:dyDescent="0.25">
      <c r="A189" t="s">
        <v>5</v>
      </c>
      <c r="C189">
        <v>1987</v>
      </c>
      <c r="D189">
        <v>8544.2401965591798</v>
      </c>
      <c r="E189">
        <v>6495.9541811878198</v>
      </c>
      <c r="F189">
        <v>1258.65153040209</v>
      </c>
    </row>
    <row r="190" spans="1:6" x14ac:dyDescent="0.25">
      <c r="A190" t="s">
        <v>5</v>
      </c>
      <c r="C190">
        <v>1988</v>
      </c>
      <c r="D190">
        <v>9155.2103765635493</v>
      </c>
      <c r="E190">
        <v>7056.1515973201704</v>
      </c>
      <c r="F190">
        <v>1342.3590991222</v>
      </c>
    </row>
    <row r="191" spans="1:6" x14ac:dyDescent="0.25">
      <c r="A191" t="s">
        <v>5</v>
      </c>
      <c r="C191">
        <v>1989</v>
      </c>
      <c r="D191">
        <v>9567.9772096783909</v>
      </c>
      <c r="E191">
        <v>7489.2424158677704</v>
      </c>
      <c r="F191">
        <v>1409.2759316817901</v>
      </c>
    </row>
    <row r="192" spans="1:6" x14ac:dyDescent="0.25">
      <c r="A192" t="s">
        <v>5</v>
      </c>
      <c r="C192">
        <v>1990</v>
      </c>
      <c r="D192">
        <v>9773.0209838240607</v>
      </c>
      <c r="E192">
        <v>7912.1135454595697</v>
      </c>
      <c r="F192">
        <v>1520.21535963933</v>
      </c>
    </row>
    <row r="193" spans="1:6" x14ac:dyDescent="0.25">
      <c r="A193" t="s">
        <v>5</v>
      </c>
      <c r="C193">
        <v>1991</v>
      </c>
      <c r="D193">
        <v>10173.4303915483</v>
      </c>
      <c r="E193">
        <v>8254.7828571148093</v>
      </c>
      <c r="F193">
        <v>1667.9639918416401</v>
      </c>
    </row>
    <row r="194" spans="1:6" x14ac:dyDescent="0.25">
      <c r="A194" t="s">
        <v>5</v>
      </c>
      <c r="C194">
        <v>1992</v>
      </c>
      <c r="D194">
        <v>10526.2297286882</v>
      </c>
      <c r="E194">
        <v>8812.8097309060904</v>
      </c>
      <c r="F194">
        <v>1781.34186038853</v>
      </c>
    </row>
    <row r="195" spans="1:6" x14ac:dyDescent="0.25">
      <c r="A195" t="s">
        <v>5</v>
      </c>
      <c r="C195">
        <v>1993</v>
      </c>
      <c r="D195">
        <v>11078.7308902553</v>
      </c>
      <c r="E195">
        <v>9199.4222547081899</v>
      </c>
      <c r="F195">
        <v>1866.59679612423</v>
      </c>
    </row>
    <row r="196" spans="1:6" x14ac:dyDescent="0.25">
      <c r="A196" t="s">
        <v>5</v>
      </c>
      <c r="C196">
        <v>1994</v>
      </c>
      <c r="D196">
        <v>11631.397200671699</v>
      </c>
      <c r="E196">
        <v>9743.6080027594107</v>
      </c>
      <c r="F196">
        <v>2031.9963016312099</v>
      </c>
    </row>
    <row r="197" spans="1:6" x14ac:dyDescent="0.25">
      <c r="A197" t="s">
        <v>5</v>
      </c>
      <c r="C197">
        <v>1995</v>
      </c>
      <c r="D197">
        <v>11906.2601762509</v>
      </c>
      <c r="E197">
        <v>10339.7163304856</v>
      </c>
      <c r="F197">
        <v>2128.4882975845799</v>
      </c>
    </row>
    <row r="198" spans="1:6" x14ac:dyDescent="0.25">
      <c r="A198" t="s">
        <v>5</v>
      </c>
      <c r="C198">
        <v>1996</v>
      </c>
      <c r="D198">
        <v>12427.7191301204</v>
      </c>
      <c r="E198">
        <v>10842.4716048872</v>
      </c>
      <c r="F198">
        <v>2323.7674713466299</v>
      </c>
    </row>
    <row r="199" spans="1:6" x14ac:dyDescent="0.25">
      <c r="A199" t="s">
        <v>5</v>
      </c>
      <c r="C199">
        <v>1997</v>
      </c>
      <c r="D199">
        <v>12484.574372019701</v>
      </c>
      <c r="E199">
        <v>11367.997553498801</v>
      </c>
      <c r="F199">
        <v>2510.7730096783398</v>
      </c>
    </row>
    <row r="200" spans="1:6" x14ac:dyDescent="0.25">
      <c r="A200" t="s">
        <v>5</v>
      </c>
      <c r="C200">
        <v>1998</v>
      </c>
      <c r="D200">
        <v>12472.0081811693</v>
      </c>
      <c r="E200">
        <v>11111.127119553301</v>
      </c>
      <c r="F200">
        <v>2567.83991175545</v>
      </c>
    </row>
    <row r="201" spans="1:6" x14ac:dyDescent="0.25">
      <c r="A201" t="s">
        <v>5</v>
      </c>
      <c r="C201">
        <v>1999</v>
      </c>
      <c r="D201">
        <v>12901.125098999501</v>
      </c>
      <c r="E201">
        <v>11630.2696449628</v>
      </c>
      <c r="F201">
        <v>2772.9408586078798</v>
      </c>
    </row>
    <row r="202" spans="1:6" x14ac:dyDescent="0.25">
      <c r="A202" t="s">
        <v>5</v>
      </c>
      <c r="C202">
        <v>2000</v>
      </c>
      <c r="D202">
        <v>13338.963830590999</v>
      </c>
      <c r="E202">
        <v>11970.2471888417</v>
      </c>
      <c r="F202">
        <v>2984.3116347200898</v>
      </c>
    </row>
    <row r="203" spans="1:6" x14ac:dyDescent="0.25">
      <c r="A203" t="s">
        <v>5</v>
      </c>
      <c r="C203">
        <v>2001</v>
      </c>
      <c r="D203">
        <v>13952.166683896099</v>
      </c>
      <c r="E203">
        <v>12044.971656477101</v>
      </c>
      <c r="F203">
        <v>3166.6888545195802</v>
      </c>
    </row>
    <row r="204" spans="1:6" x14ac:dyDescent="0.25">
      <c r="A204" t="s">
        <v>5</v>
      </c>
      <c r="C204">
        <v>2002</v>
      </c>
      <c r="D204">
        <v>15020.0160601879</v>
      </c>
      <c r="E204">
        <v>12432.1075806356</v>
      </c>
      <c r="F204">
        <v>3313.4490201669</v>
      </c>
    </row>
    <row r="205" spans="1:6" x14ac:dyDescent="0.25">
      <c r="A205" t="s">
        <v>5</v>
      </c>
      <c r="C205">
        <v>2003</v>
      </c>
      <c r="D205">
        <v>17174.1894465648</v>
      </c>
      <c r="E205">
        <v>12948.008364801901</v>
      </c>
      <c r="F205">
        <v>3588.4612905971999</v>
      </c>
    </row>
    <row r="206" spans="1:6" x14ac:dyDescent="0.25">
      <c r="A206" t="s">
        <v>5</v>
      </c>
      <c r="C206">
        <v>2004</v>
      </c>
      <c r="D206">
        <v>19310.844466772502</v>
      </c>
      <c r="E206">
        <v>13668.1916460333</v>
      </c>
      <c r="F206">
        <v>3802.30243007639</v>
      </c>
    </row>
    <row r="207" spans="1:6" x14ac:dyDescent="0.25">
      <c r="A207" t="s">
        <v>5</v>
      </c>
      <c r="C207">
        <v>2005</v>
      </c>
      <c r="D207">
        <v>21956.439929124699</v>
      </c>
      <c r="E207">
        <v>13777.957094494101</v>
      </c>
      <c r="F207">
        <v>4084.8035685546201</v>
      </c>
    </row>
    <row r="208" spans="1:6" x14ac:dyDescent="0.25">
      <c r="A208" t="s">
        <v>5</v>
      </c>
      <c r="C208">
        <v>2006</v>
      </c>
      <c r="D208">
        <v>23641.983161566499</v>
      </c>
      <c r="E208">
        <v>14100.55260008</v>
      </c>
      <c r="F208">
        <v>4395.1906297616297</v>
      </c>
    </row>
    <row r="209" spans="1:6" x14ac:dyDescent="0.25">
      <c r="A209" t="s">
        <v>5</v>
      </c>
      <c r="C209">
        <v>2007</v>
      </c>
      <c r="D209">
        <v>25612.193526426399</v>
      </c>
      <c r="E209">
        <v>14570.980577299901</v>
      </c>
      <c r="F209">
        <v>4733.9877117217702</v>
      </c>
    </row>
    <row r="210" spans="1:6" x14ac:dyDescent="0.25">
      <c r="A210" t="s">
        <v>5</v>
      </c>
      <c r="C210">
        <v>2008</v>
      </c>
      <c r="D210">
        <v>26319.328865384301</v>
      </c>
      <c r="E210">
        <v>14508.831432200201</v>
      </c>
      <c r="F210">
        <v>5037.3180164005998</v>
      </c>
    </row>
    <row r="211" spans="1:6" x14ac:dyDescent="0.25">
      <c r="A211" t="s">
        <v>5</v>
      </c>
      <c r="C211">
        <v>2009</v>
      </c>
      <c r="D211">
        <v>27179.0237977051</v>
      </c>
      <c r="E211">
        <v>14626.5809411142</v>
      </c>
      <c r="F211">
        <v>5156.5017769148899</v>
      </c>
    </row>
    <row r="212" spans="1:6" x14ac:dyDescent="0.25">
      <c r="A212" t="s">
        <v>5</v>
      </c>
      <c r="C212">
        <v>2010</v>
      </c>
      <c r="D212">
        <v>28418.541047125698</v>
      </c>
      <c r="E212">
        <v>15547.9293304413</v>
      </c>
      <c r="F212">
        <v>5776.64580424008</v>
      </c>
    </row>
    <row r="213" spans="1:6" x14ac:dyDescent="0.25">
      <c r="A213" t="s">
        <v>5</v>
      </c>
      <c r="C213">
        <v>2011</v>
      </c>
      <c r="D213">
        <v>30509.348051707999</v>
      </c>
      <c r="E213">
        <v>16041.5669445086</v>
      </c>
      <c r="F213">
        <v>6232.0185283722503</v>
      </c>
    </row>
    <row r="214" spans="1:6" x14ac:dyDescent="0.25">
      <c r="A214" t="s">
        <v>5</v>
      </c>
      <c r="C214">
        <v>2012</v>
      </c>
      <c r="D214">
        <v>31166.256378095899</v>
      </c>
      <c r="E214">
        <v>16715.747331004801</v>
      </c>
      <c r="F214">
        <v>6643.8792183721498</v>
      </c>
    </row>
    <row r="215" spans="1:6" x14ac:dyDescent="0.25">
      <c r="A215" t="s">
        <v>5</v>
      </c>
      <c r="C215">
        <v>2013</v>
      </c>
      <c r="D215">
        <v>31994.422274674202</v>
      </c>
      <c r="E215">
        <v>16992.074820372702</v>
      </c>
      <c r="F215">
        <v>6885.7508717373103</v>
      </c>
    </row>
    <row r="216" spans="1:6" x14ac:dyDescent="0.25">
      <c r="A216" t="s">
        <v>5</v>
      </c>
      <c r="C216">
        <v>2014</v>
      </c>
      <c r="D216">
        <v>32209.80951354</v>
      </c>
      <c r="E216">
        <v>17257.417389585698</v>
      </c>
      <c r="F216">
        <v>7087.8192669766504</v>
      </c>
    </row>
    <row r="217" spans="1:6" x14ac:dyDescent="0.25">
      <c r="A217" t="s">
        <v>5</v>
      </c>
      <c r="C217">
        <v>2015</v>
      </c>
      <c r="D217">
        <v>32018.878392633</v>
      </c>
      <c r="E217">
        <v>17917.212583456501</v>
      </c>
      <c r="F217">
        <v>7202.0763187806397</v>
      </c>
    </row>
    <row r="218" spans="1:6" x14ac:dyDescent="0.25">
      <c r="A218" t="s">
        <v>5</v>
      </c>
      <c r="C218">
        <v>2016</v>
      </c>
      <c r="D218">
        <v>31891.0491517714</v>
      </c>
      <c r="E218">
        <v>18579.011140656599</v>
      </c>
      <c r="F218">
        <v>7375.4682202080203</v>
      </c>
    </row>
    <row r="219" spans="1:6" x14ac:dyDescent="0.25">
      <c r="A219" t="s">
        <v>5</v>
      </c>
      <c r="C219">
        <v>2017</v>
      </c>
      <c r="D219">
        <v>32300.282426173799</v>
      </c>
      <c r="E219">
        <v>19117.8922654696</v>
      </c>
      <c r="F219">
        <v>7761.2564753751303</v>
      </c>
    </row>
    <row r="220" spans="1:6" x14ac:dyDescent="0.25">
      <c r="A220" t="s">
        <v>5</v>
      </c>
      <c r="C220">
        <v>2018</v>
      </c>
      <c r="D220">
        <v>33226.553914240198</v>
      </c>
      <c r="E220">
        <v>19518.712551635301</v>
      </c>
      <c r="F220">
        <v>8310.3421559622093</v>
      </c>
    </row>
    <row r="221" spans="1:6" x14ac:dyDescent="0.25">
      <c r="A221" t="s">
        <v>5</v>
      </c>
      <c r="C221">
        <v>2019</v>
      </c>
      <c r="D221">
        <v>33949.590771277202</v>
      </c>
      <c r="E221">
        <v>19872.055527219101</v>
      </c>
      <c r="F221">
        <v>8699.2491720914095</v>
      </c>
    </row>
    <row r="222" spans="1:6" x14ac:dyDescent="0.25">
      <c r="A222" t="s">
        <v>6</v>
      </c>
      <c r="B222" t="s">
        <v>7</v>
      </c>
      <c r="C222">
        <v>1965</v>
      </c>
      <c r="D222">
        <v>202.02793940000001</v>
      </c>
      <c r="E222">
        <v>181.11762878287601</v>
      </c>
      <c r="F222">
        <v>2.9475023579999999E-2</v>
      </c>
    </row>
    <row r="223" spans="1:6" x14ac:dyDescent="0.25">
      <c r="A223" t="s">
        <v>6</v>
      </c>
      <c r="B223" t="s">
        <v>7</v>
      </c>
      <c r="C223">
        <v>1966</v>
      </c>
      <c r="D223">
        <v>209.38905639999999</v>
      </c>
      <c r="E223">
        <v>214.04772318248601</v>
      </c>
      <c r="F223">
        <v>3.9300031440000001E-2</v>
      </c>
    </row>
    <row r="224" spans="1:6" x14ac:dyDescent="0.25">
      <c r="A224" t="s">
        <v>6</v>
      </c>
      <c r="B224" t="s">
        <v>7</v>
      </c>
      <c r="C224">
        <v>1967</v>
      </c>
      <c r="D224">
        <v>215.25017220000001</v>
      </c>
      <c r="E224">
        <v>234.38795417687999</v>
      </c>
      <c r="F224">
        <v>3.9300031440000001E-2</v>
      </c>
    </row>
    <row r="225" spans="1:6" x14ac:dyDescent="0.25">
      <c r="A225" t="s">
        <v>6</v>
      </c>
      <c r="B225" t="s">
        <v>7</v>
      </c>
      <c r="C225">
        <v>1968</v>
      </c>
      <c r="D225">
        <v>221.69462179999999</v>
      </c>
      <c r="E225">
        <v>255.28519200576801</v>
      </c>
      <c r="F225">
        <v>0.30457524365999999</v>
      </c>
    </row>
    <row r="226" spans="1:6" x14ac:dyDescent="0.25">
      <c r="A226" t="s">
        <v>6</v>
      </c>
      <c r="B226" t="s">
        <v>7</v>
      </c>
      <c r="C226">
        <v>1969</v>
      </c>
      <c r="D226">
        <v>229.27796119999999</v>
      </c>
      <c r="E226">
        <v>262.44833384738803</v>
      </c>
      <c r="F226">
        <v>4.1265033011999996</v>
      </c>
    </row>
    <row r="227" spans="1:6" x14ac:dyDescent="0.25">
      <c r="A227" t="s">
        <v>6</v>
      </c>
      <c r="B227" t="s">
        <v>7</v>
      </c>
      <c r="C227">
        <v>1970</v>
      </c>
      <c r="D227">
        <v>231.6946298</v>
      </c>
      <c r="E227">
        <v>290.19565382300402</v>
      </c>
      <c r="F227">
        <v>17.3039884631796</v>
      </c>
    </row>
    <row r="228" spans="1:6" x14ac:dyDescent="0.25">
      <c r="A228" t="s">
        <v>6</v>
      </c>
      <c r="B228" t="s">
        <v>7</v>
      </c>
      <c r="C228">
        <v>1971</v>
      </c>
      <c r="D228">
        <v>232.56963049999999</v>
      </c>
      <c r="E228">
        <v>305.544809157874</v>
      </c>
      <c r="F228">
        <v>25.826700022343399</v>
      </c>
    </row>
    <row r="229" spans="1:6" x14ac:dyDescent="0.25">
      <c r="A229" t="s">
        <v>6</v>
      </c>
      <c r="B229" t="s">
        <v>7</v>
      </c>
      <c r="C229">
        <v>1972</v>
      </c>
      <c r="D229">
        <v>242.9307499</v>
      </c>
      <c r="E229">
        <v>311.03360438224001</v>
      </c>
      <c r="F229">
        <v>37.0742925234102</v>
      </c>
    </row>
    <row r="230" spans="1:6" x14ac:dyDescent="0.25">
      <c r="A230" t="s">
        <v>6</v>
      </c>
      <c r="B230" t="s">
        <v>7</v>
      </c>
      <c r="C230">
        <v>1973</v>
      </c>
      <c r="D230">
        <v>252.98631349999999</v>
      </c>
      <c r="E230">
        <v>331.89321968103002</v>
      </c>
      <c r="F230">
        <v>47.068837584039898</v>
      </c>
    </row>
    <row r="231" spans="1:6" x14ac:dyDescent="0.25">
      <c r="A231" t="s">
        <v>6</v>
      </c>
      <c r="B231" t="s">
        <v>7</v>
      </c>
      <c r="C231">
        <v>1974</v>
      </c>
      <c r="D231">
        <v>264.0696557</v>
      </c>
      <c r="E231">
        <v>351.73544472146398</v>
      </c>
      <c r="F231">
        <v>53.702033161592098</v>
      </c>
    </row>
    <row r="232" spans="1:6" x14ac:dyDescent="0.25">
      <c r="A232" t="s">
        <v>6</v>
      </c>
      <c r="B232" t="s">
        <v>7</v>
      </c>
      <c r="C232">
        <v>1975</v>
      </c>
      <c r="D232">
        <v>272.54188470000003</v>
      </c>
      <c r="E232">
        <v>348.10479792806001</v>
      </c>
      <c r="F232">
        <v>57.670016722976399</v>
      </c>
    </row>
    <row r="233" spans="1:6" x14ac:dyDescent="0.25">
      <c r="A233" t="s">
        <v>6</v>
      </c>
      <c r="B233" t="s">
        <v>7</v>
      </c>
      <c r="C233">
        <v>1976</v>
      </c>
      <c r="D233">
        <v>281.79189209999998</v>
      </c>
      <c r="E233">
        <v>355.82176993496603</v>
      </c>
      <c r="F233">
        <v>68.077271853273899</v>
      </c>
    </row>
    <row r="234" spans="1:6" x14ac:dyDescent="0.25">
      <c r="A234" t="s">
        <v>6</v>
      </c>
      <c r="B234" t="s">
        <v>7</v>
      </c>
      <c r="C234">
        <v>1977</v>
      </c>
      <c r="D234">
        <v>294.18079089999998</v>
      </c>
      <c r="E234">
        <v>372.60105558060599</v>
      </c>
      <c r="F234">
        <v>77.768499874750106</v>
      </c>
    </row>
    <row r="235" spans="1:6" x14ac:dyDescent="0.25">
      <c r="A235" t="s">
        <v>6</v>
      </c>
      <c r="B235" t="s">
        <v>7</v>
      </c>
      <c r="C235">
        <v>1978</v>
      </c>
      <c r="D235">
        <v>301.86135259999998</v>
      </c>
      <c r="E235">
        <v>375.314316431343</v>
      </c>
      <c r="F235">
        <v>83.725447627304504</v>
      </c>
    </row>
    <row r="236" spans="1:6" x14ac:dyDescent="0.25">
      <c r="A236" t="s">
        <v>6</v>
      </c>
      <c r="B236" t="s">
        <v>7</v>
      </c>
      <c r="C236">
        <v>1979</v>
      </c>
      <c r="D236">
        <v>315.54191909999997</v>
      </c>
      <c r="E236">
        <v>381.80787092182698</v>
      </c>
      <c r="F236">
        <v>96.3752598831462</v>
      </c>
    </row>
    <row r="237" spans="1:6" x14ac:dyDescent="0.25">
      <c r="A237" t="s">
        <v>6</v>
      </c>
      <c r="B237" t="s">
        <v>7</v>
      </c>
      <c r="C237">
        <v>1980</v>
      </c>
      <c r="D237">
        <v>324.76414870000002</v>
      </c>
      <c r="E237">
        <v>366.18538942937101</v>
      </c>
      <c r="F237">
        <v>110.665967596703</v>
      </c>
    </row>
    <row r="238" spans="1:6" x14ac:dyDescent="0.25">
      <c r="A238" t="s">
        <v>6</v>
      </c>
      <c r="B238" t="s">
        <v>7</v>
      </c>
      <c r="C238">
        <v>1981</v>
      </c>
      <c r="D238">
        <v>333.13915539999999</v>
      </c>
      <c r="E238">
        <v>354.34360951239103</v>
      </c>
      <c r="F238">
        <v>119.944485548511</v>
      </c>
    </row>
    <row r="239" spans="1:6" x14ac:dyDescent="0.25">
      <c r="A239" t="s">
        <v>6</v>
      </c>
      <c r="B239" t="s">
        <v>7</v>
      </c>
      <c r="C239">
        <v>1982</v>
      </c>
      <c r="D239">
        <v>336.6808249</v>
      </c>
      <c r="E239">
        <v>355.977088125526</v>
      </c>
      <c r="F239">
        <v>116.980928903668</v>
      </c>
    </row>
    <row r="240" spans="1:6" x14ac:dyDescent="0.25">
      <c r="A240" t="s">
        <v>6</v>
      </c>
      <c r="B240" t="s">
        <v>7</v>
      </c>
      <c r="C240">
        <v>1983</v>
      </c>
      <c r="D240">
        <v>336.55582479999998</v>
      </c>
      <c r="E240">
        <v>349.82398877449702</v>
      </c>
      <c r="F240">
        <v>127.074922173856</v>
      </c>
    </row>
    <row r="241" spans="1:6" x14ac:dyDescent="0.25">
      <c r="A241" t="s">
        <v>6</v>
      </c>
      <c r="B241" t="s">
        <v>7</v>
      </c>
      <c r="C241">
        <v>1984</v>
      </c>
      <c r="D241">
        <v>355.90306249999998</v>
      </c>
      <c r="E241">
        <v>366.46642482117699</v>
      </c>
      <c r="F241">
        <v>125.317364021507</v>
      </c>
    </row>
    <row r="242" spans="1:6" x14ac:dyDescent="0.25">
      <c r="A242" t="s">
        <v>6</v>
      </c>
      <c r="B242" t="s">
        <v>7</v>
      </c>
      <c r="C242">
        <v>1985</v>
      </c>
      <c r="D242">
        <v>368.13918339999998</v>
      </c>
      <c r="E242">
        <v>350.07311501899301</v>
      </c>
      <c r="F242">
        <v>133.952730512459</v>
      </c>
    </row>
    <row r="243" spans="1:6" x14ac:dyDescent="0.25">
      <c r="A243" t="s">
        <v>6</v>
      </c>
      <c r="B243" t="s">
        <v>7</v>
      </c>
      <c r="C243">
        <v>1986</v>
      </c>
      <c r="D243">
        <v>377.48641309999999</v>
      </c>
      <c r="E243">
        <v>358.28339409247701</v>
      </c>
      <c r="F243">
        <v>146.32939831592799</v>
      </c>
    </row>
    <row r="244" spans="1:6" x14ac:dyDescent="0.25">
      <c r="A244" t="s">
        <v>6</v>
      </c>
      <c r="B244" t="s">
        <v>7</v>
      </c>
      <c r="C244">
        <v>1987</v>
      </c>
      <c r="D244">
        <v>393.36142580000001</v>
      </c>
      <c r="E244">
        <v>365.10502807401099</v>
      </c>
      <c r="F244">
        <v>149.39471036879101</v>
      </c>
    </row>
    <row r="245" spans="1:6" x14ac:dyDescent="0.25">
      <c r="A245" t="s">
        <v>6</v>
      </c>
      <c r="B245" t="s">
        <v>7</v>
      </c>
      <c r="C245">
        <v>1988</v>
      </c>
      <c r="D245">
        <v>413.7642199</v>
      </c>
      <c r="E245">
        <v>382.42795163878299</v>
      </c>
      <c r="F245">
        <v>152.99351788808599</v>
      </c>
    </row>
    <row r="246" spans="1:6" x14ac:dyDescent="0.25">
      <c r="A246" t="s">
        <v>6</v>
      </c>
      <c r="B246" t="s">
        <v>7</v>
      </c>
      <c r="C246">
        <v>1989</v>
      </c>
      <c r="D246">
        <v>433.95868050000001</v>
      </c>
      <c r="E246">
        <v>396.17490068926401</v>
      </c>
      <c r="F246">
        <v>166.87577500048999</v>
      </c>
    </row>
    <row r="247" spans="1:6" x14ac:dyDescent="0.25">
      <c r="A247" t="s">
        <v>6</v>
      </c>
      <c r="B247" t="s">
        <v>7</v>
      </c>
      <c r="C247">
        <v>1990</v>
      </c>
      <c r="D247">
        <v>444.34757769999999</v>
      </c>
      <c r="E247">
        <v>401.94169769759998</v>
      </c>
      <c r="F247">
        <v>167.75961137865599</v>
      </c>
    </row>
    <row r="248" spans="1:6" x14ac:dyDescent="0.25">
      <c r="A248" t="s">
        <v>6</v>
      </c>
      <c r="B248" t="s">
        <v>7</v>
      </c>
      <c r="C248">
        <v>1991</v>
      </c>
      <c r="D248">
        <v>453.2642515</v>
      </c>
      <c r="E248">
        <v>390.82692073922499</v>
      </c>
      <c r="F248">
        <v>160.82113834061201</v>
      </c>
    </row>
    <row r="249" spans="1:6" x14ac:dyDescent="0.25">
      <c r="A249" t="s">
        <v>6</v>
      </c>
      <c r="B249" t="s">
        <v>7</v>
      </c>
      <c r="C249">
        <v>1992</v>
      </c>
      <c r="D249">
        <v>455.95869809999999</v>
      </c>
      <c r="E249">
        <v>392.55474942099198</v>
      </c>
      <c r="F249">
        <v>166.36970325700901</v>
      </c>
    </row>
    <row r="250" spans="1:6" x14ac:dyDescent="0.25">
      <c r="A250" t="s">
        <v>6</v>
      </c>
      <c r="B250" t="s">
        <v>7</v>
      </c>
      <c r="C250">
        <v>1993</v>
      </c>
      <c r="D250">
        <v>458.88925599999999</v>
      </c>
      <c r="E250">
        <v>412.486086666441</v>
      </c>
      <c r="F250">
        <v>172.49357100241701</v>
      </c>
    </row>
    <row r="251" spans="1:6" x14ac:dyDescent="0.25">
      <c r="A251" t="s">
        <v>6</v>
      </c>
      <c r="B251" t="s">
        <v>7</v>
      </c>
      <c r="C251">
        <v>1994</v>
      </c>
      <c r="D251">
        <v>468.26426350000003</v>
      </c>
      <c r="E251">
        <v>428.14258522593798</v>
      </c>
      <c r="F251">
        <v>191.56672066083999</v>
      </c>
    </row>
    <row r="252" spans="1:6" x14ac:dyDescent="0.25">
      <c r="A252" t="s">
        <v>6</v>
      </c>
      <c r="B252" t="s">
        <v>7</v>
      </c>
      <c r="C252">
        <v>1995</v>
      </c>
      <c r="D252">
        <v>484.16705400000001</v>
      </c>
      <c r="E252">
        <v>441.56188949251703</v>
      </c>
      <c r="F252">
        <v>193.415846875781</v>
      </c>
    </row>
    <row r="253" spans="1:6" x14ac:dyDescent="0.25">
      <c r="A253" t="s">
        <v>6</v>
      </c>
      <c r="B253" t="s">
        <v>7</v>
      </c>
      <c r="C253">
        <v>1996</v>
      </c>
      <c r="D253">
        <v>503.95873649999999</v>
      </c>
      <c r="E253">
        <v>448.45423361020801</v>
      </c>
      <c r="F253">
        <v>194.82678843000599</v>
      </c>
    </row>
    <row r="254" spans="1:6" x14ac:dyDescent="0.25">
      <c r="A254" t="s">
        <v>6</v>
      </c>
      <c r="B254" t="s">
        <v>7</v>
      </c>
      <c r="C254">
        <v>1997</v>
      </c>
      <c r="D254">
        <v>529.45875690000003</v>
      </c>
      <c r="E254">
        <v>456.53500674335697</v>
      </c>
      <c r="F254">
        <v>191.30520413084801</v>
      </c>
    </row>
    <row r="255" spans="1:6" x14ac:dyDescent="0.25">
      <c r="A255" t="s">
        <v>6</v>
      </c>
      <c r="B255" t="s">
        <v>7</v>
      </c>
      <c r="C255">
        <v>1998</v>
      </c>
      <c r="D255">
        <v>553.08377580000001</v>
      </c>
      <c r="E255">
        <v>455.97367288377899</v>
      </c>
      <c r="F255">
        <v>196.95336391953899</v>
      </c>
    </row>
    <row r="256" spans="1:6" x14ac:dyDescent="0.25">
      <c r="A256" t="s">
        <v>6</v>
      </c>
      <c r="B256" t="s">
        <v>7</v>
      </c>
      <c r="C256">
        <v>1999</v>
      </c>
      <c r="D256">
        <v>587.36982716691</v>
      </c>
      <c r="E256">
        <v>470.14771570631302</v>
      </c>
      <c r="F256">
        <v>201.740698034323</v>
      </c>
    </row>
    <row r="257" spans="1:6" x14ac:dyDescent="0.25">
      <c r="A257" t="s">
        <v>6</v>
      </c>
      <c r="B257" t="s">
        <v>7</v>
      </c>
      <c r="C257">
        <v>2000</v>
      </c>
      <c r="D257">
        <v>591.58406577683502</v>
      </c>
      <c r="E257">
        <v>467.65838229885298</v>
      </c>
      <c r="F257">
        <v>205.55095964918701</v>
      </c>
    </row>
    <row r="258" spans="1:6" x14ac:dyDescent="0.25">
      <c r="A258" t="s">
        <v>6</v>
      </c>
      <c r="B258" t="s">
        <v>7</v>
      </c>
      <c r="C258">
        <v>2001</v>
      </c>
      <c r="D258">
        <v>585.61235667938195</v>
      </c>
      <c r="E258">
        <v>470.64739908847298</v>
      </c>
      <c r="F258">
        <v>221.693368473356</v>
      </c>
    </row>
    <row r="259" spans="1:6" x14ac:dyDescent="0.25">
      <c r="A259" t="s">
        <v>6</v>
      </c>
      <c r="B259" t="s">
        <v>7</v>
      </c>
      <c r="C259">
        <v>2002</v>
      </c>
      <c r="D259">
        <v>598.79502462555001</v>
      </c>
      <c r="E259">
        <v>469.10127260464799</v>
      </c>
      <c r="F259">
        <v>228.14835298986</v>
      </c>
    </row>
    <row r="260" spans="1:6" x14ac:dyDescent="0.25">
      <c r="A260" t="s">
        <v>6</v>
      </c>
      <c r="B260" t="s">
        <v>7</v>
      </c>
      <c r="C260">
        <v>2003</v>
      </c>
      <c r="D260">
        <v>615.94470778927996</v>
      </c>
      <c r="E260">
        <v>468.794593407538</v>
      </c>
      <c r="F260">
        <v>229.94307679677701</v>
      </c>
    </row>
    <row r="261" spans="1:6" x14ac:dyDescent="0.25">
      <c r="A261" t="s">
        <v>6</v>
      </c>
      <c r="B261" t="s">
        <v>7</v>
      </c>
      <c r="C261">
        <v>2004</v>
      </c>
      <c r="D261">
        <v>641.83061140296695</v>
      </c>
      <c r="E261">
        <v>482.07966014512198</v>
      </c>
      <c r="F261">
        <v>234.53619704990399</v>
      </c>
    </row>
    <row r="262" spans="1:6" x14ac:dyDescent="0.25">
      <c r="A262" t="s">
        <v>6</v>
      </c>
      <c r="B262" t="s">
        <v>7</v>
      </c>
      <c r="C262">
        <v>2005</v>
      </c>
      <c r="D262">
        <v>638.12942881538402</v>
      </c>
      <c r="E262">
        <v>478.91341830430298</v>
      </c>
      <c r="F262">
        <v>232.59000903941299</v>
      </c>
    </row>
    <row r="263" spans="1:6" x14ac:dyDescent="0.25">
      <c r="A263" t="s">
        <v>6</v>
      </c>
      <c r="B263" t="s">
        <v>7</v>
      </c>
      <c r="C263">
        <v>2006</v>
      </c>
      <c r="D263">
        <v>655.41288721567003</v>
      </c>
      <c r="E263">
        <v>518.09498041029701</v>
      </c>
      <c r="F263">
        <v>259.430838418669</v>
      </c>
    </row>
    <row r="264" spans="1:6" x14ac:dyDescent="0.25">
      <c r="A264" t="s">
        <v>6</v>
      </c>
      <c r="B264" t="s">
        <v>7</v>
      </c>
      <c r="C264">
        <v>2007</v>
      </c>
      <c r="D264">
        <v>649.72889404051296</v>
      </c>
      <c r="E264">
        <v>511.94730844568801</v>
      </c>
      <c r="F264">
        <v>290.19838711433499</v>
      </c>
    </row>
    <row r="265" spans="1:6" x14ac:dyDescent="0.25">
      <c r="A265" t="s">
        <v>6</v>
      </c>
      <c r="B265" t="s">
        <v>7</v>
      </c>
      <c r="C265">
        <v>2008</v>
      </c>
      <c r="D265">
        <v>677.22131913838496</v>
      </c>
      <c r="E265">
        <v>512.599935500078</v>
      </c>
      <c r="F265">
        <v>285.34980760527401</v>
      </c>
    </row>
    <row r="266" spans="1:6" x14ac:dyDescent="0.25">
      <c r="A266" t="s">
        <v>6</v>
      </c>
      <c r="B266" t="s">
        <v>7</v>
      </c>
      <c r="C266">
        <v>2009</v>
      </c>
      <c r="D266">
        <v>654.78994918681803</v>
      </c>
      <c r="E266">
        <v>509.56913682723598</v>
      </c>
      <c r="F266">
        <v>291.36457606507099</v>
      </c>
    </row>
    <row r="267" spans="1:6" x14ac:dyDescent="0.25">
      <c r="A267" t="s">
        <v>6</v>
      </c>
      <c r="B267" t="s">
        <v>7</v>
      </c>
      <c r="C267">
        <v>2010</v>
      </c>
      <c r="D267">
        <v>607.32850275654903</v>
      </c>
      <c r="E267">
        <v>505.02432057226599</v>
      </c>
      <c r="F267">
        <v>337.83652471707302</v>
      </c>
    </row>
    <row r="268" spans="1:6" x14ac:dyDescent="0.25">
      <c r="A268" t="s">
        <v>6</v>
      </c>
      <c r="B268" t="s">
        <v>7</v>
      </c>
      <c r="C268">
        <v>2011</v>
      </c>
      <c r="D268">
        <v>591.99252378540905</v>
      </c>
      <c r="E268">
        <v>537.83993399625001</v>
      </c>
      <c r="F268">
        <v>352.83109646183698</v>
      </c>
    </row>
    <row r="269" spans="1:6" x14ac:dyDescent="0.25">
      <c r="A269" t="s">
        <v>6</v>
      </c>
      <c r="B269" t="s">
        <v>7</v>
      </c>
      <c r="C269">
        <v>2012</v>
      </c>
      <c r="D269">
        <v>554.39849259702805</v>
      </c>
      <c r="E269">
        <v>558.69242293347804</v>
      </c>
      <c r="F269">
        <v>353.90707803924698</v>
      </c>
    </row>
    <row r="270" spans="1:6" x14ac:dyDescent="0.25">
      <c r="A270" t="s">
        <v>6</v>
      </c>
      <c r="B270" t="s">
        <v>7</v>
      </c>
      <c r="C270">
        <v>2013</v>
      </c>
      <c r="D270">
        <v>526.17624785602504</v>
      </c>
      <c r="E270">
        <v>568.77591285544395</v>
      </c>
      <c r="F270">
        <v>371.73512231719599</v>
      </c>
    </row>
    <row r="271" spans="1:6" x14ac:dyDescent="0.25">
      <c r="A271" t="s">
        <v>6</v>
      </c>
      <c r="B271" t="s">
        <v>7</v>
      </c>
      <c r="C271">
        <v>2014</v>
      </c>
      <c r="D271">
        <v>521.81991592856502</v>
      </c>
      <c r="E271">
        <v>574.84259438767697</v>
      </c>
      <c r="F271">
        <v>400.99949269068998</v>
      </c>
    </row>
    <row r="272" spans="1:6" x14ac:dyDescent="0.25">
      <c r="A272" t="s">
        <v>6</v>
      </c>
      <c r="B272" t="s">
        <v>7</v>
      </c>
      <c r="C272">
        <v>2015</v>
      </c>
      <c r="D272">
        <v>540.35112354612204</v>
      </c>
      <c r="E272">
        <v>554.515845187585</v>
      </c>
      <c r="F272">
        <v>421.07003646762598</v>
      </c>
    </row>
    <row r="273" spans="1:6" x14ac:dyDescent="0.25">
      <c r="A273" t="s">
        <v>6</v>
      </c>
      <c r="B273" t="s">
        <v>7</v>
      </c>
      <c r="C273">
        <v>2016</v>
      </c>
      <c r="D273">
        <v>539.99689172192302</v>
      </c>
      <c r="E273">
        <v>559.08058549215696</v>
      </c>
      <c r="F273">
        <v>417.261057037059</v>
      </c>
    </row>
    <row r="274" spans="1:6" x14ac:dyDescent="0.25">
      <c r="A274" t="s">
        <v>6</v>
      </c>
      <c r="B274" t="s">
        <v>7</v>
      </c>
      <c r="C274">
        <v>2017</v>
      </c>
      <c r="D274">
        <v>521.48453332321196</v>
      </c>
      <c r="E274">
        <v>584.625565814114</v>
      </c>
      <c r="F274">
        <v>412.42271503660999</v>
      </c>
    </row>
    <row r="275" spans="1:6" x14ac:dyDescent="0.25">
      <c r="A275" t="s">
        <v>6</v>
      </c>
      <c r="B275" t="s">
        <v>7</v>
      </c>
      <c r="C275">
        <v>2018</v>
      </c>
      <c r="D275">
        <v>512.375241374854</v>
      </c>
      <c r="E275">
        <v>599.75198182891802</v>
      </c>
      <c r="F275">
        <v>414.27366554686699</v>
      </c>
    </row>
    <row r="276" spans="1:6" x14ac:dyDescent="0.25">
      <c r="A276" t="s">
        <v>6</v>
      </c>
      <c r="B276" t="s">
        <v>7</v>
      </c>
      <c r="C276">
        <v>2019</v>
      </c>
      <c r="D276">
        <v>495.308727985801</v>
      </c>
      <c r="E276">
        <v>595.19964516656</v>
      </c>
      <c r="F276">
        <v>537.40327003357197</v>
      </c>
    </row>
    <row r="277" spans="1:6" x14ac:dyDescent="0.25">
      <c r="A277" t="s">
        <v>8</v>
      </c>
      <c r="B277" t="s">
        <v>9</v>
      </c>
      <c r="C277">
        <v>1965</v>
      </c>
      <c r="D277">
        <v>59.1149470445161</v>
      </c>
      <c r="E277">
        <v>65.297526960202006</v>
      </c>
      <c r="F277">
        <v>17.5286609231269</v>
      </c>
    </row>
    <row r="278" spans="1:6" x14ac:dyDescent="0.25">
      <c r="A278" t="s">
        <v>8</v>
      </c>
      <c r="B278" t="s">
        <v>9</v>
      </c>
      <c r="C278">
        <v>1966</v>
      </c>
      <c r="D278">
        <v>56.467641563455999</v>
      </c>
      <c r="E278">
        <v>71.788915764419997</v>
      </c>
      <c r="F278">
        <v>18.821049283165099</v>
      </c>
    </row>
    <row r="279" spans="1:6" x14ac:dyDescent="0.25">
      <c r="A279" t="s">
        <v>8</v>
      </c>
      <c r="B279" t="s">
        <v>9</v>
      </c>
      <c r="C279">
        <v>1967</v>
      </c>
      <c r="D279">
        <v>53.450944619921998</v>
      </c>
      <c r="E279">
        <v>76.548173182933994</v>
      </c>
      <c r="F279">
        <v>18.031698143022702</v>
      </c>
    </row>
    <row r="280" spans="1:6" x14ac:dyDescent="0.25">
      <c r="A280" t="s">
        <v>8</v>
      </c>
      <c r="B280" t="s">
        <v>9</v>
      </c>
      <c r="C280">
        <v>1968</v>
      </c>
      <c r="D280">
        <v>52.7737269387205</v>
      </c>
      <c r="E280">
        <v>88.466137995075997</v>
      </c>
      <c r="F280">
        <v>19.2289849857302</v>
      </c>
    </row>
    <row r="281" spans="1:6" x14ac:dyDescent="0.25">
      <c r="A281" t="s">
        <v>8</v>
      </c>
      <c r="B281" t="s">
        <v>9</v>
      </c>
      <c r="C281">
        <v>1969</v>
      </c>
      <c r="D281">
        <v>51.936439623780402</v>
      </c>
      <c r="E281">
        <v>97.226072225240003</v>
      </c>
      <c r="F281">
        <v>23.329175586323998</v>
      </c>
    </row>
    <row r="282" spans="1:6" x14ac:dyDescent="0.25">
      <c r="A282" t="s">
        <v>8</v>
      </c>
      <c r="B282" t="s">
        <v>9</v>
      </c>
      <c r="C282">
        <v>1970</v>
      </c>
      <c r="D282">
        <v>55.85421135</v>
      </c>
      <c r="E282">
        <v>107.043732023806</v>
      </c>
      <c r="F282">
        <v>28.298024760203301</v>
      </c>
    </row>
    <row r="283" spans="1:6" x14ac:dyDescent="0.25">
      <c r="A283" t="s">
        <v>8</v>
      </c>
      <c r="B283" t="s">
        <v>9</v>
      </c>
      <c r="C283">
        <v>1971</v>
      </c>
      <c r="D283">
        <v>51.233652098</v>
      </c>
      <c r="E283">
        <v>119.607121796732</v>
      </c>
      <c r="F283">
        <v>32.506672716185903</v>
      </c>
    </row>
    <row r="284" spans="1:6" x14ac:dyDescent="0.25">
      <c r="A284" t="s">
        <v>8</v>
      </c>
      <c r="B284" t="s">
        <v>9</v>
      </c>
      <c r="C284">
        <v>1972</v>
      </c>
      <c r="D284">
        <v>46.453926052</v>
      </c>
      <c r="E284">
        <v>129.122977464966</v>
      </c>
      <c r="F284">
        <v>35.129780573592797</v>
      </c>
    </row>
    <row r="285" spans="1:6" x14ac:dyDescent="0.25">
      <c r="A285" t="s">
        <v>8</v>
      </c>
      <c r="B285" t="s">
        <v>9</v>
      </c>
      <c r="C285">
        <v>1973</v>
      </c>
      <c r="D285">
        <v>46.169759157999998</v>
      </c>
      <c r="E285">
        <v>139.92792305335999</v>
      </c>
      <c r="F285">
        <v>38.611229942608901</v>
      </c>
    </row>
    <row r="286" spans="1:6" x14ac:dyDescent="0.25">
      <c r="A286" t="s">
        <v>8</v>
      </c>
      <c r="B286" t="s">
        <v>9</v>
      </c>
      <c r="C286">
        <v>1974</v>
      </c>
      <c r="D286">
        <v>48.722816756</v>
      </c>
      <c r="E286">
        <v>125.227779071032</v>
      </c>
      <c r="F286">
        <v>41.852003512350997</v>
      </c>
    </row>
    <row r="287" spans="1:6" x14ac:dyDescent="0.25">
      <c r="A287" t="s">
        <v>8</v>
      </c>
      <c r="B287" t="s">
        <v>9</v>
      </c>
      <c r="C287">
        <v>1975</v>
      </c>
      <c r="D287">
        <v>42.340589428000001</v>
      </c>
      <c r="E287">
        <v>126.55935930296199</v>
      </c>
      <c r="F287">
        <v>41.801652220998299</v>
      </c>
    </row>
    <row r="288" spans="1:6" x14ac:dyDescent="0.25">
      <c r="A288" t="s">
        <v>8</v>
      </c>
      <c r="B288" t="s">
        <v>9</v>
      </c>
      <c r="C288">
        <v>1976</v>
      </c>
      <c r="D288">
        <v>45.060036048000001</v>
      </c>
      <c r="E288">
        <v>137.411440762398</v>
      </c>
      <c r="F288">
        <v>47.610150695199998</v>
      </c>
    </row>
    <row r="289" spans="1:6" x14ac:dyDescent="0.25">
      <c r="A289" t="s">
        <v>8</v>
      </c>
      <c r="B289" t="s">
        <v>9</v>
      </c>
      <c r="C289">
        <v>1977</v>
      </c>
      <c r="D289">
        <v>37.800308018000003</v>
      </c>
      <c r="E289">
        <v>131.58664582478801</v>
      </c>
      <c r="F289">
        <v>48.520376593355998</v>
      </c>
    </row>
    <row r="290" spans="1:6" x14ac:dyDescent="0.25">
      <c r="A290" t="s">
        <v>8</v>
      </c>
      <c r="B290" t="s">
        <v>9</v>
      </c>
      <c r="C290">
        <v>1978</v>
      </c>
      <c r="D290">
        <v>38.402252943999997</v>
      </c>
      <c r="E290">
        <v>141.569810200202</v>
      </c>
      <c r="F290">
        <v>50.468278894876903</v>
      </c>
    </row>
    <row r="291" spans="1:6" x14ac:dyDescent="0.25">
      <c r="A291" t="s">
        <v>8</v>
      </c>
      <c r="B291" t="s">
        <v>9</v>
      </c>
      <c r="C291">
        <v>1979</v>
      </c>
      <c r="D291">
        <v>41.686144460000001</v>
      </c>
      <c r="E291">
        <v>147.40887876034199</v>
      </c>
      <c r="F291">
        <v>50.040406349338603</v>
      </c>
    </row>
    <row r="292" spans="1:6" x14ac:dyDescent="0.25">
      <c r="A292" t="s">
        <v>8</v>
      </c>
      <c r="B292" t="s">
        <v>9</v>
      </c>
      <c r="C292">
        <v>1980</v>
      </c>
      <c r="D292">
        <v>42.834756489999997</v>
      </c>
      <c r="E292">
        <v>143.88756399884801</v>
      </c>
      <c r="F292">
        <v>48.074014954652803</v>
      </c>
    </row>
    <row r="293" spans="1:6" x14ac:dyDescent="0.25">
      <c r="A293" t="s">
        <v>8</v>
      </c>
      <c r="B293" t="s">
        <v>9</v>
      </c>
      <c r="C293">
        <v>1981</v>
      </c>
      <c r="D293">
        <v>43.850035079999998</v>
      </c>
      <c r="E293">
        <v>130.63099033804201</v>
      </c>
      <c r="F293">
        <v>45.824134555622699</v>
      </c>
    </row>
    <row r="294" spans="1:6" x14ac:dyDescent="0.25">
      <c r="A294" t="s">
        <v>8</v>
      </c>
      <c r="B294" t="s">
        <v>9</v>
      </c>
      <c r="C294">
        <v>1982</v>
      </c>
      <c r="D294">
        <v>41.705588919999997</v>
      </c>
      <c r="E294">
        <v>123.900890231744</v>
      </c>
      <c r="F294">
        <v>44.355300565473399</v>
      </c>
    </row>
    <row r="295" spans="1:6" x14ac:dyDescent="0.25">
      <c r="A295" t="s">
        <v>8</v>
      </c>
      <c r="B295" t="s">
        <v>9</v>
      </c>
      <c r="C295">
        <v>1983</v>
      </c>
      <c r="D295">
        <v>44.655869058</v>
      </c>
      <c r="E295">
        <v>120.079880508272</v>
      </c>
      <c r="F295">
        <v>45.257095563633001</v>
      </c>
    </row>
    <row r="296" spans="1:6" x14ac:dyDescent="0.25">
      <c r="A296" t="s">
        <v>8</v>
      </c>
      <c r="B296" t="s">
        <v>9</v>
      </c>
      <c r="C296">
        <v>1984</v>
      </c>
      <c r="D296">
        <v>50.886429597999999</v>
      </c>
      <c r="E296">
        <v>116.798558160993</v>
      </c>
      <c r="F296">
        <v>50.3899291889472</v>
      </c>
    </row>
    <row r="297" spans="1:6" x14ac:dyDescent="0.25">
      <c r="A297" t="s">
        <v>8</v>
      </c>
      <c r="B297" t="s">
        <v>9</v>
      </c>
      <c r="C297">
        <v>1985</v>
      </c>
      <c r="D297">
        <v>50.815040652</v>
      </c>
      <c r="E297">
        <v>116.986017755406</v>
      </c>
      <c r="F297">
        <v>53.991647749411101</v>
      </c>
    </row>
    <row r="298" spans="1:6" x14ac:dyDescent="0.25">
      <c r="A298" t="s">
        <v>8</v>
      </c>
      <c r="B298" t="s">
        <v>9</v>
      </c>
      <c r="C298">
        <v>1986</v>
      </c>
      <c r="D298">
        <v>45.302536242000002</v>
      </c>
      <c r="E298">
        <v>123.21839774130601</v>
      </c>
      <c r="F298">
        <v>52.4213069723681</v>
      </c>
    </row>
    <row r="299" spans="1:6" x14ac:dyDescent="0.25">
      <c r="A299" t="s">
        <v>8</v>
      </c>
      <c r="B299" t="s">
        <v>9</v>
      </c>
      <c r="C299">
        <v>1987</v>
      </c>
      <c r="D299">
        <v>44.939480396</v>
      </c>
      <c r="E299">
        <v>126.860446488276</v>
      </c>
      <c r="F299">
        <v>54.685821976357801</v>
      </c>
    </row>
    <row r="300" spans="1:6" x14ac:dyDescent="0.25">
      <c r="A300" t="s">
        <v>8</v>
      </c>
      <c r="B300" t="s">
        <v>9</v>
      </c>
      <c r="C300">
        <v>1988</v>
      </c>
      <c r="D300">
        <v>43.033923315999999</v>
      </c>
      <c r="E300">
        <v>125.978072449043</v>
      </c>
      <c r="F300">
        <v>52.385071205819798</v>
      </c>
    </row>
    <row r="301" spans="1:6" x14ac:dyDescent="0.25">
      <c r="A301" t="s">
        <v>8</v>
      </c>
      <c r="B301" t="s">
        <v>9</v>
      </c>
      <c r="C301">
        <v>1989</v>
      </c>
      <c r="D301">
        <v>43.228090137999999</v>
      </c>
      <c r="E301">
        <v>124.22230493332</v>
      </c>
      <c r="F301">
        <v>56.259864608800903</v>
      </c>
    </row>
    <row r="302" spans="1:6" x14ac:dyDescent="0.25">
      <c r="A302" t="s">
        <v>8</v>
      </c>
      <c r="B302" t="s">
        <v>9</v>
      </c>
      <c r="C302">
        <v>1990</v>
      </c>
      <c r="D302">
        <v>47.640593668000001</v>
      </c>
      <c r="E302">
        <v>129.19033650297499</v>
      </c>
      <c r="F302">
        <v>61.934952897904303</v>
      </c>
    </row>
    <row r="303" spans="1:6" x14ac:dyDescent="0.25">
      <c r="A303" t="s">
        <v>8</v>
      </c>
      <c r="B303" t="s">
        <v>9</v>
      </c>
      <c r="C303">
        <v>1991</v>
      </c>
      <c r="D303">
        <v>49.972262200000003</v>
      </c>
      <c r="E303">
        <v>139.455597354649</v>
      </c>
      <c r="F303">
        <v>65.664244040422901</v>
      </c>
    </row>
    <row r="304" spans="1:6" x14ac:dyDescent="0.25">
      <c r="A304" t="s">
        <v>8</v>
      </c>
      <c r="B304" t="s">
        <v>9</v>
      </c>
      <c r="C304">
        <v>1992</v>
      </c>
      <c r="D304">
        <v>38.882055522286201</v>
      </c>
      <c r="E304">
        <v>135.80361865128299</v>
      </c>
      <c r="F304">
        <v>64.4822857132623</v>
      </c>
    </row>
    <row r="305" spans="1:6" x14ac:dyDescent="0.25">
      <c r="A305" t="s">
        <v>8</v>
      </c>
      <c r="B305" t="s">
        <v>9</v>
      </c>
      <c r="C305">
        <v>1993</v>
      </c>
      <c r="D305">
        <v>34.958778105889003</v>
      </c>
      <c r="E305">
        <v>136.92291121393399</v>
      </c>
      <c r="F305">
        <v>67.812505736534803</v>
      </c>
    </row>
    <row r="306" spans="1:6" x14ac:dyDescent="0.25">
      <c r="A306" t="s">
        <v>8</v>
      </c>
      <c r="B306" t="s">
        <v>9</v>
      </c>
      <c r="C306">
        <v>1994</v>
      </c>
      <c r="D306">
        <v>35.454472807999998</v>
      </c>
      <c r="E306">
        <v>135.743869527252</v>
      </c>
      <c r="F306">
        <v>69.751549979343395</v>
      </c>
    </row>
    <row r="307" spans="1:6" x14ac:dyDescent="0.25">
      <c r="A307" t="s">
        <v>8</v>
      </c>
      <c r="B307" t="s">
        <v>9</v>
      </c>
      <c r="C307">
        <v>1995</v>
      </c>
      <c r="D307">
        <v>40.338673937579998</v>
      </c>
      <c r="E307">
        <v>135.429929773391</v>
      </c>
      <c r="F307">
        <v>76.157221170454307</v>
      </c>
    </row>
    <row r="308" spans="1:6" x14ac:dyDescent="0.25">
      <c r="A308" t="s">
        <v>8</v>
      </c>
      <c r="B308" t="s">
        <v>9</v>
      </c>
      <c r="C308">
        <v>1996</v>
      </c>
      <c r="D308">
        <v>40.510223963708803</v>
      </c>
      <c r="E308">
        <v>140.10434301715</v>
      </c>
      <c r="F308">
        <v>81.060944843299794</v>
      </c>
    </row>
    <row r="309" spans="1:6" x14ac:dyDescent="0.25">
      <c r="A309" t="s">
        <v>8</v>
      </c>
      <c r="B309" t="s">
        <v>9</v>
      </c>
      <c r="C309">
        <v>1997</v>
      </c>
      <c r="D309">
        <v>42.968564708157601</v>
      </c>
      <c r="E309">
        <v>142.29903022920399</v>
      </c>
      <c r="F309">
        <v>78.125778730937895</v>
      </c>
    </row>
    <row r="310" spans="1:6" x14ac:dyDescent="0.25">
      <c r="A310" t="s">
        <v>8</v>
      </c>
      <c r="B310" t="s">
        <v>9</v>
      </c>
      <c r="C310">
        <v>1998</v>
      </c>
      <c r="D310">
        <v>37.830030264000001</v>
      </c>
      <c r="E310">
        <v>147.73623252604801</v>
      </c>
      <c r="F310">
        <v>80.207355656142894</v>
      </c>
    </row>
    <row r="311" spans="1:6" x14ac:dyDescent="0.25">
      <c r="A311" t="s">
        <v>8</v>
      </c>
      <c r="B311" t="s">
        <v>9</v>
      </c>
      <c r="C311">
        <v>1999</v>
      </c>
      <c r="D311">
        <v>37.569946371106901</v>
      </c>
      <c r="E311">
        <v>145.19360760460501</v>
      </c>
      <c r="F311">
        <v>81.927693919927705</v>
      </c>
    </row>
    <row r="312" spans="1:6" x14ac:dyDescent="0.25">
      <c r="A312" t="s">
        <v>8</v>
      </c>
      <c r="B312" t="s">
        <v>9</v>
      </c>
      <c r="C312">
        <v>2000</v>
      </c>
      <c r="D312">
        <v>42.479039240854199</v>
      </c>
      <c r="E312">
        <v>142.16255570027201</v>
      </c>
      <c r="F312">
        <v>78.205216692047102</v>
      </c>
    </row>
    <row r="313" spans="1:6" x14ac:dyDescent="0.25">
      <c r="A313" t="s">
        <v>8</v>
      </c>
      <c r="B313" t="s">
        <v>9</v>
      </c>
      <c r="C313">
        <v>2001</v>
      </c>
      <c r="D313">
        <v>43.881168609370398</v>
      </c>
      <c r="E313">
        <v>154.26228978299</v>
      </c>
      <c r="F313">
        <v>82.882027143368305</v>
      </c>
    </row>
    <row r="314" spans="1:6" x14ac:dyDescent="0.25">
      <c r="A314" t="s">
        <v>8</v>
      </c>
      <c r="B314" t="s">
        <v>9</v>
      </c>
      <c r="C314">
        <v>2002</v>
      </c>
      <c r="D314">
        <v>44.579747320844803</v>
      </c>
      <c r="E314">
        <v>157.51701030734901</v>
      </c>
      <c r="F314">
        <v>81.485434609863802</v>
      </c>
    </row>
    <row r="315" spans="1:6" x14ac:dyDescent="0.25">
      <c r="A315" t="s">
        <v>8</v>
      </c>
      <c r="B315" t="s">
        <v>9</v>
      </c>
      <c r="C315">
        <v>2003</v>
      </c>
      <c r="D315">
        <v>47.547732344226802</v>
      </c>
      <c r="E315">
        <v>170.44431984680301</v>
      </c>
      <c r="F315">
        <v>89.629790156769204</v>
      </c>
    </row>
    <row r="316" spans="1:6" x14ac:dyDescent="0.25">
      <c r="A316" t="s">
        <v>8</v>
      </c>
      <c r="B316" t="s">
        <v>9</v>
      </c>
      <c r="C316">
        <v>2004</v>
      </c>
      <c r="D316">
        <v>46.576343765479301</v>
      </c>
      <c r="E316">
        <v>165.87064353722101</v>
      </c>
      <c r="F316">
        <v>90.492409928052794</v>
      </c>
    </row>
    <row r="317" spans="1:6" x14ac:dyDescent="0.25">
      <c r="A317" t="s">
        <v>8</v>
      </c>
      <c r="B317" t="s">
        <v>9</v>
      </c>
      <c r="C317">
        <v>2005</v>
      </c>
      <c r="D317">
        <v>46.438084861451202</v>
      </c>
      <c r="E317">
        <v>165.194456866797</v>
      </c>
      <c r="F317">
        <v>95.277140558807005</v>
      </c>
    </row>
    <row r="318" spans="1:6" x14ac:dyDescent="0.25">
      <c r="A318" t="s">
        <v>8</v>
      </c>
      <c r="B318" t="s">
        <v>9</v>
      </c>
      <c r="C318">
        <v>2006</v>
      </c>
      <c r="D318">
        <v>46.3980076343489</v>
      </c>
      <c r="E318">
        <v>165.07320213320699</v>
      </c>
      <c r="F318">
        <v>89.532079464813506</v>
      </c>
    </row>
    <row r="319" spans="1:6" x14ac:dyDescent="0.25">
      <c r="A319" t="s">
        <v>8</v>
      </c>
      <c r="B319" t="s">
        <v>9</v>
      </c>
      <c r="C319">
        <v>2007</v>
      </c>
      <c r="D319">
        <v>44.859629288514903</v>
      </c>
      <c r="E319">
        <v>155.28924854030799</v>
      </c>
      <c r="F319">
        <v>84.709021939365499</v>
      </c>
    </row>
    <row r="320" spans="1:6" x14ac:dyDescent="0.25">
      <c r="A320" t="s">
        <v>8</v>
      </c>
      <c r="B320" t="s">
        <v>9</v>
      </c>
      <c r="C320">
        <v>2008</v>
      </c>
      <c r="D320">
        <v>44.3164443406937</v>
      </c>
      <c r="E320">
        <v>153.776249273677</v>
      </c>
      <c r="F320">
        <v>90.685621280742595</v>
      </c>
    </row>
    <row r="321" spans="1:6" x14ac:dyDescent="0.25">
      <c r="A321" t="s">
        <v>8</v>
      </c>
      <c r="B321" t="s">
        <v>9</v>
      </c>
      <c r="C321">
        <v>2009</v>
      </c>
      <c r="D321">
        <v>33.390810987643803</v>
      </c>
      <c r="E321">
        <v>146.02234390736001</v>
      </c>
      <c r="F321">
        <v>88.3192093970587</v>
      </c>
    </row>
    <row r="322" spans="1:6" x14ac:dyDescent="0.25">
      <c r="A322" t="s">
        <v>8</v>
      </c>
      <c r="B322" t="s">
        <v>9</v>
      </c>
      <c r="C322">
        <v>2010</v>
      </c>
      <c r="D322">
        <v>39.260710898511</v>
      </c>
      <c r="E322">
        <v>152.45294567462301</v>
      </c>
      <c r="F322">
        <v>96.128197964585397</v>
      </c>
    </row>
    <row r="323" spans="1:6" x14ac:dyDescent="0.25">
      <c r="A323" t="s">
        <v>8</v>
      </c>
      <c r="B323" t="s">
        <v>9</v>
      </c>
      <c r="C323">
        <v>2011</v>
      </c>
      <c r="D323">
        <v>40.319668682844103</v>
      </c>
      <c r="E323">
        <v>142.315478295177</v>
      </c>
      <c r="F323">
        <v>90.418139360077205</v>
      </c>
    </row>
    <row r="324" spans="1:6" x14ac:dyDescent="0.25">
      <c r="A324" t="s">
        <v>8</v>
      </c>
      <c r="B324" t="s">
        <v>9</v>
      </c>
      <c r="C324">
        <v>2012</v>
      </c>
      <c r="D324">
        <v>37.4548810174403</v>
      </c>
      <c r="E324">
        <v>142.241892573016</v>
      </c>
      <c r="F324">
        <v>86.241484905663498</v>
      </c>
    </row>
    <row r="325" spans="1:6" x14ac:dyDescent="0.25">
      <c r="A325" t="s">
        <v>8</v>
      </c>
      <c r="B325" t="s">
        <v>9</v>
      </c>
      <c r="C325">
        <v>2013</v>
      </c>
      <c r="D325">
        <v>38.096343509020699</v>
      </c>
      <c r="E325">
        <v>146.77551700035301</v>
      </c>
      <c r="F325">
        <v>82.004676929989003</v>
      </c>
    </row>
    <row r="326" spans="1:6" x14ac:dyDescent="0.25">
      <c r="A326" t="s">
        <v>8</v>
      </c>
      <c r="B326" t="s">
        <v>9</v>
      </c>
      <c r="C326">
        <v>2014</v>
      </c>
      <c r="D326">
        <v>34.895591183569998</v>
      </c>
      <c r="E326">
        <v>140.79053239439099</v>
      </c>
      <c r="F326">
        <v>75.109815838104595</v>
      </c>
    </row>
    <row r="327" spans="1:6" x14ac:dyDescent="0.25">
      <c r="A327" t="s">
        <v>8</v>
      </c>
      <c r="B327" t="s">
        <v>9</v>
      </c>
      <c r="C327">
        <v>2015</v>
      </c>
      <c r="D327">
        <v>37.713623109052399</v>
      </c>
      <c r="E327">
        <v>140.20152297356199</v>
      </c>
      <c r="F327">
        <v>79.681013752059997</v>
      </c>
    </row>
    <row r="328" spans="1:6" x14ac:dyDescent="0.25">
      <c r="A328" t="s">
        <v>8</v>
      </c>
      <c r="B328" t="s">
        <v>9</v>
      </c>
      <c r="C328">
        <v>2016</v>
      </c>
      <c r="D328">
        <v>34.979623661895403</v>
      </c>
      <c r="E328">
        <v>145.084515968537</v>
      </c>
      <c r="F328">
        <v>83.421969552722203</v>
      </c>
    </row>
    <row r="329" spans="1:6" x14ac:dyDescent="0.25">
      <c r="A329" t="s">
        <v>8</v>
      </c>
      <c r="B329" t="s">
        <v>9</v>
      </c>
      <c r="C329">
        <v>2017</v>
      </c>
      <c r="D329">
        <v>36.252037280325801</v>
      </c>
      <c r="E329">
        <v>147.147379038709</v>
      </c>
      <c r="F329">
        <v>90.698611042730704</v>
      </c>
    </row>
    <row r="330" spans="1:6" x14ac:dyDescent="0.25">
      <c r="A330" t="s">
        <v>8</v>
      </c>
      <c r="B330" t="s">
        <v>9</v>
      </c>
      <c r="C330">
        <v>2018</v>
      </c>
      <c r="D330">
        <v>33.218103301903597</v>
      </c>
      <c r="E330">
        <v>149.14571180609701</v>
      </c>
      <c r="F330">
        <v>86.869258608651293</v>
      </c>
    </row>
    <row r="331" spans="1:6" x14ac:dyDescent="0.25">
      <c r="A331" t="s">
        <v>8</v>
      </c>
      <c r="B331" t="s">
        <v>9</v>
      </c>
      <c r="C331">
        <v>2019</v>
      </c>
      <c r="D331">
        <v>34.955992167684897</v>
      </c>
      <c r="E331">
        <v>152.25065597833299</v>
      </c>
      <c r="F331">
        <v>89.004481574428297</v>
      </c>
    </row>
    <row r="332" spans="1:6" x14ac:dyDescent="0.25">
      <c r="A332" t="s">
        <v>10</v>
      </c>
      <c r="B332" t="s">
        <v>11</v>
      </c>
      <c r="C332">
        <v>1985</v>
      </c>
      <c r="D332">
        <v>1.0699608559680001</v>
      </c>
      <c r="E332">
        <v>97.185625460961703</v>
      </c>
      <c r="F332">
        <v>132.59982584378699</v>
      </c>
    </row>
    <row r="333" spans="1:6" x14ac:dyDescent="0.25">
      <c r="A333" t="s">
        <v>10</v>
      </c>
      <c r="B333" t="s">
        <v>11</v>
      </c>
      <c r="C333">
        <v>1986</v>
      </c>
      <c r="D333">
        <v>1.0699608559680001</v>
      </c>
      <c r="E333">
        <v>101.817452198723</v>
      </c>
      <c r="F333">
        <v>147.33097332191099</v>
      </c>
    </row>
    <row r="334" spans="1:6" x14ac:dyDescent="0.25">
      <c r="A334" t="s">
        <v>10</v>
      </c>
      <c r="B334" t="s">
        <v>11</v>
      </c>
      <c r="C334">
        <v>1987</v>
      </c>
      <c r="D334">
        <v>1.0699608559680001</v>
      </c>
      <c r="E334">
        <v>95.826985096175093</v>
      </c>
      <c r="F334">
        <v>145.51273440419399</v>
      </c>
    </row>
    <row r="335" spans="1:6" x14ac:dyDescent="0.25">
      <c r="A335" t="s">
        <v>10</v>
      </c>
      <c r="B335" t="s">
        <v>11</v>
      </c>
      <c r="C335">
        <v>1988</v>
      </c>
      <c r="D335">
        <v>1.0699608559680001</v>
      </c>
      <c r="E335">
        <v>98.143329357884298</v>
      </c>
      <c r="F335">
        <v>143.694495486477</v>
      </c>
    </row>
    <row r="336" spans="1:6" x14ac:dyDescent="0.25">
      <c r="A336" t="s">
        <v>10</v>
      </c>
      <c r="B336" t="s">
        <v>11</v>
      </c>
      <c r="C336">
        <v>1989</v>
      </c>
      <c r="D336">
        <v>1.0699608559680001</v>
      </c>
      <c r="E336">
        <v>95.701291986964506</v>
      </c>
      <c r="F336">
        <v>150.972325792513</v>
      </c>
    </row>
    <row r="337" spans="1:6" x14ac:dyDescent="0.25">
      <c r="A337" t="s">
        <v>10</v>
      </c>
      <c r="B337" t="s">
        <v>11</v>
      </c>
      <c r="C337">
        <v>1990</v>
      </c>
      <c r="D337">
        <v>1.0350708280559999</v>
      </c>
      <c r="E337">
        <v>100.394908717836</v>
      </c>
      <c r="F337">
        <v>153.97022642092</v>
      </c>
    </row>
    <row r="338" spans="1:6" x14ac:dyDescent="0.25">
      <c r="A338" t="s">
        <v>10</v>
      </c>
      <c r="B338" t="s">
        <v>11</v>
      </c>
      <c r="C338">
        <v>1991</v>
      </c>
      <c r="D338">
        <v>0.77921062336799995</v>
      </c>
      <c r="E338">
        <v>96.801205326555902</v>
      </c>
      <c r="F338">
        <v>147.33097332191099</v>
      </c>
    </row>
    <row r="339" spans="1:6" x14ac:dyDescent="0.25">
      <c r="A339" t="s">
        <v>10</v>
      </c>
      <c r="B339" t="s">
        <v>11</v>
      </c>
      <c r="C339">
        <v>1992</v>
      </c>
      <c r="D339">
        <v>0.139560111648</v>
      </c>
      <c r="E339">
        <v>94.319545037026998</v>
      </c>
      <c r="F339">
        <v>114.583174262336</v>
      </c>
    </row>
    <row r="340" spans="1:6" x14ac:dyDescent="0.25">
      <c r="A340" t="s">
        <v>10</v>
      </c>
      <c r="B340" t="s">
        <v>11</v>
      </c>
      <c r="C340">
        <v>1993</v>
      </c>
      <c r="D340">
        <v>3.4890027912E-2</v>
      </c>
      <c r="E340">
        <v>94.055482633666401</v>
      </c>
      <c r="F340">
        <v>84.579794802424701</v>
      </c>
    </row>
    <row r="341" spans="1:6" x14ac:dyDescent="0.25">
      <c r="A341" t="s">
        <v>10</v>
      </c>
      <c r="B341" t="s">
        <v>11</v>
      </c>
      <c r="C341">
        <v>1994</v>
      </c>
      <c r="D341">
        <v>4.6520037216000003E-2</v>
      </c>
      <c r="E341">
        <v>86.159092860522406</v>
      </c>
      <c r="F341">
        <v>79.1202034141062</v>
      </c>
    </row>
    <row r="342" spans="1:6" x14ac:dyDescent="0.25">
      <c r="A342" t="s">
        <v>10</v>
      </c>
      <c r="B342" t="s">
        <v>11</v>
      </c>
      <c r="C342">
        <v>1995</v>
      </c>
      <c r="D342">
        <v>3.4890027912E-2</v>
      </c>
      <c r="E342">
        <v>77.677261760097394</v>
      </c>
      <c r="F342">
        <v>78.208646637663605</v>
      </c>
    </row>
    <row r="343" spans="1:6" x14ac:dyDescent="0.25">
      <c r="A343" t="s">
        <v>10</v>
      </c>
      <c r="B343" t="s">
        <v>11</v>
      </c>
      <c r="C343">
        <v>1996</v>
      </c>
      <c r="D343">
        <v>3.4890027912E-2</v>
      </c>
      <c r="E343">
        <v>69.772078333426606</v>
      </c>
      <c r="F343">
        <v>57.2964617663363</v>
      </c>
    </row>
    <row r="344" spans="1:6" x14ac:dyDescent="0.25">
      <c r="A344" t="s">
        <v>10</v>
      </c>
      <c r="B344" t="s">
        <v>11</v>
      </c>
      <c r="C344">
        <v>1997</v>
      </c>
      <c r="D344">
        <v>3.4890027912E-2</v>
      </c>
      <c r="E344">
        <v>66.402737726935399</v>
      </c>
      <c r="F344">
        <v>54.5666660721771</v>
      </c>
    </row>
    <row r="345" spans="1:6" x14ac:dyDescent="0.25">
      <c r="A345" t="s">
        <v>10</v>
      </c>
      <c r="B345" t="s">
        <v>11</v>
      </c>
      <c r="C345">
        <v>1998</v>
      </c>
      <c r="D345">
        <v>0</v>
      </c>
      <c r="E345">
        <v>69.873549378921098</v>
      </c>
      <c r="F345">
        <v>50.920438966407097</v>
      </c>
    </row>
    <row r="346" spans="1:6" x14ac:dyDescent="0.25">
      <c r="A346" t="s">
        <v>10</v>
      </c>
      <c r="B346" t="s">
        <v>11</v>
      </c>
      <c r="C346">
        <v>1999</v>
      </c>
      <c r="D346">
        <v>0</v>
      </c>
      <c r="E346">
        <v>66.988746093212299</v>
      </c>
      <c r="F346">
        <v>54.5666660721771</v>
      </c>
    </row>
    <row r="347" spans="1:6" x14ac:dyDescent="0.25">
      <c r="A347" t="s">
        <v>10</v>
      </c>
      <c r="B347" t="s">
        <v>11</v>
      </c>
      <c r="C347">
        <v>2000</v>
      </c>
      <c r="D347">
        <v>0</v>
      </c>
      <c r="E347">
        <v>74.266364674260601</v>
      </c>
      <c r="F347">
        <v>52.743552519292102</v>
      </c>
    </row>
    <row r="348" spans="1:6" x14ac:dyDescent="0.25">
      <c r="A348" t="s">
        <v>10</v>
      </c>
      <c r="B348" t="s">
        <v>11</v>
      </c>
      <c r="C348">
        <v>2001</v>
      </c>
      <c r="D348">
        <v>3.4890027912E-2</v>
      </c>
      <c r="E348">
        <v>47.270378663156201</v>
      </c>
      <c r="F348">
        <v>75.654337809557404</v>
      </c>
    </row>
    <row r="349" spans="1:6" x14ac:dyDescent="0.25">
      <c r="A349" t="s">
        <v>10</v>
      </c>
      <c r="B349" t="s">
        <v>11</v>
      </c>
      <c r="C349">
        <v>2002</v>
      </c>
      <c r="D349">
        <v>2.3260018608000001E-2</v>
      </c>
      <c r="E349">
        <v>43.519500926684003</v>
      </c>
      <c r="F349">
        <v>75.868821756955796</v>
      </c>
    </row>
    <row r="350" spans="1:6" x14ac:dyDescent="0.25">
      <c r="A350" t="s">
        <v>10</v>
      </c>
      <c r="B350" t="s">
        <v>11</v>
      </c>
      <c r="C350">
        <v>2003</v>
      </c>
      <c r="D350">
        <v>3.4890027912E-2</v>
      </c>
      <c r="E350">
        <v>50.599734646422</v>
      </c>
      <c r="F350">
        <v>77.799177283539805</v>
      </c>
    </row>
    <row r="351" spans="1:6" x14ac:dyDescent="0.25">
      <c r="A351" t="s">
        <v>10</v>
      </c>
      <c r="B351" t="s">
        <v>11</v>
      </c>
      <c r="C351">
        <v>2004</v>
      </c>
      <c r="D351">
        <v>1.069960855968E-2</v>
      </c>
      <c r="E351">
        <v>54.573147547372002</v>
      </c>
      <c r="F351">
        <v>91.227987982331996</v>
      </c>
    </row>
    <row r="352" spans="1:6" x14ac:dyDescent="0.25">
      <c r="A352" t="s">
        <v>10</v>
      </c>
      <c r="B352" t="s">
        <v>11</v>
      </c>
      <c r="C352">
        <v>2005</v>
      </c>
      <c r="D352">
        <v>3.744862995888E-2</v>
      </c>
      <c r="E352">
        <v>63.798562427698002</v>
      </c>
      <c r="F352">
        <v>94.232235385728004</v>
      </c>
    </row>
    <row r="353" spans="1:6" x14ac:dyDescent="0.25">
      <c r="A353" t="s">
        <v>10</v>
      </c>
      <c r="B353" t="s">
        <v>11</v>
      </c>
      <c r="C353">
        <v>2006</v>
      </c>
      <c r="D353">
        <v>3.744862995888E-2</v>
      </c>
      <c r="E353">
        <v>57.112625667841698</v>
      </c>
      <c r="F353">
        <v>99.616084692803994</v>
      </c>
    </row>
    <row r="354" spans="1:6" x14ac:dyDescent="0.25">
      <c r="A354" t="s">
        <v>10</v>
      </c>
      <c r="B354" t="s">
        <v>11</v>
      </c>
      <c r="C354">
        <v>2007</v>
      </c>
      <c r="D354">
        <v>5.7333379289417001E-2</v>
      </c>
      <c r="E354">
        <v>53.8549025894431</v>
      </c>
      <c r="F354">
        <v>87.708160166471998</v>
      </c>
    </row>
    <row r="355" spans="1:6" x14ac:dyDescent="0.25">
      <c r="A355" t="s">
        <v>10</v>
      </c>
      <c r="B355" t="s">
        <v>11</v>
      </c>
      <c r="C355">
        <v>2008</v>
      </c>
      <c r="D355">
        <v>4.3000034467062798E-2</v>
      </c>
      <c r="E355">
        <v>43.055730555667999</v>
      </c>
      <c r="F355">
        <v>100.34582927659901</v>
      </c>
    </row>
    <row r="356" spans="1:6" x14ac:dyDescent="0.25">
      <c r="A356" t="s">
        <v>10</v>
      </c>
      <c r="B356" t="s">
        <v>11</v>
      </c>
      <c r="C356">
        <v>2009</v>
      </c>
      <c r="D356">
        <v>4.3000034467062798E-2</v>
      </c>
      <c r="E356">
        <v>40.150078147814597</v>
      </c>
      <c r="F356">
        <v>85.681532545171194</v>
      </c>
    </row>
    <row r="357" spans="1:6" x14ac:dyDescent="0.25">
      <c r="A357" t="s">
        <v>10</v>
      </c>
      <c r="B357" t="s">
        <v>11</v>
      </c>
      <c r="C357">
        <v>2010</v>
      </c>
      <c r="D357">
        <v>6.4500051700594196E-2</v>
      </c>
      <c r="E357">
        <v>39.636486875830798</v>
      </c>
      <c r="F357">
        <v>81.448815659000402</v>
      </c>
    </row>
    <row r="358" spans="1:6" x14ac:dyDescent="0.25">
      <c r="A358" t="s">
        <v>10</v>
      </c>
      <c r="B358" t="s">
        <v>11</v>
      </c>
      <c r="C358">
        <v>2011</v>
      </c>
      <c r="D358">
        <v>5.7333379289417001E-2</v>
      </c>
      <c r="E358">
        <v>48.581611726369403</v>
      </c>
      <c r="F358">
        <v>89.201360361031206</v>
      </c>
    </row>
    <row r="359" spans="1:6" x14ac:dyDescent="0.25">
      <c r="A359" t="s">
        <v>10</v>
      </c>
      <c r="B359" t="s">
        <v>11</v>
      </c>
      <c r="C359">
        <v>2012</v>
      </c>
      <c r="D359">
        <v>4.3000034467062798E-2</v>
      </c>
      <c r="E359">
        <v>50.810248675944202</v>
      </c>
      <c r="F359">
        <v>93.614530391564301</v>
      </c>
    </row>
    <row r="360" spans="1:6" x14ac:dyDescent="0.25">
      <c r="A360" t="s">
        <v>10</v>
      </c>
      <c r="B360" t="s">
        <v>11</v>
      </c>
      <c r="C360">
        <v>2013</v>
      </c>
      <c r="D360">
        <v>3.5833362055885602E-2</v>
      </c>
      <c r="E360">
        <v>55.304185493313</v>
      </c>
      <c r="F360">
        <v>94.029969223915202</v>
      </c>
    </row>
    <row r="361" spans="1:6" x14ac:dyDescent="0.25">
      <c r="A361" t="s">
        <v>10</v>
      </c>
      <c r="B361" t="s">
        <v>11</v>
      </c>
      <c r="C361">
        <v>2014</v>
      </c>
      <c r="D361">
        <v>2.1500017233531399E-2</v>
      </c>
      <c r="E361">
        <v>54.294202238907801</v>
      </c>
      <c r="F361">
        <v>98.544539389834</v>
      </c>
    </row>
    <row r="362" spans="1:6" x14ac:dyDescent="0.25">
      <c r="A362" t="s">
        <v>10</v>
      </c>
      <c r="B362" t="s">
        <v>11</v>
      </c>
      <c r="C362">
        <v>2015</v>
      </c>
      <c r="D362">
        <v>3.5833362055885602E-2</v>
      </c>
      <c r="E362">
        <v>55.101946508325497</v>
      </c>
      <c r="F362">
        <v>111.46561417242</v>
      </c>
    </row>
    <row r="363" spans="1:6" x14ac:dyDescent="0.25">
      <c r="A363" t="s">
        <v>10</v>
      </c>
      <c r="B363" t="s">
        <v>11</v>
      </c>
      <c r="C363">
        <v>2016</v>
      </c>
      <c r="D363">
        <v>1.43333448223542E-2</v>
      </c>
      <c r="E363">
        <v>54.735022073000899</v>
      </c>
      <c r="F363">
        <v>109.30656244518001</v>
      </c>
    </row>
    <row r="364" spans="1:6" x14ac:dyDescent="0.25">
      <c r="A364" t="s">
        <v>10</v>
      </c>
      <c r="B364" t="s">
        <v>11</v>
      </c>
      <c r="C364">
        <v>2017</v>
      </c>
      <c r="D364">
        <v>1.43333448E-2</v>
      </c>
      <c r="E364">
        <v>55.222151850828901</v>
      </c>
      <c r="F364">
        <v>106.16613493284</v>
      </c>
    </row>
    <row r="365" spans="1:6" x14ac:dyDescent="0.25">
      <c r="A365" t="s">
        <v>10</v>
      </c>
      <c r="B365" t="s">
        <v>11</v>
      </c>
      <c r="C365">
        <v>2018</v>
      </c>
      <c r="D365">
        <v>1.43333448E-2</v>
      </c>
      <c r="E365">
        <v>57.876464068973902</v>
      </c>
      <c r="F365">
        <v>108.1582115265</v>
      </c>
    </row>
    <row r="366" spans="1:6" x14ac:dyDescent="0.25">
      <c r="A366" t="s">
        <v>10</v>
      </c>
      <c r="B366" t="s">
        <v>11</v>
      </c>
      <c r="C366">
        <v>2019</v>
      </c>
      <c r="D366">
        <v>1.43333448E-2</v>
      </c>
      <c r="E366">
        <v>59.722023107861297</v>
      </c>
      <c r="F366">
        <v>117.89245056388501</v>
      </c>
    </row>
    <row r="367" spans="1:6" x14ac:dyDescent="0.25">
      <c r="A367" t="s">
        <v>12</v>
      </c>
      <c r="B367" t="s">
        <v>13</v>
      </c>
      <c r="C367">
        <v>1965</v>
      </c>
      <c r="D367">
        <v>0</v>
      </c>
      <c r="F367">
        <v>0</v>
      </c>
    </row>
    <row r="368" spans="1:6" x14ac:dyDescent="0.25">
      <c r="A368" t="s">
        <v>12</v>
      </c>
      <c r="B368" t="s">
        <v>13</v>
      </c>
      <c r="C368">
        <v>1966</v>
      </c>
      <c r="D368">
        <v>0</v>
      </c>
      <c r="F368">
        <v>0</v>
      </c>
    </row>
    <row r="369" spans="1:6" x14ac:dyDescent="0.25">
      <c r="A369" t="s">
        <v>12</v>
      </c>
      <c r="B369" t="s">
        <v>13</v>
      </c>
      <c r="C369">
        <v>1967</v>
      </c>
      <c r="D369">
        <v>0</v>
      </c>
      <c r="F369">
        <v>0</v>
      </c>
    </row>
    <row r="370" spans="1:6" x14ac:dyDescent="0.25">
      <c r="A370" t="s">
        <v>12</v>
      </c>
      <c r="B370" t="s">
        <v>13</v>
      </c>
      <c r="C370">
        <v>1968</v>
      </c>
      <c r="D370">
        <v>0</v>
      </c>
      <c r="F370">
        <v>0</v>
      </c>
    </row>
    <row r="371" spans="1:6" x14ac:dyDescent="0.25">
      <c r="A371" t="s">
        <v>12</v>
      </c>
      <c r="B371" t="s">
        <v>13</v>
      </c>
      <c r="C371">
        <v>1969</v>
      </c>
      <c r="D371">
        <v>0</v>
      </c>
      <c r="F371">
        <v>0</v>
      </c>
    </row>
    <row r="372" spans="1:6" x14ac:dyDescent="0.25">
      <c r="A372" t="s">
        <v>12</v>
      </c>
      <c r="B372" t="s">
        <v>13</v>
      </c>
      <c r="C372">
        <v>1970</v>
      </c>
      <c r="D372">
        <v>0</v>
      </c>
      <c r="F372">
        <v>0</v>
      </c>
    </row>
    <row r="373" spans="1:6" x14ac:dyDescent="0.25">
      <c r="A373" t="s">
        <v>12</v>
      </c>
      <c r="B373" t="s">
        <v>13</v>
      </c>
      <c r="C373">
        <v>1971</v>
      </c>
      <c r="D373">
        <v>0</v>
      </c>
      <c r="E373">
        <v>8.1352981749000008</v>
      </c>
      <c r="F373">
        <v>0</v>
      </c>
    </row>
    <row r="374" spans="1:6" x14ac:dyDescent="0.25">
      <c r="A374" t="s">
        <v>12</v>
      </c>
      <c r="B374" t="s">
        <v>13</v>
      </c>
      <c r="C374">
        <v>1972</v>
      </c>
      <c r="D374">
        <v>1.0869871895890499</v>
      </c>
      <c r="E374">
        <v>9.9190257129919992</v>
      </c>
      <c r="F374">
        <v>4.3961435169119998</v>
      </c>
    </row>
    <row r="375" spans="1:6" x14ac:dyDescent="0.25">
      <c r="A375" t="s">
        <v>12</v>
      </c>
      <c r="B375" t="s">
        <v>13</v>
      </c>
      <c r="C375">
        <v>1973</v>
      </c>
      <c r="D375">
        <v>1.4125111500080101</v>
      </c>
      <c r="E375">
        <v>11.208113966483999</v>
      </c>
      <c r="F375">
        <v>6.0824948659919897</v>
      </c>
    </row>
    <row r="376" spans="1:6" x14ac:dyDescent="0.25">
      <c r="A376" t="s">
        <v>12</v>
      </c>
      <c r="B376" t="s">
        <v>13</v>
      </c>
      <c r="C376">
        <v>1974</v>
      </c>
      <c r="D376">
        <v>1.2555641744505299</v>
      </c>
      <c r="E376">
        <v>11.659573772096</v>
      </c>
      <c r="F376">
        <v>6.6872553498</v>
      </c>
    </row>
    <row r="377" spans="1:6" x14ac:dyDescent="0.25">
      <c r="A377" t="s">
        <v>12</v>
      </c>
      <c r="B377" t="s">
        <v>13</v>
      </c>
      <c r="C377">
        <v>1975</v>
      </c>
      <c r="D377">
        <v>1.4531929225533999</v>
      </c>
      <c r="E377">
        <v>13.631805905436</v>
      </c>
      <c r="F377">
        <v>6.7221453777119997</v>
      </c>
    </row>
    <row r="378" spans="1:6" x14ac:dyDescent="0.25">
      <c r="A378" t="s">
        <v>12</v>
      </c>
      <c r="B378" t="s">
        <v>13</v>
      </c>
      <c r="C378">
        <v>1976</v>
      </c>
      <c r="D378">
        <v>1.4357595386067099</v>
      </c>
      <c r="E378">
        <v>14.748887076877899</v>
      </c>
      <c r="F378">
        <v>8.8504370803439993</v>
      </c>
    </row>
    <row r="379" spans="1:6" x14ac:dyDescent="0.25">
      <c r="A379" t="s">
        <v>12</v>
      </c>
      <c r="B379" t="s">
        <v>13</v>
      </c>
      <c r="C379">
        <v>1977</v>
      </c>
      <c r="D379">
        <v>1.4997013297601001</v>
      </c>
      <c r="E379">
        <v>14.522817729355999</v>
      </c>
      <c r="F379">
        <v>9.8738778990959997</v>
      </c>
    </row>
    <row r="380" spans="1:6" x14ac:dyDescent="0.25">
      <c r="A380" t="s">
        <v>12</v>
      </c>
      <c r="B380" t="s">
        <v>13</v>
      </c>
      <c r="C380">
        <v>1978</v>
      </c>
      <c r="D380">
        <v>1.4531929225533999</v>
      </c>
      <c r="E380">
        <v>15.460133756986</v>
      </c>
      <c r="F380">
        <v>10.897318717848</v>
      </c>
    </row>
    <row r="381" spans="1:6" x14ac:dyDescent="0.25">
      <c r="A381" t="s">
        <v>12</v>
      </c>
      <c r="B381" t="s">
        <v>13</v>
      </c>
      <c r="C381">
        <v>1979</v>
      </c>
      <c r="D381">
        <v>1.08118381494636</v>
      </c>
      <c r="E381">
        <v>17.112350356535998</v>
      </c>
      <c r="F381">
        <v>12.537150029712</v>
      </c>
    </row>
    <row r="382" spans="1:6" x14ac:dyDescent="0.25">
      <c r="A382" t="s">
        <v>12</v>
      </c>
      <c r="B382" t="s">
        <v>13</v>
      </c>
      <c r="C382">
        <v>1980</v>
      </c>
      <c r="D382">
        <v>1.4443308554637599</v>
      </c>
      <c r="E382">
        <v>19.291018210579999</v>
      </c>
      <c r="F382">
        <v>14.118831295055999</v>
      </c>
    </row>
    <row r="383" spans="1:6" x14ac:dyDescent="0.25">
      <c r="A383" t="s">
        <v>12</v>
      </c>
      <c r="B383" t="s">
        <v>13</v>
      </c>
      <c r="C383">
        <v>1981</v>
      </c>
      <c r="D383">
        <v>1.4847800278230701</v>
      </c>
      <c r="E383">
        <v>19.892957303242</v>
      </c>
      <c r="F383">
        <v>13.613867469522701</v>
      </c>
    </row>
    <row r="384" spans="1:6" x14ac:dyDescent="0.25">
      <c r="A384" t="s">
        <v>12</v>
      </c>
      <c r="B384" t="s">
        <v>13</v>
      </c>
      <c r="C384">
        <v>1982</v>
      </c>
      <c r="D384">
        <v>1.7986739789380299</v>
      </c>
      <c r="E384">
        <v>19.621337641501999</v>
      </c>
      <c r="F384">
        <v>17.6748609689399</v>
      </c>
    </row>
    <row r="385" spans="1:6" x14ac:dyDescent="0.25">
      <c r="A385" t="s">
        <v>12</v>
      </c>
      <c r="B385" t="s">
        <v>13</v>
      </c>
      <c r="C385">
        <v>1983</v>
      </c>
      <c r="D385">
        <v>1.0179863443884201</v>
      </c>
      <c r="E385">
        <v>17.547508760218001</v>
      </c>
      <c r="F385">
        <v>19.667200732748</v>
      </c>
    </row>
    <row r="386" spans="1:6" x14ac:dyDescent="0.25">
      <c r="A386" t="s">
        <v>12</v>
      </c>
      <c r="B386" t="s">
        <v>13</v>
      </c>
      <c r="C386">
        <v>1984</v>
      </c>
      <c r="D386">
        <v>0.40738759590981599</v>
      </c>
      <c r="E386">
        <v>17.682066923419999</v>
      </c>
      <c r="F386">
        <v>22.700681111842801</v>
      </c>
    </row>
    <row r="387" spans="1:6" x14ac:dyDescent="0.25">
      <c r="A387" t="s">
        <v>12</v>
      </c>
      <c r="B387" t="s">
        <v>13</v>
      </c>
      <c r="C387">
        <v>1985</v>
      </c>
      <c r="D387">
        <v>0.56964948571922402</v>
      </c>
      <c r="E387">
        <v>19.738780791012001</v>
      </c>
      <c r="F387">
        <v>25.7804949738169</v>
      </c>
    </row>
    <row r="388" spans="1:6" x14ac:dyDescent="0.25">
      <c r="A388" t="s">
        <v>12</v>
      </c>
      <c r="B388" t="s">
        <v>13</v>
      </c>
      <c r="C388">
        <v>1986</v>
      </c>
      <c r="D388">
        <v>0.86029504823548797</v>
      </c>
      <c r="E388">
        <v>21.275504242612001</v>
      </c>
      <c r="F388">
        <v>29.070172258244199</v>
      </c>
    </row>
    <row r="389" spans="1:6" x14ac:dyDescent="0.25">
      <c r="A389" t="s">
        <v>12</v>
      </c>
      <c r="B389" t="s">
        <v>13</v>
      </c>
      <c r="C389">
        <v>1987</v>
      </c>
      <c r="D389">
        <v>1.3543727334973199</v>
      </c>
      <c r="E389">
        <v>20.945502311944001</v>
      </c>
      <c r="F389">
        <v>34.155953378990802</v>
      </c>
    </row>
    <row r="390" spans="1:6" x14ac:dyDescent="0.25">
      <c r="A390" t="s">
        <v>12</v>
      </c>
      <c r="B390" t="s">
        <v>13</v>
      </c>
      <c r="C390">
        <v>1988</v>
      </c>
      <c r="D390">
        <v>1.39506613605201</v>
      </c>
      <c r="E390">
        <v>20.984278454076001</v>
      </c>
      <c r="F390">
        <v>40.201110145237301</v>
      </c>
    </row>
    <row r="391" spans="1:6" x14ac:dyDescent="0.25">
      <c r="A391" t="s">
        <v>12</v>
      </c>
      <c r="B391" t="s">
        <v>13</v>
      </c>
      <c r="C391">
        <v>1989</v>
      </c>
      <c r="D391">
        <v>1.4531929225533999</v>
      </c>
      <c r="E391">
        <v>22.941971686896</v>
      </c>
      <c r="F391">
        <v>42.498705796249901</v>
      </c>
    </row>
    <row r="392" spans="1:6" x14ac:dyDescent="0.25">
      <c r="A392" t="s">
        <v>12</v>
      </c>
      <c r="B392" t="s">
        <v>13</v>
      </c>
      <c r="C392">
        <v>1990</v>
      </c>
      <c r="D392">
        <v>3.2725915780711601</v>
      </c>
      <c r="E392">
        <v>22.227840560036</v>
      </c>
      <c r="F392">
        <v>45.742049597797902</v>
      </c>
    </row>
    <row r="393" spans="1:6" x14ac:dyDescent="0.25">
      <c r="A393" t="s">
        <v>12</v>
      </c>
      <c r="B393" t="s">
        <v>13</v>
      </c>
      <c r="C393">
        <v>1991</v>
      </c>
      <c r="D393">
        <v>1.0463054170436601</v>
      </c>
      <c r="E393">
        <v>20.622877331622</v>
      </c>
      <c r="F393">
        <v>47.107524593239503</v>
      </c>
    </row>
    <row r="394" spans="1:6" x14ac:dyDescent="0.25">
      <c r="A394" t="s">
        <v>12</v>
      </c>
      <c r="B394" t="s">
        <v>13</v>
      </c>
      <c r="C394">
        <v>1992</v>
      </c>
      <c r="D394">
        <v>0.98236362589027204</v>
      </c>
      <c r="E394">
        <v>23.004281181187999</v>
      </c>
      <c r="F394">
        <v>51.370205018131102</v>
      </c>
    </row>
    <row r="395" spans="1:6" x14ac:dyDescent="0.25">
      <c r="A395" t="s">
        <v>12</v>
      </c>
      <c r="B395" t="s">
        <v>13</v>
      </c>
      <c r="C395">
        <v>1993</v>
      </c>
      <c r="D395">
        <v>0.36620573296435199</v>
      </c>
      <c r="E395">
        <v>25.769188670889999</v>
      </c>
      <c r="F395">
        <v>57.502577752150401</v>
      </c>
    </row>
    <row r="396" spans="1:6" x14ac:dyDescent="0.25">
      <c r="A396" t="s">
        <v>12</v>
      </c>
      <c r="B396" t="s">
        <v>13</v>
      </c>
      <c r="C396">
        <v>1994</v>
      </c>
      <c r="D396">
        <v>0.342957344365656</v>
      </c>
      <c r="E396">
        <v>26.856852318798001</v>
      </c>
      <c r="F396">
        <v>60.9857654650733</v>
      </c>
    </row>
    <row r="397" spans="1:6" x14ac:dyDescent="0.25">
      <c r="A397" t="s">
        <v>12</v>
      </c>
      <c r="B397" t="s">
        <v>13</v>
      </c>
      <c r="C397">
        <v>1995</v>
      </c>
      <c r="D397">
        <v>3.7318024954396001</v>
      </c>
      <c r="E397">
        <v>34.853513716122002</v>
      </c>
      <c r="F397">
        <v>67.423394086297094</v>
      </c>
    </row>
    <row r="398" spans="1:6" x14ac:dyDescent="0.25">
      <c r="A398" t="s">
        <v>12</v>
      </c>
      <c r="B398" t="s">
        <v>13</v>
      </c>
      <c r="C398">
        <v>1996</v>
      </c>
      <c r="D398">
        <v>2.0461024268806298</v>
      </c>
      <c r="E398">
        <v>35.606511262963998</v>
      </c>
      <c r="F398">
        <v>72.364723760420105</v>
      </c>
    </row>
    <row r="399" spans="1:6" x14ac:dyDescent="0.25">
      <c r="A399" t="s">
        <v>12</v>
      </c>
      <c r="B399" t="s">
        <v>13</v>
      </c>
      <c r="C399">
        <v>1997</v>
      </c>
      <c r="D399">
        <v>3.7550625140476002</v>
      </c>
      <c r="E399">
        <v>40.876970201550002</v>
      </c>
      <c r="F399">
        <v>71.132798215630501</v>
      </c>
    </row>
    <row r="400" spans="1:6" x14ac:dyDescent="0.25">
      <c r="A400" t="s">
        <v>12</v>
      </c>
      <c r="B400" t="s">
        <v>13</v>
      </c>
      <c r="C400">
        <v>1998</v>
      </c>
      <c r="D400">
        <v>1.0811721849370499</v>
      </c>
      <c r="E400">
        <v>45.055789377936001</v>
      </c>
      <c r="F400">
        <v>76.864522597693806</v>
      </c>
    </row>
    <row r="401" spans="1:6" x14ac:dyDescent="0.25">
      <c r="A401" t="s">
        <v>12</v>
      </c>
      <c r="B401" t="s">
        <v>13</v>
      </c>
      <c r="C401">
        <v>1999</v>
      </c>
      <c r="D401">
        <v>0.53477108781652805</v>
      </c>
      <c r="E401">
        <v>40.183881313745999</v>
      </c>
      <c r="F401">
        <v>83.803643033610797</v>
      </c>
    </row>
    <row r="402" spans="1:6" x14ac:dyDescent="0.25">
      <c r="A402" t="s">
        <v>12</v>
      </c>
      <c r="B402" t="s">
        <v>13</v>
      </c>
      <c r="C402">
        <v>2000</v>
      </c>
      <c r="D402">
        <v>3.8364376891476901</v>
      </c>
      <c r="E402">
        <v>39.487755479067999</v>
      </c>
      <c r="F402">
        <v>90.581959028946699</v>
      </c>
    </row>
    <row r="403" spans="1:6" x14ac:dyDescent="0.25">
      <c r="A403" t="s">
        <v>12</v>
      </c>
      <c r="B403" t="s">
        <v>13</v>
      </c>
      <c r="C403">
        <v>2001</v>
      </c>
      <c r="D403">
        <v>4.0689448351532604</v>
      </c>
      <c r="E403">
        <v>47.166772455610001</v>
      </c>
      <c r="F403">
        <v>101.432170519671</v>
      </c>
    </row>
    <row r="404" spans="1:6" x14ac:dyDescent="0.25">
      <c r="A404" t="s">
        <v>12</v>
      </c>
      <c r="B404" t="s">
        <v>13</v>
      </c>
      <c r="C404">
        <v>2002</v>
      </c>
      <c r="D404">
        <v>4.2491401993094398</v>
      </c>
      <c r="E404">
        <v>47.3644508651414</v>
      </c>
      <c r="F404">
        <v>106.71146206891299</v>
      </c>
    </row>
    <row r="405" spans="1:6" x14ac:dyDescent="0.25">
      <c r="A405" t="s">
        <v>12</v>
      </c>
      <c r="B405" t="s">
        <v>13</v>
      </c>
      <c r="C405">
        <v>2003</v>
      </c>
      <c r="D405">
        <v>4.0631298305012598</v>
      </c>
      <c r="E405">
        <v>49.096464235195498</v>
      </c>
      <c r="F405">
        <v>114.784390085876</v>
      </c>
    </row>
    <row r="406" spans="1:6" x14ac:dyDescent="0.25">
      <c r="A406" t="s">
        <v>12</v>
      </c>
      <c r="B406" t="s">
        <v>13</v>
      </c>
      <c r="C406">
        <v>2004</v>
      </c>
      <c r="D406">
        <v>4.0689448351532604</v>
      </c>
      <c r="E406">
        <v>46.329459568260198</v>
      </c>
      <c r="F406">
        <v>123.402417901417</v>
      </c>
    </row>
    <row r="407" spans="1:6" x14ac:dyDescent="0.25">
      <c r="A407" t="s">
        <v>12</v>
      </c>
      <c r="B407" t="s">
        <v>13</v>
      </c>
      <c r="C407">
        <v>2005</v>
      </c>
      <c r="D407">
        <v>8.3480014745537208</v>
      </c>
      <c r="E407">
        <v>46.622892918562201</v>
      </c>
      <c r="F407">
        <v>132.633682990361</v>
      </c>
    </row>
    <row r="408" spans="1:6" x14ac:dyDescent="0.25">
      <c r="A408" t="s">
        <v>12</v>
      </c>
      <c r="B408" t="s">
        <v>13</v>
      </c>
      <c r="C408">
        <v>2006</v>
      </c>
      <c r="D408">
        <v>12.6838810777005</v>
      </c>
      <c r="E408">
        <v>47.122998703091</v>
      </c>
      <c r="F408">
        <v>143.63379692569501</v>
      </c>
    </row>
    <row r="409" spans="1:6" x14ac:dyDescent="0.25">
      <c r="A409" t="s">
        <v>12</v>
      </c>
      <c r="B409" t="s">
        <v>13</v>
      </c>
      <c r="C409">
        <v>2007</v>
      </c>
      <c r="D409">
        <v>10.351405596148</v>
      </c>
      <c r="E409">
        <v>44.559504113963598</v>
      </c>
      <c r="F409">
        <v>153.363828330339</v>
      </c>
    </row>
    <row r="410" spans="1:6" x14ac:dyDescent="0.25">
      <c r="A410" t="s">
        <v>12</v>
      </c>
      <c r="B410" t="s">
        <v>13</v>
      </c>
      <c r="C410">
        <v>2008</v>
      </c>
      <c r="D410">
        <v>10.8960739561983</v>
      </c>
      <c r="E410">
        <v>45.272667948383102</v>
      </c>
      <c r="F410">
        <v>163.764332487236</v>
      </c>
    </row>
    <row r="411" spans="1:6" x14ac:dyDescent="0.25">
      <c r="A411" t="s">
        <v>12</v>
      </c>
      <c r="B411" t="s">
        <v>13</v>
      </c>
      <c r="C411">
        <v>2009</v>
      </c>
      <c r="D411">
        <v>13.6148408005284</v>
      </c>
      <c r="E411">
        <v>42.331553666604698</v>
      </c>
      <c r="F411">
        <v>187.46753309074899</v>
      </c>
    </row>
    <row r="412" spans="1:6" x14ac:dyDescent="0.25">
      <c r="A412" t="s">
        <v>12</v>
      </c>
      <c r="B412" t="s">
        <v>13</v>
      </c>
      <c r="C412">
        <v>2010</v>
      </c>
      <c r="D412">
        <v>8.6757731864116092</v>
      </c>
      <c r="E412">
        <v>47.160930262047302</v>
      </c>
      <c r="F412">
        <v>192.53742535525399</v>
      </c>
    </row>
    <row r="413" spans="1:6" x14ac:dyDescent="0.25">
      <c r="A413" t="s">
        <v>12</v>
      </c>
      <c r="B413" t="s">
        <v>13</v>
      </c>
      <c r="C413">
        <v>2011</v>
      </c>
      <c r="D413">
        <v>12.9155529679411</v>
      </c>
      <c r="E413">
        <v>60.9424560453147</v>
      </c>
      <c r="F413">
        <v>195.82165164169601</v>
      </c>
    </row>
    <row r="414" spans="1:6" x14ac:dyDescent="0.25">
      <c r="A414" t="s">
        <v>12</v>
      </c>
      <c r="B414" t="s">
        <v>13</v>
      </c>
      <c r="C414">
        <v>2012</v>
      </c>
      <c r="D414">
        <v>10.657122351500201</v>
      </c>
      <c r="E414">
        <v>65.038520836330605</v>
      </c>
      <c r="F414">
        <v>213.36296315998399</v>
      </c>
    </row>
    <row r="415" spans="1:6" x14ac:dyDescent="0.25">
      <c r="A415" t="s">
        <v>12</v>
      </c>
      <c r="B415" t="s">
        <v>13</v>
      </c>
      <c r="C415">
        <v>2013</v>
      </c>
      <c r="D415">
        <v>14.754085513748301</v>
      </c>
      <c r="E415">
        <v>63.673452562887903</v>
      </c>
      <c r="F415">
        <v>219.528041881918</v>
      </c>
    </row>
    <row r="416" spans="1:6" x14ac:dyDescent="0.25">
      <c r="A416" t="s">
        <v>12</v>
      </c>
      <c r="B416" t="s">
        <v>13</v>
      </c>
      <c r="C416">
        <v>2014</v>
      </c>
      <c r="D416">
        <v>9.3128012058145</v>
      </c>
      <c r="E416">
        <v>71.492271951076503</v>
      </c>
      <c r="F416">
        <v>230.22289993004699</v>
      </c>
    </row>
    <row r="417" spans="1:6" x14ac:dyDescent="0.25">
      <c r="A417" t="s">
        <v>12</v>
      </c>
      <c r="B417" t="s">
        <v>13</v>
      </c>
      <c r="C417">
        <v>2015</v>
      </c>
      <c r="D417">
        <v>31.0233672142644</v>
      </c>
      <c r="E417">
        <v>75.665646095541703</v>
      </c>
      <c r="F417">
        <v>258.54083446625202</v>
      </c>
    </row>
    <row r="418" spans="1:6" x14ac:dyDescent="0.25">
      <c r="A418" t="s">
        <v>12</v>
      </c>
      <c r="B418" t="s">
        <v>13</v>
      </c>
      <c r="C418">
        <v>2016</v>
      </c>
      <c r="D418">
        <v>22.949785088869699</v>
      </c>
      <c r="E418">
        <v>82.810290332927806</v>
      </c>
      <c r="F418">
        <v>264.509677260697</v>
      </c>
    </row>
    <row r="419" spans="1:6" x14ac:dyDescent="0.25">
      <c r="A419" t="s">
        <v>12</v>
      </c>
      <c r="B419" t="s">
        <v>13</v>
      </c>
      <c r="C419">
        <v>2017</v>
      </c>
      <c r="D419">
        <v>24.873421335989399</v>
      </c>
      <c r="E419">
        <v>92.725592359880906</v>
      </c>
      <c r="F419">
        <v>265.92693673700398</v>
      </c>
    </row>
    <row r="420" spans="1:6" x14ac:dyDescent="0.25">
      <c r="A420" t="s">
        <v>12</v>
      </c>
      <c r="B420" t="s">
        <v>13</v>
      </c>
      <c r="C420">
        <v>2018</v>
      </c>
      <c r="D420">
        <v>28.427369202962101</v>
      </c>
      <c r="E420">
        <v>106.034746222897</v>
      </c>
      <c r="F420">
        <v>274.29023375765502</v>
      </c>
    </row>
    <row r="421" spans="1:6" x14ac:dyDescent="0.25">
      <c r="A421" t="s">
        <v>12</v>
      </c>
      <c r="B421" t="s">
        <v>13</v>
      </c>
      <c r="C421">
        <v>2019</v>
      </c>
      <c r="D421">
        <v>40.091787651455498</v>
      </c>
      <c r="E421">
        <v>101.621479840677</v>
      </c>
      <c r="F421">
        <v>343.55996196643503</v>
      </c>
    </row>
    <row r="422" spans="1:6" x14ac:dyDescent="0.25">
      <c r="A422" t="s">
        <v>14</v>
      </c>
      <c r="B422" t="s">
        <v>15</v>
      </c>
      <c r="C422">
        <v>1985</v>
      </c>
      <c r="D422">
        <v>25.112399969903901</v>
      </c>
      <c r="E422">
        <v>296.34058684225198</v>
      </c>
      <c r="F422">
        <v>86.531907966867095</v>
      </c>
    </row>
    <row r="423" spans="1:6" x14ac:dyDescent="0.25">
      <c r="A423" t="s">
        <v>14</v>
      </c>
      <c r="B423" t="s">
        <v>15</v>
      </c>
      <c r="C423">
        <v>1986</v>
      </c>
      <c r="D423">
        <v>27.471907887508699</v>
      </c>
      <c r="E423">
        <v>350.11890418147402</v>
      </c>
      <c r="F423">
        <v>88.188782448707798</v>
      </c>
    </row>
    <row r="424" spans="1:6" x14ac:dyDescent="0.25">
      <c r="A424" t="s">
        <v>14</v>
      </c>
      <c r="B424" t="s">
        <v>15</v>
      </c>
      <c r="C424">
        <v>1987</v>
      </c>
      <c r="D424">
        <v>26.7105609584316</v>
      </c>
      <c r="E424">
        <v>346.30652130819499</v>
      </c>
      <c r="F424">
        <v>99.543521129345095</v>
      </c>
    </row>
    <row r="425" spans="1:6" x14ac:dyDescent="0.25">
      <c r="A425" t="s">
        <v>14</v>
      </c>
      <c r="B425" t="s">
        <v>15</v>
      </c>
      <c r="C425">
        <v>1988</v>
      </c>
      <c r="D425">
        <v>28.6163690450677</v>
      </c>
      <c r="E425">
        <v>335.46941749522398</v>
      </c>
      <c r="F425">
        <v>115.260426524884</v>
      </c>
    </row>
    <row r="426" spans="1:6" x14ac:dyDescent="0.25">
      <c r="A426" t="s">
        <v>14</v>
      </c>
      <c r="B426" t="s">
        <v>15</v>
      </c>
      <c r="C426">
        <v>1989</v>
      </c>
      <c r="D426">
        <v>28.0922915797263</v>
      </c>
      <c r="E426">
        <v>314.127158372606</v>
      </c>
      <c r="F426">
        <v>121.38243732219399</v>
      </c>
    </row>
    <row r="427" spans="1:6" x14ac:dyDescent="0.25">
      <c r="A427" t="s">
        <v>14</v>
      </c>
      <c r="B427" t="s">
        <v>15</v>
      </c>
      <c r="C427">
        <v>1990</v>
      </c>
      <c r="D427">
        <v>24.710222618162199</v>
      </c>
      <c r="E427">
        <v>290.47821777944898</v>
      </c>
      <c r="F427">
        <v>129.325137874973</v>
      </c>
    </row>
    <row r="428" spans="1:6" x14ac:dyDescent="0.25">
      <c r="A428" t="s">
        <v>14</v>
      </c>
      <c r="B428" t="s">
        <v>15</v>
      </c>
      <c r="C428">
        <v>1991</v>
      </c>
      <c r="D428">
        <v>23.4731734185237</v>
      </c>
      <c r="E428">
        <v>280.89323961249801</v>
      </c>
      <c r="F428">
        <v>135.34885950810599</v>
      </c>
    </row>
    <row r="429" spans="1:6" x14ac:dyDescent="0.25">
      <c r="A429" t="s">
        <v>14</v>
      </c>
      <c r="B429" t="s">
        <v>15</v>
      </c>
      <c r="C429">
        <v>1992</v>
      </c>
      <c r="D429">
        <v>19.550208460154199</v>
      </c>
      <c r="E429">
        <v>239.29223365585599</v>
      </c>
      <c r="F429">
        <v>157.17841482817701</v>
      </c>
    </row>
    <row r="430" spans="1:6" x14ac:dyDescent="0.25">
      <c r="A430" t="s">
        <v>14</v>
      </c>
      <c r="B430" t="s">
        <v>15</v>
      </c>
      <c r="C430">
        <v>1993</v>
      </c>
      <c r="D430">
        <v>16.7900699820452</v>
      </c>
      <c r="E430">
        <v>170.54691310408799</v>
      </c>
      <c r="F430">
        <v>145.83303702031799</v>
      </c>
    </row>
    <row r="431" spans="1:6" x14ac:dyDescent="0.25">
      <c r="A431" t="s">
        <v>14</v>
      </c>
      <c r="B431" t="s">
        <v>15</v>
      </c>
      <c r="C431">
        <v>1994</v>
      </c>
      <c r="D431">
        <v>11.763766041005301</v>
      </c>
      <c r="E431">
        <v>138.378668202846</v>
      </c>
      <c r="F431">
        <v>127.485726373947</v>
      </c>
    </row>
    <row r="432" spans="1:6" x14ac:dyDescent="0.25">
      <c r="A432" t="s">
        <v>14</v>
      </c>
      <c r="B432" t="s">
        <v>15</v>
      </c>
      <c r="C432">
        <v>1995</v>
      </c>
      <c r="D432">
        <v>11.0699196859286</v>
      </c>
      <c r="E432">
        <v>125.55911766943601</v>
      </c>
      <c r="F432">
        <v>115.260426524884</v>
      </c>
    </row>
    <row r="433" spans="1:6" x14ac:dyDescent="0.25">
      <c r="A433" t="s">
        <v>14</v>
      </c>
      <c r="B433" t="s">
        <v>15</v>
      </c>
      <c r="C433">
        <v>1996</v>
      </c>
      <c r="D433">
        <v>13.434579697655099</v>
      </c>
      <c r="E433">
        <v>123.469193775276</v>
      </c>
      <c r="F433">
        <v>121.38243732219399</v>
      </c>
    </row>
    <row r="434" spans="1:6" x14ac:dyDescent="0.25">
      <c r="A434" t="s">
        <v>14</v>
      </c>
      <c r="B434" t="s">
        <v>15</v>
      </c>
      <c r="C434">
        <v>1997</v>
      </c>
      <c r="D434">
        <v>14.157140545703299</v>
      </c>
      <c r="E434">
        <v>107.860387399351</v>
      </c>
      <c r="F434">
        <v>138.840465054584</v>
      </c>
    </row>
    <row r="435" spans="1:6" x14ac:dyDescent="0.25">
      <c r="A435" t="s">
        <v>14</v>
      </c>
      <c r="B435" t="s">
        <v>15</v>
      </c>
      <c r="C435">
        <v>1998</v>
      </c>
      <c r="D435">
        <v>12.5638217514402</v>
      </c>
      <c r="E435">
        <v>102.09348861917</v>
      </c>
      <c r="F435">
        <v>140.59094826421199</v>
      </c>
    </row>
    <row r="436" spans="1:6" x14ac:dyDescent="0.25">
      <c r="A436" t="s">
        <v>14</v>
      </c>
      <c r="B436" t="s">
        <v>15</v>
      </c>
      <c r="C436">
        <v>1999</v>
      </c>
      <c r="D436">
        <v>11.656465046220999</v>
      </c>
      <c r="E436">
        <v>93.609464331956005</v>
      </c>
      <c r="F436">
        <v>143.21199264226499</v>
      </c>
    </row>
    <row r="437" spans="1:6" x14ac:dyDescent="0.25">
      <c r="A437" t="s">
        <v>14</v>
      </c>
      <c r="B437" t="s">
        <v>15</v>
      </c>
      <c r="C437">
        <v>2000</v>
      </c>
      <c r="D437">
        <v>11.5717347978887</v>
      </c>
      <c r="E437">
        <v>91.815880397089998</v>
      </c>
      <c r="F437">
        <v>151.93632607206999</v>
      </c>
    </row>
    <row r="438" spans="1:6" x14ac:dyDescent="0.25">
      <c r="A438" t="s">
        <v>14</v>
      </c>
      <c r="B438" t="s">
        <v>15</v>
      </c>
      <c r="C438">
        <v>2001</v>
      </c>
      <c r="D438">
        <v>8.3085305025467804</v>
      </c>
      <c r="E438">
        <v>89.509517163111994</v>
      </c>
      <c r="F438">
        <v>151.065764903646</v>
      </c>
    </row>
    <row r="439" spans="1:6" x14ac:dyDescent="0.25">
      <c r="A439" t="s">
        <v>14</v>
      </c>
      <c r="B439" t="s">
        <v>15</v>
      </c>
      <c r="C439">
        <v>2002</v>
      </c>
      <c r="D439">
        <v>7.8374544609313501</v>
      </c>
      <c r="E439">
        <v>93.031835536520006</v>
      </c>
      <c r="F439">
        <v>155.427931618548</v>
      </c>
    </row>
    <row r="440" spans="1:6" x14ac:dyDescent="0.25">
      <c r="A440" t="s">
        <v>14</v>
      </c>
      <c r="B440" t="s">
        <v>15</v>
      </c>
      <c r="C440">
        <v>2003</v>
      </c>
      <c r="D440">
        <v>7.3767774826165704</v>
      </c>
      <c r="E440">
        <v>94.971452088212004</v>
      </c>
      <c r="F440">
        <v>152.806887240495</v>
      </c>
    </row>
    <row r="441" spans="1:6" x14ac:dyDescent="0.25">
      <c r="A441" t="s">
        <v>14</v>
      </c>
      <c r="B441" t="s">
        <v>15</v>
      </c>
      <c r="C441">
        <v>2004</v>
      </c>
      <c r="D441">
        <v>7.2259438199378199</v>
      </c>
      <c r="E441">
        <v>94.816107519491993</v>
      </c>
      <c r="F441">
        <v>185.34383598153801</v>
      </c>
    </row>
    <row r="442" spans="1:6" x14ac:dyDescent="0.25">
      <c r="A442" t="s">
        <v>14</v>
      </c>
      <c r="B442" t="s">
        <v>15</v>
      </c>
      <c r="C442">
        <v>2005</v>
      </c>
      <c r="D442">
        <v>7.9798601541121004</v>
      </c>
      <c r="E442">
        <v>88.345184009424003</v>
      </c>
      <c r="F442">
        <v>190.02676994538399</v>
      </c>
    </row>
    <row r="443" spans="1:6" x14ac:dyDescent="0.25">
      <c r="A443" t="s">
        <v>14</v>
      </c>
      <c r="B443" t="s">
        <v>15</v>
      </c>
      <c r="C443">
        <v>2006</v>
      </c>
      <c r="D443">
        <v>7.1446956713069598</v>
      </c>
      <c r="E443">
        <v>103.075928571788</v>
      </c>
      <c r="F443">
        <v>193.94792310315</v>
      </c>
    </row>
    <row r="444" spans="1:6" x14ac:dyDescent="0.25">
      <c r="A444" t="s">
        <v>14</v>
      </c>
      <c r="B444" t="s">
        <v>15</v>
      </c>
      <c r="C444">
        <v>2007</v>
      </c>
      <c r="D444">
        <v>8.0802305577534899</v>
      </c>
      <c r="E444">
        <v>94.195818967706003</v>
      </c>
      <c r="F444">
        <v>194.71551467100801</v>
      </c>
    </row>
    <row r="445" spans="1:6" x14ac:dyDescent="0.25">
      <c r="A445" t="s">
        <v>14</v>
      </c>
      <c r="B445" t="s">
        <v>15</v>
      </c>
      <c r="C445">
        <v>2008</v>
      </c>
      <c r="D445">
        <v>7.5326598895718897</v>
      </c>
      <c r="E445">
        <v>93.405373057572007</v>
      </c>
      <c r="F445">
        <v>199.41467280594699</v>
      </c>
    </row>
    <row r="446" spans="1:6" x14ac:dyDescent="0.25">
      <c r="A446" t="s">
        <v>14</v>
      </c>
      <c r="B446" t="s">
        <v>15</v>
      </c>
      <c r="C446">
        <v>2009</v>
      </c>
      <c r="D446">
        <v>7.1767830169945102</v>
      </c>
      <c r="E446">
        <v>107.992238615944</v>
      </c>
      <c r="F446">
        <v>169.31994863185801</v>
      </c>
    </row>
    <row r="447" spans="1:6" x14ac:dyDescent="0.25">
      <c r="A447" t="s">
        <v>14</v>
      </c>
      <c r="B447" t="s">
        <v>15</v>
      </c>
      <c r="C447">
        <v>2010</v>
      </c>
      <c r="D447">
        <v>7.5073548408331696</v>
      </c>
      <c r="E447">
        <v>87.090721616965993</v>
      </c>
      <c r="F447">
        <v>207.28379414548701</v>
      </c>
    </row>
    <row r="448" spans="1:6" x14ac:dyDescent="0.25">
      <c r="A448" t="s">
        <v>14</v>
      </c>
      <c r="B448" t="s">
        <v>15</v>
      </c>
      <c r="C448">
        <v>2011</v>
      </c>
      <c r="D448">
        <v>9.0186220789750298</v>
      </c>
      <c r="E448">
        <v>98.942420820539994</v>
      </c>
      <c r="F448">
        <v>192.262002383717</v>
      </c>
    </row>
    <row r="449" spans="1:6" x14ac:dyDescent="0.25">
      <c r="A449" t="s">
        <v>14</v>
      </c>
      <c r="B449" t="s">
        <v>15</v>
      </c>
      <c r="C449">
        <v>2012</v>
      </c>
      <c r="D449">
        <v>9.1993606194826008</v>
      </c>
      <c r="E449">
        <v>121.05647240065601</v>
      </c>
      <c r="F449">
        <v>194.10113856495599</v>
      </c>
    </row>
    <row r="450" spans="1:6" x14ac:dyDescent="0.25">
      <c r="A450" t="s">
        <v>14</v>
      </c>
      <c r="B450" t="s">
        <v>15</v>
      </c>
      <c r="C450">
        <v>2013</v>
      </c>
      <c r="D450">
        <v>9.7642987884327805</v>
      </c>
      <c r="E450">
        <v>83.416441455322001</v>
      </c>
      <c r="F450">
        <v>192.702927023575</v>
      </c>
    </row>
    <row r="451" spans="1:6" x14ac:dyDescent="0.25">
      <c r="A451" t="s">
        <v>14</v>
      </c>
      <c r="B451" t="s">
        <v>15</v>
      </c>
      <c r="C451">
        <v>2014</v>
      </c>
      <c r="D451">
        <v>9.6864626251638999</v>
      </c>
      <c r="E451">
        <v>94.313531406049194</v>
      </c>
      <c r="F451">
        <v>191.21454825175201</v>
      </c>
    </row>
    <row r="452" spans="1:6" x14ac:dyDescent="0.25">
      <c r="A452" t="s">
        <v>14</v>
      </c>
      <c r="B452" t="s">
        <v>15</v>
      </c>
      <c r="C452">
        <v>2015</v>
      </c>
      <c r="D452">
        <v>8.6138361710634204</v>
      </c>
      <c r="E452">
        <v>80.532479545010702</v>
      </c>
      <c r="F452">
        <v>178.98924840269001</v>
      </c>
    </row>
    <row r="453" spans="1:6" x14ac:dyDescent="0.25">
      <c r="A453" t="s">
        <v>14</v>
      </c>
      <c r="B453" t="s">
        <v>15</v>
      </c>
      <c r="C453">
        <v>2016</v>
      </c>
      <c r="D453">
        <v>9.4640828912602508</v>
      </c>
      <c r="E453">
        <v>79.176425144004398</v>
      </c>
      <c r="F453">
        <v>177.87530454201701</v>
      </c>
    </row>
    <row r="454" spans="1:6" x14ac:dyDescent="0.25">
      <c r="A454" t="s">
        <v>14</v>
      </c>
      <c r="B454" t="s">
        <v>15</v>
      </c>
      <c r="C454">
        <v>2017</v>
      </c>
      <c r="D454">
        <v>9.7886485389125593</v>
      </c>
      <c r="E454">
        <v>79.2124484570991</v>
      </c>
      <c r="F454">
        <v>182.08769729246001</v>
      </c>
    </row>
    <row r="455" spans="1:6" x14ac:dyDescent="0.25">
      <c r="A455" t="s">
        <v>14</v>
      </c>
      <c r="B455" t="s">
        <v>15</v>
      </c>
      <c r="C455">
        <v>2018</v>
      </c>
      <c r="D455">
        <v>10.2833937867084</v>
      </c>
      <c r="E455">
        <v>85.955629718671204</v>
      </c>
      <c r="F455">
        <v>193.142888044176</v>
      </c>
    </row>
    <row r="456" spans="1:6" x14ac:dyDescent="0.25">
      <c r="A456" t="s">
        <v>14</v>
      </c>
      <c r="B456" t="s">
        <v>15</v>
      </c>
      <c r="C456">
        <v>2019</v>
      </c>
      <c r="D456">
        <v>10.9683455106693</v>
      </c>
      <c r="E456">
        <v>88.311766736124596</v>
      </c>
      <c r="F456">
        <v>192.63498939442701</v>
      </c>
    </row>
    <row r="457" spans="1:6" x14ac:dyDescent="0.25">
      <c r="A457" t="s">
        <v>16</v>
      </c>
      <c r="B457" t="s">
        <v>17</v>
      </c>
      <c r="C457">
        <v>1965</v>
      </c>
      <c r="D457">
        <v>222.93733295522301</v>
      </c>
      <c r="E457">
        <v>188.46491021625201</v>
      </c>
      <c r="F457">
        <v>0.73500058800000001</v>
      </c>
    </row>
    <row r="458" spans="1:6" x14ac:dyDescent="0.25">
      <c r="A458" t="s">
        <v>16</v>
      </c>
      <c r="B458" t="s">
        <v>17</v>
      </c>
      <c r="C458">
        <v>1966</v>
      </c>
      <c r="D458">
        <v>203.37115684119499</v>
      </c>
      <c r="E458">
        <v>192.26047075269699</v>
      </c>
      <c r="F458">
        <v>1.3265010612000001</v>
      </c>
    </row>
    <row r="459" spans="1:6" x14ac:dyDescent="0.25">
      <c r="A459" t="s">
        <v>16</v>
      </c>
      <c r="B459" t="s">
        <v>17</v>
      </c>
      <c r="C459">
        <v>1967</v>
      </c>
      <c r="D459">
        <v>199.597410252</v>
      </c>
      <c r="E459">
        <v>212.03181101420199</v>
      </c>
      <c r="F459">
        <v>5.0555040444000001</v>
      </c>
    </row>
    <row r="460" spans="1:6" x14ac:dyDescent="0.25">
      <c r="A460" t="s">
        <v>16</v>
      </c>
      <c r="B460" t="s">
        <v>17</v>
      </c>
      <c r="C460">
        <v>1968</v>
      </c>
      <c r="D460">
        <v>206.06434310024201</v>
      </c>
      <c r="E460">
        <v>246.15941192737199</v>
      </c>
      <c r="F460">
        <v>12.2990098392</v>
      </c>
    </row>
    <row r="461" spans="1:6" x14ac:dyDescent="0.25">
      <c r="A461" t="s">
        <v>16</v>
      </c>
      <c r="B461" t="s">
        <v>17</v>
      </c>
      <c r="C461">
        <v>1969</v>
      </c>
      <c r="D461">
        <v>200.690511918981</v>
      </c>
      <c r="E461">
        <v>284.007186372234</v>
      </c>
      <c r="F461">
        <v>25.335020268000001</v>
      </c>
    </row>
    <row r="462" spans="1:6" x14ac:dyDescent="0.25">
      <c r="A462" t="s">
        <v>16</v>
      </c>
      <c r="B462" t="s">
        <v>17</v>
      </c>
      <c r="C462">
        <v>1970</v>
      </c>
      <c r="D462">
        <v>189.134644040594</v>
      </c>
      <c r="E462">
        <v>309.81589646363</v>
      </c>
      <c r="F462">
        <v>39.7517818014</v>
      </c>
    </row>
    <row r="463" spans="1:6" x14ac:dyDescent="0.25">
      <c r="A463" t="s">
        <v>16</v>
      </c>
      <c r="B463" t="s">
        <v>17</v>
      </c>
      <c r="C463">
        <v>1971</v>
      </c>
      <c r="D463">
        <v>156.61707766686101</v>
      </c>
      <c r="E463">
        <v>317.506694838486</v>
      </c>
      <c r="F463">
        <v>54.814793851799998</v>
      </c>
    </row>
    <row r="464" spans="1:6" x14ac:dyDescent="0.25">
      <c r="A464" t="s">
        <v>16</v>
      </c>
      <c r="B464" t="s">
        <v>17</v>
      </c>
      <c r="C464">
        <v>1972</v>
      </c>
      <c r="D464">
        <v>149.58356158485299</v>
      </c>
      <c r="E464">
        <v>343.472749222424</v>
      </c>
      <c r="F464">
        <v>69.113555290799994</v>
      </c>
    </row>
    <row r="465" spans="1:6" x14ac:dyDescent="0.25">
      <c r="A465" t="s">
        <v>16</v>
      </c>
      <c r="B465" t="s">
        <v>17</v>
      </c>
      <c r="C465">
        <v>1973</v>
      </c>
      <c r="D465">
        <v>125.527918223554</v>
      </c>
      <c r="E465">
        <v>360.63458739632802</v>
      </c>
      <c r="F465">
        <v>83.0723164577999</v>
      </c>
    </row>
    <row r="466" spans="1:6" x14ac:dyDescent="0.25">
      <c r="A466" t="s">
        <v>16</v>
      </c>
      <c r="B466" t="s">
        <v>17</v>
      </c>
      <c r="C466">
        <v>1974</v>
      </c>
      <c r="D466">
        <v>134.26754748275201</v>
      </c>
      <c r="E466">
        <v>317.68426942499002</v>
      </c>
      <c r="F466">
        <v>97.356827885399994</v>
      </c>
    </row>
    <row r="467" spans="1:6" x14ac:dyDescent="0.25">
      <c r="A467" t="s">
        <v>16</v>
      </c>
      <c r="B467" t="s">
        <v>17</v>
      </c>
      <c r="C467">
        <v>1975</v>
      </c>
      <c r="D467">
        <v>100.279047677233</v>
      </c>
      <c r="E467">
        <v>301.48997119178398</v>
      </c>
      <c r="F467">
        <v>96.194826955799996</v>
      </c>
    </row>
    <row r="468" spans="1:6" x14ac:dyDescent="0.25">
      <c r="A468" t="s">
        <v>16</v>
      </c>
      <c r="B468" t="s">
        <v>17</v>
      </c>
      <c r="C468">
        <v>1976</v>
      </c>
      <c r="D468">
        <v>104.503855826937</v>
      </c>
      <c r="E468">
        <v>314.482733252652</v>
      </c>
      <c r="F468">
        <v>101.6115812892</v>
      </c>
    </row>
    <row r="469" spans="1:6" x14ac:dyDescent="0.25">
      <c r="A469" t="s">
        <v>16</v>
      </c>
      <c r="B469" t="s">
        <v>17</v>
      </c>
      <c r="C469">
        <v>1977</v>
      </c>
      <c r="D469">
        <v>105.995355069376</v>
      </c>
      <c r="E469">
        <v>309.30997828111799</v>
      </c>
      <c r="F469">
        <v>99.969579975599999</v>
      </c>
    </row>
    <row r="470" spans="1:6" x14ac:dyDescent="0.25">
      <c r="A470" t="s">
        <v>16</v>
      </c>
      <c r="B470" t="s">
        <v>17</v>
      </c>
      <c r="C470">
        <v>1978</v>
      </c>
      <c r="D470">
        <v>108.544144702956</v>
      </c>
      <c r="E470">
        <v>330.050785707084</v>
      </c>
      <c r="F470">
        <v>99.124579299600001</v>
      </c>
    </row>
    <row r="471" spans="1:6" x14ac:dyDescent="0.25">
      <c r="A471" t="s">
        <v>16</v>
      </c>
      <c r="B471" t="s">
        <v>17</v>
      </c>
      <c r="C471">
        <v>1979</v>
      </c>
      <c r="D471">
        <v>120.935414559954</v>
      </c>
      <c r="E471">
        <v>328.01761074721202</v>
      </c>
      <c r="F471">
        <v>108.3053366442</v>
      </c>
    </row>
    <row r="472" spans="1:6" x14ac:dyDescent="0.25">
      <c r="A472" t="s">
        <v>16</v>
      </c>
      <c r="B472" t="s">
        <v>17</v>
      </c>
      <c r="C472">
        <v>1980</v>
      </c>
      <c r="D472">
        <v>121.914604007405</v>
      </c>
      <c r="E472">
        <v>303.17292309369998</v>
      </c>
      <c r="F472">
        <v>103.63158290520001</v>
      </c>
    </row>
    <row r="473" spans="1:6" x14ac:dyDescent="0.25">
      <c r="A473" t="s">
        <v>16</v>
      </c>
      <c r="B473" t="s">
        <v>17</v>
      </c>
      <c r="C473">
        <v>1981</v>
      </c>
      <c r="D473">
        <v>126.29266541845099</v>
      </c>
      <c r="E473">
        <v>277.88117619365198</v>
      </c>
      <c r="F473">
        <v>95.580576464399996</v>
      </c>
    </row>
    <row r="474" spans="1:6" x14ac:dyDescent="0.25">
      <c r="A474" t="s">
        <v>16</v>
      </c>
      <c r="B474" t="s">
        <v>17</v>
      </c>
      <c r="C474">
        <v>1982</v>
      </c>
      <c r="D474">
        <v>126.490611782108</v>
      </c>
      <c r="E474">
        <v>263.12510411102602</v>
      </c>
      <c r="F474">
        <v>79.686313748999893</v>
      </c>
    </row>
    <row r="475" spans="1:6" x14ac:dyDescent="0.25">
      <c r="A475" t="s">
        <v>16</v>
      </c>
      <c r="B475" t="s">
        <v>17</v>
      </c>
      <c r="C475">
        <v>1983</v>
      </c>
      <c r="D475">
        <v>107.94021252004001</v>
      </c>
      <c r="E475">
        <v>238.75569739329401</v>
      </c>
      <c r="F475">
        <v>82.808816246999996</v>
      </c>
    </row>
    <row r="476" spans="1:6" x14ac:dyDescent="0.25">
      <c r="A476" t="s">
        <v>16</v>
      </c>
      <c r="B476" t="s">
        <v>17</v>
      </c>
      <c r="C476">
        <v>1984</v>
      </c>
      <c r="D476">
        <v>125.17863752682899</v>
      </c>
      <c r="E476">
        <v>231.012265920776</v>
      </c>
      <c r="F476">
        <v>85.450568360399998</v>
      </c>
    </row>
    <row r="477" spans="1:6" x14ac:dyDescent="0.25">
      <c r="A477" t="s">
        <v>16</v>
      </c>
      <c r="B477" t="s">
        <v>17</v>
      </c>
      <c r="C477">
        <v>1985</v>
      </c>
      <c r="D477">
        <v>124.826788807751</v>
      </c>
      <c r="E477">
        <v>234.47906536088001</v>
      </c>
      <c r="F477">
        <v>85.864068691200004</v>
      </c>
    </row>
    <row r="478" spans="1:6" x14ac:dyDescent="0.25">
      <c r="A478" t="s">
        <v>16</v>
      </c>
      <c r="B478" t="s">
        <v>17</v>
      </c>
      <c r="C478">
        <v>1986</v>
      </c>
      <c r="D478">
        <v>106.509546448679</v>
      </c>
      <c r="E478">
        <v>264.944425288704</v>
      </c>
      <c r="F478">
        <v>77.095061676</v>
      </c>
    </row>
    <row r="479" spans="1:6" x14ac:dyDescent="0.25">
      <c r="A479" t="s">
        <v>16</v>
      </c>
      <c r="B479" t="s">
        <v>17</v>
      </c>
      <c r="C479">
        <v>1987</v>
      </c>
      <c r="D479">
        <v>105.993228801295</v>
      </c>
      <c r="E479">
        <v>266.84861375649803</v>
      </c>
      <c r="F479">
        <v>85.016568013200001</v>
      </c>
    </row>
    <row r="480" spans="1:6" x14ac:dyDescent="0.25">
      <c r="A480" t="s">
        <v>16</v>
      </c>
      <c r="B480" t="s">
        <v>17</v>
      </c>
      <c r="C480">
        <v>1988</v>
      </c>
      <c r="D480">
        <v>107.10858347926801</v>
      </c>
      <c r="E480">
        <v>275.22731379278599</v>
      </c>
      <c r="F480">
        <v>83.906067124800003</v>
      </c>
    </row>
    <row r="481" spans="1:6" x14ac:dyDescent="0.25">
      <c r="A481" t="s">
        <v>16</v>
      </c>
      <c r="B481" t="s">
        <v>17</v>
      </c>
      <c r="C481">
        <v>1989</v>
      </c>
      <c r="D481">
        <v>112.53461321260799</v>
      </c>
      <c r="E481">
        <v>270.30576985555399</v>
      </c>
      <c r="F481">
        <v>93.244324595400002</v>
      </c>
    </row>
    <row r="482" spans="1:6" x14ac:dyDescent="0.25">
      <c r="A482" t="s">
        <v>16</v>
      </c>
      <c r="B482" t="s">
        <v>17</v>
      </c>
      <c r="C482">
        <v>1990</v>
      </c>
      <c r="D482">
        <v>123.631825355381</v>
      </c>
      <c r="E482">
        <v>287.76207735748801</v>
      </c>
      <c r="F482">
        <v>95.698576558799999</v>
      </c>
    </row>
    <row r="483" spans="1:6" x14ac:dyDescent="0.25">
      <c r="A483" t="s">
        <v>16</v>
      </c>
      <c r="B483" t="s">
        <v>17</v>
      </c>
      <c r="C483">
        <v>1991</v>
      </c>
      <c r="D483">
        <v>118.26113357883099</v>
      </c>
      <c r="E483">
        <v>308.06493047769698</v>
      </c>
      <c r="F483">
        <v>102.0780816624</v>
      </c>
    </row>
    <row r="484" spans="1:6" x14ac:dyDescent="0.25">
      <c r="A484" t="s">
        <v>16</v>
      </c>
      <c r="B484" t="s">
        <v>17</v>
      </c>
      <c r="C484">
        <v>1992</v>
      </c>
      <c r="D484">
        <v>105.840330162196</v>
      </c>
      <c r="E484">
        <v>313.11302302945899</v>
      </c>
      <c r="F484">
        <v>105.201334160999</v>
      </c>
    </row>
    <row r="485" spans="1:6" x14ac:dyDescent="0.25">
      <c r="A485" t="s">
        <v>16</v>
      </c>
      <c r="B485" t="s">
        <v>17</v>
      </c>
      <c r="C485">
        <v>1993</v>
      </c>
      <c r="D485">
        <v>100.258704906899</v>
      </c>
      <c r="E485">
        <v>308.06962148895201</v>
      </c>
      <c r="F485">
        <v>110.0930880744</v>
      </c>
    </row>
    <row r="486" spans="1:6" x14ac:dyDescent="0.25">
      <c r="A486" t="s">
        <v>16</v>
      </c>
      <c r="B486" t="s">
        <v>17</v>
      </c>
      <c r="C486">
        <v>1994</v>
      </c>
      <c r="D486">
        <v>107.76575961253801</v>
      </c>
      <c r="E486">
        <v>336.819954785606</v>
      </c>
      <c r="F486">
        <v>112.5760900608</v>
      </c>
    </row>
    <row r="487" spans="1:6" x14ac:dyDescent="0.25">
      <c r="A487" t="s">
        <v>16</v>
      </c>
      <c r="B487" t="s">
        <v>17</v>
      </c>
      <c r="C487">
        <v>1995</v>
      </c>
      <c r="D487">
        <v>102.92947839351601</v>
      </c>
      <c r="E487">
        <v>333.38166651078302</v>
      </c>
      <c r="F487">
        <v>124.5255996204</v>
      </c>
    </row>
    <row r="488" spans="1:6" x14ac:dyDescent="0.25">
      <c r="A488" t="s">
        <v>16</v>
      </c>
      <c r="B488" t="s">
        <v>17</v>
      </c>
      <c r="C488">
        <v>1996</v>
      </c>
      <c r="D488">
        <v>98.507760486145301</v>
      </c>
      <c r="E488">
        <v>361.47747782372801</v>
      </c>
      <c r="F488">
        <v>138.42086073659999</v>
      </c>
    </row>
    <row r="489" spans="1:6" x14ac:dyDescent="0.25">
      <c r="A489" t="s">
        <v>16</v>
      </c>
      <c r="B489" t="s">
        <v>17</v>
      </c>
      <c r="C489">
        <v>1997</v>
      </c>
      <c r="D489">
        <v>91.962321469798297</v>
      </c>
      <c r="E489">
        <v>369.66399379529997</v>
      </c>
      <c r="F489">
        <v>132.04485563579999</v>
      </c>
    </row>
    <row r="490" spans="1:6" x14ac:dyDescent="0.25">
      <c r="A490" t="s">
        <v>16</v>
      </c>
      <c r="B490" t="s">
        <v>17</v>
      </c>
      <c r="C490">
        <v>1998</v>
      </c>
      <c r="D490">
        <v>91.476884881449294</v>
      </c>
      <c r="E490">
        <v>375.14167647540899</v>
      </c>
      <c r="F490">
        <v>144.6441157152</v>
      </c>
    </row>
    <row r="491" spans="1:6" x14ac:dyDescent="0.25">
      <c r="A491" t="s">
        <v>16</v>
      </c>
      <c r="B491" t="s">
        <v>17</v>
      </c>
      <c r="C491">
        <v>1999</v>
      </c>
      <c r="D491">
        <v>80.151756271353705</v>
      </c>
      <c r="E491">
        <v>362.37311216811298</v>
      </c>
      <c r="F491">
        <v>154.4603735682</v>
      </c>
    </row>
    <row r="492" spans="1:6" x14ac:dyDescent="0.25">
      <c r="A492" t="s">
        <v>16</v>
      </c>
      <c r="B492" t="s">
        <v>17</v>
      </c>
      <c r="C492">
        <v>2000</v>
      </c>
      <c r="D492">
        <v>88.6837171769169</v>
      </c>
      <c r="E492">
        <v>371.548803235393</v>
      </c>
      <c r="F492">
        <v>155.26287421020001</v>
      </c>
    </row>
    <row r="493" spans="1:6" x14ac:dyDescent="0.25">
      <c r="A493" t="s">
        <v>16</v>
      </c>
      <c r="B493" t="s">
        <v>17</v>
      </c>
      <c r="C493">
        <v>2001</v>
      </c>
      <c r="D493">
        <v>84.474502799548105</v>
      </c>
      <c r="E493">
        <v>377.33311383869602</v>
      </c>
      <c r="F493">
        <v>153.37612270080001</v>
      </c>
    </row>
    <row r="494" spans="1:6" x14ac:dyDescent="0.25">
      <c r="A494" t="s">
        <v>16</v>
      </c>
      <c r="B494" t="s">
        <v>17</v>
      </c>
      <c r="C494">
        <v>2002</v>
      </c>
      <c r="D494">
        <v>72.416474263132997</v>
      </c>
      <c r="E494">
        <v>379.28533283952601</v>
      </c>
      <c r="F494">
        <v>158.32537666019999</v>
      </c>
    </row>
    <row r="495" spans="1:6" x14ac:dyDescent="0.25">
      <c r="A495" t="s">
        <v>16</v>
      </c>
      <c r="B495" t="s">
        <v>17</v>
      </c>
      <c r="C495">
        <v>2003</v>
      </c>
      <c r="D495">
        <v>70.049150979275893</v>
      </c>
      <c r="E495">
        <v>400.04163743972299</v>
      </c>
      <c r="F495">
        <v>168.66588493259999</v>
      </c>
    </row>
    <row r="496" spans="1:6" x14ac:dyDescent="0.25">
      <c r="A496" t="s">
        <v>16</v>
      </c>
      <c r="B496" t="s">
        <v>17</v>
      </c>
      <c r="C496">
        <v>2004</v>
      </c>
      <c r="D496">
        <v>65.154370813454904</v>
      </c>
      <c r="E496">
        <v>404.53476185335001</v>
      </c>
      <c r="F496">
        <v>171.880137504</v>
      </c>
    </row>
    <row r="497" spans="1:6" x14ac:dyDescent="0.25">
      <c r="A497" t="s">
        <v>16</v>
      </c>
      <c r="B497" t="s">
        <v>17</v>
      </c>
      <c r="C497">
        <v>2005</v>
      </c>
      <c r="D497">
        <v>59.8657985326005</v>
      </c>
      <c r="E497">
        <v>402.29191913233001</v>
      </c>
      <c r="F497">
        <v>168.9348851478</v>
      </c>
    </row>
    <row r="498" spans="1:6" x14ac:dyDescent="0.25">
      <c r="A498" t="s">
        <v>16</v>
      </c>
      <c r="B498" t="s">
        <v>17</v>
      </c>
      <c r="C498">
        <v>2006</v>
      </c>
      <c r="D498">
        <v>59.076795441398502</v>
      </c>
      <c r="E498">
        <v>400.85050065104599</v>
      </c>
      <c r="F498">
        <v>173.8891391112</v>
      </c>
    </row>
    <row r="499" spans="1:6" x14ac:dyDescent="0.25">
      <c r="A499" t="s">
        <v>16</v>
      </c>
      <c r="B499" t="s">
        <v>17</v>
      </c>
      <c r="C499">
        <v>2007</v>
      </c>
      <c r="D499">
        <v>53.986770679381998</v>
      </c>
      <c r="E499">
        <v>404.49742887583898</v>
      </c>
      <c r="F499">
        <v>175.1903901522</v>
      </c>
    </row>
    <row r="500" spans="1:6" x14ac:dyDescent="0.25">
      <c r="A500" t="s">
        <v>16</v>
      </c>
      <c r="B500" t="s">
        <v>17</v>
      </c>
      <c r="C500">
        <v>2008</v>
      </c>
      <c r="D500">
        <v>53.316102932848203</v>
      </c>
      <c r="E500">
        <v>425.010758111153</v>
      </c>
      <c r="F500">
        <v>174.01463921160001</v>
      </c>
    </row>
    <row r="501" spans="1:6" x14ac:dyDescent="0.25">
      <c r="A501" t="s">
        <v>16</v>
      </c>
      <c r="B501" t="s">
        <v>17</v>
      </c>
      <c r="C501">
        <v>2009</v>
      </c>
      <c r="D501">
        <v>34.345150346098301</v>
      </c>
      <c r="E501">
        <v>382.96391778056102</v>
      </c>
      <c r="F501">
        <v>175.74079879252599</v>
      </c>
    </row>
    <row r="502" spans="1:6" x14ac:dyDescent="0.25">
      <c r="A502" t="s">
        <v>16</v>
      </c>
      <c r="B502" t="s">
        <v>17</v>
      </c>
      <c r="C502">
        <v>2010</v>
      </c>
      <c r="D502">
        <v>43.600532720398199</v>
      </c>
      <c r="E502">
        <v>396.39258472122998</v>
      </c>
      <c r="F502">
        <v>194.04015523199999</v>
      </c>
    </row>
    <row r="503" spans="1:6" x14ac:dyDescent="0.25">
      <c r="A503" t="s">
        <v>16</v>
      </c>
      <c r="B503" t="s">
        <v>17</v>
      </c>
      <c r="C503">
        <v>2011</v>
      </c>
      <c r="D503">
        <v>41.048990089165798</v>
      </c>
      <c r="E503">
        <v>370.021263111179</v>
      </c>
      <c r="F503">
        <v>165.240132192</v>
      </c>
    </row>
    <row r="504" spans="1:6" x14ac:dyDescent="0.25">
      <c r="A504" t="s">
        <v>16</v>
      </c>
      <c r="B504" t="s">
        <v>17</v>
      </c>
      <c r="C504">
        <v>2012</v>
      </c>
      <c r="D504">
        <v>38.6626750001152</v>
      </c>
      <c r="E504">
        <v>357.94892004018197</v>
      </c>
      <c r="F504">
        <v>167.40013392</v>
      </c>
    </row>
    <row r="505" spans="1:6" x14ac:dyDescent="0.25">
      <c r="A505" t="s">
        <v>16</v>
      </c>
      <c r="B505" t="s">
        <v>17</v>
      </c>
      <c r="C505">
        <v>2013</v>
      </c>
      <c r="D505">
        <v>40.950856070658602</v>
      </c>
      <c r="E505">
        <v>367.41439261899501</v>
      </c>
      <c r="F505">
        <v>165.33013226400001</v>
      </c>
    </row>
    <row r="506" spans="1:6" x14ac:dyDescent="0.25">
      <c r="A506" t="s">
        <v>16</v>
      </c>
      <c r="B506" t="s">
        <v>17</v>
      </c>
      <c r="C506">
        <v>2014</v>
      </c>
      <c r="D506">
        <v>39.071702427336902</v>
      </c>
      <c r="E506">
        <v>362.39903548709299</v>
      </c>
      <c r="F506">
        <v>144.63011570399999</v>
      </c>
    </row>
    <row r="507" spans="1:6" x14ac:dyDescent="0.25">
      <c r="A507" t="s">
        <v>16</v>
      </c>
      <c r="B507" t="s">
        <v>17</v>
      </c>
      <c r="C507">
        <v>2015</v>
      </c>
      <c r="D507">
        <v>39.280216864148301</v>
      </c>
      <c r="E507">
        <v>373.960019052289</v>
      </c>
      <c r="F507">
        <v>158.49912679920001</v>
      </c>
    </row>
    <row r="508" spans="1:6" x14ac:dyDescent="0.25">
      <c r="A508" t="s">
        <v>16</v>
      </c>
      <c r="B508" t="s">
        <v>17</v>
      </c>
      <c r="C508">
        <v>2016</v>
      </c>
      <c r="D508">
        <v>37.236277618998201</v>
      </c>
      <c r="E508">
        <v>380.06390547019998</v>
      </c>
      <c r="F508">
        <v>161.892129513599</v>
      </c>
    </row>
    <row r="509" spans="1:6" x14ac:dyDescent="0.25">
      <c r="A509" t="s">
        <v>16</v>
      </c>
      <c r="B509" t="s">
        <v>17</v>
      </c>
      <c r="C509">
        <v>2017</v>
      </c>
      <c r="D509">
        <v>36.468510924785399</v>
      </c>
      <c r="E509">
        <v>386.846300666329</v>
      </c>
      <c r="F509">
        <v>164.115131292</v>
      </c>
    </row>
    <row r="510" spans="1:6" x14ac:dyDescent="0.25">
      <c r="A510" t="s">
        <v>16</v>
      </c>
      <c r="B510" t="s">
        <v>17</v>
      </c>
      <c r="C510">
        <v>2018</v>
      </c>
      <c r="D510">
        <v>36.163769790992603</v>
      </c>
      <c r="E510">
        <v>394.97630802134898</v>
      </c>
      <c r="F510">
        <v>168.7411349928</v>
      </c>
    </row>
    <row r="511" spans="1:6" x14ac:dyDescent="0.25">
      <c r="A511" t="s">
        <v>16</v>
      </c>
      <c r="B511" t="s">
        <v>17</v>
      </c>
      <c r="C511">
        <v>2019</v>
      </c>
      <c r="D511">
        <v>35.4223634139925</v>
      </c>
      <c r="E511">
        <v>383.64529229040198</v>
      </c>
      <c r="F511">
        <v>173.83513906799999</v>
      </c>
    </row>
    <row r="512" spans="1:6" x14ac:dyDescent="0.25">
      <c r="A512" t="s">
        <v>18</v>
      </c>
      <c r="B512" t="s">
        <v>19</v>
      </c>
      <c r="C512">
        <v>1965</v>
      </c>
      <c r="D512">
        <v>20.178066142439999</v>
      </c>
      <c r="E512">
        <v>177.73071829557199</v>
      </c>
      <c r="F512">
        <v>0.51342194148943499</v>
      </c>
    </row>
    <row r="513" spans="1:6" x14ac:dyDescent="0.25">
      <c r="A513" t="s">
        <v>18</v>
      </c>
      <c r="B513" t="s">
        <v>19</v>
      </c>
      <c r="C513">
        <v>1966</v>
      </c>
      <c r="D513">
        <v>21.864417491520001</v>
      </c>
      <c r="E513">
        <v>193.79775420474601</v>
      </c>
      <c r="F513">
        <v>0.60040308983536195</v>
      </c>
    </row>
    <row r="514" spans="1:6" x14ac:dyDescent="0.25">
      <c r="A514" t="s">
        <v>18</v>
      </c>
      <c r="B514" t="s">
        <v>19</v>
      </c>
      <c r="C514">
        <v>1967</v>
      </c>
      <c r="D514">
        <v>22.597108077672001</v>
      </c>
      <c r="E514">
        <v>199.99189360449799</v>
      </c>
      <c r="F514">
        <v>0.67871653633562501</v>
      </c>
    </row>
    <row r="515" spans="1:6" x14ac:dyDescent="0.25">
      <c r="A515" t="s">
        <v>18</v>
      </c>
      <c r="B515" t="s">
        <v>19</v>
      </c>
      <c r="C515">
        <v>1968</v>
      </c>
      <c r="D515">
        <v>22.236577789247999</v>
      </c>
      <c r="E515">
        <v>240.19634826803599</v>
      </c>
      <c r="F515">
        <v>0.71729034396455704</v>
      </c>
    </row>
    <row r="516" spans="1:6" x14ac:dyDescent="0.25">
      <c r="A516" t="s">
        <v>18</v>
      </c>
      <c r="B516" t="s">
        <v>19</v>
      </c>
      <c r="C516">
        <v>1969</v>
      </c>
      <c r="D516">
        <v>24.818439854735999</v>
      </c>
      <c r="E516">
        <v>263.56792279861401</v>
      </c>
      <c r="F516">
        <v>0.75596552822326601</v>
      </c>
    </row>
    <row r="517" spans="1:6" x14ac:dyDescent="0.25">
      <c r="A517" t="s">
        <v>18</v>
      </c>
      <c r="B517" t="s">
        <v>19</v>
      </c>
      <c r="C517">
        <v>1970</v>
      </c>
      <c r="D517">
        <v>28.3448182859564</v>
      </c>
      <c r="E517">
        <v>298.218464130136</v>
      </c>
      <c r="F517">
        <v>0.81101303819044201</v>
      </c>
    </row>
    <row r="518" spans="1:6" x14ac:dyDescent="0.25">
      <c r="A518" t="s">
        <v>18</v>
      </c>
      <c r="B518" t="s">
        <v>19</v>
      </c>
      <c r="C518">
        <v>1971</v>
      </c>
      <c r="D518">
        <v>28.532463182792199</v>
      </c>
      <c r="E518">
        <v>328.59523787597999</v>
      </c>
      <c r="F518">
        <v>1.2773455351499401</v>
      </c>
    </row>
    <row r="519" spans="1:6" x14ac:dyDescent="0.25">
      <c r="A519" t="s">
        <v>18</v>
      </c>
      <c r="B519" t="s">
        <v>19</v>
      </c>
      <c r="C519">
        <v>1972</v>
      </c>
      <c r="D519">
        <v>30.035935764039301</v>
      </c>
      <c r="E519">
        <v>377.97821154899401</v>
      </c>
      <c r="F519">
        <v>1.75381569508683</v>
      </c>
    </row>
    <row r="520" spans="1:6" x14ac:dyDescent="0.25">
      <c r="A520" t="s">
        <v>18</v>
      </c>
      <c r="B520" t="s">
        <v>19</v>
      </c>
      <c r="C520">
        <v>1973</v>
      </c>
      <c r="D520">
        <v>29.5185841157884</v>
      </c>
      <c r="E520">
        <v>465.33195532082198</v>
      </c>
      <c r="F520">
        <v>2.00725726952134</v>
      </c>
    </row>
    <row r="521" spans="1:6" x14ac:dyDescent="0.25">
      <c r="A521" t="s">
        <v>18</v>
      </c>
      <c r="B521" t="s">
        <v>19</v>
      </c>
      <c r="C521">
        <v>1974</v>
      </c>
      <c r="D521">
        <v>31.312306990425501</v>
      </c>
      <c r="E521">
        <v>501.84000508279399</v>
      </c>
      <c r="F521">
        <v>3.8624495943819799</v>
      </c>
    </row>
    <row r="522" spans="1:6" x14ac:dyDescent="0.25">
      <c r="A522" t="s">
        <v>18</v>
      </c>
      <c r="B522" t="s">
        <v>19</v>
      </c>
      <c r="C522">
        <v>1975</v>
      </c>
      <c r="D522">
        <v>37.225277607298203</v>
      </c>
      <c r="E522">
        <v>518.04564499174001</v>
      </c>
      <c r="F522">
        <v>4.1969924726355403</v>
      </c>
    </row>
    <row r="523" spans="1:6" x14ac:dyDescent="0.25">
      <c r="A523" t="s">
        <v>18</v>
      </c>
      <c r="B523" t="s">
        <v>19</v>
      </c>
      <c r="C523">
        <v>1976</v>
      </c>
      <c r="D523">
        <v>39.7264267220459</v>
      </c>
      <c r="E523">
        <v>560.34544327599599</v>
      </c>
      <c r="F523">
        <v>4.8356652402105098</v>
      </c>
    </row>
    <row r="524" spans="1:6" x14ac:dyDescent="0.25">
      <c r="A524" t="s">
        <v>18</v>
      </c>
      <c r="B524" t="s">
        <v>19</v>
      </c>
      <c r="C524">
        <v>1977</v>
      </c>
      <c r="D524">
        <v>50.386077221399503</v>
      </c>
      <c r="E524">
        <v>573.120316273664</v>
      </c>
      <c r="F524">
        <v>6.0319094715414101</v>
      </c>
    </row>
    <row r="525" spans="1:6" x14ac:dyDescent="0.25">
      <c r="A525" t="s">
        <v>18</v>
      </c>
      <c r="B525" t="s">
        <v>19</v>
      </c>
      <c r="C525">
        <v>1978</v>
      </c>
      <c r="D525">
        <v>57.935061111121797</v>
      </c>
      <c r="E525">
        <v>623.45563987522405</v>
      </c>
      <c r="F525">
        <v>7.9377901112889502</v>
      </c>
    </row>
    <row r="526" spans="1:6" x14ac:dyDescent="0.25">
      <c r="A526" t="s">
        <v>18</v>
      </c>
      <c r="B526" t="s">
        <v>19</v>
      </c>
      <c r="C526">
        <v>1979</v>
      </c>
      <c r="D526">
        <v>62.928710091067799</v>
      </c>
      <c r="E526">
        <v>655.13945911114797</v>
      </c>
      <c r="F526">
        <v>8.6981148345924897</v>
      </c>
    </row>
    <row r="527" spans="1:6" x14ac:dyDescent="0.25">
      <c r="A527" t="s">
        <v>18</v>
      </c>
      <c r="B527" t="s">
        <v>19</v>
      </c>
      <c r="C527">
        <v>1980</v>
      </c>
      <c r="D527">
        <v>68.644816888809501</v>
      </c>
      <c r="E527">
        <v>632.65061389786399</v>
      </c>
      <c r="F527">
        <v>10.1680759663126</v>
      </c>
    </row>
    <row r="528" spans="1:6" x14ac:dyDescent="0.25">
      <c r="A528" t="s">
        <v>18</v>
      </c>
      <c r="B528" t="s">
        <v>19</v>
      </c>
      <c r="C528">
        <v>1981</v>
      </c>
      <c r="D528">
        <v>67.157910441715302</v>
      </c>
      <c r="E528">
        <v>603.60864149763802</v>
      </c>
      <c r="F528">
        <v>9.1238966796424705</v>
      </c>
    </row>
    <row r="529" spans="1:6" x14ac:dyDescent="0.25">
      <c r="A529" t="s">
        <v>18</v>
      </c>
      <c r="B529" t="s">
        <v>19</v>
      </c>
      <c r="C529">
        <v>1982</v>
      </c>
      <c r="D529">
        <v>70.991860274162704</v>
      </c>
      <c r="E529">
        <v>611.87172310809797</v>
      </c>
      <c r="F529">
        <v>13.0370345889113</v>
      </c>
    </row>
    <row r="530" spans="1:6" x14ac:dyDescent="0.25">
      <c r="A530" t="s">
        <v>18</v>
      </c>
      <c r="B530" t="s">
        <v>19</v>
      </c>
      <c r="C530">
        <v>1983</v>
      </c>
      <c r="D530">
        <v>79.836873874117998</v>
      </c>
      <c r="E530">
        <v>580.89342221436596</v>
      </c>
      <c r="F530">
        <v>17.629395917664699</v>
      </c>
    </row>
    <row r="531" spans="1:6" x14ac:dyDescent="0.25">
      <c r="A531" t="s">
        <v>18</v>
      </c>
      <c r="B531" t="s">
        <v>19</v>
      </c>
      <c r="C531">
        <v>1984</v>
      </c>
      <c r="D531">
        <v>98.591388533607699</v>
      </c>
      <c r="E531">
        <v>587.99717261958403</v>
      </c>
      <c r="F531">
        <v>20.518629866218198</v>
      </c>
    </row>
    <row r="532" spans="1:6" x14ac:dyDescent="0.25">
      <c r="A532" t="s">
        <v>18</v>
      </c>
      <c r="B532" t="s">
        <v>19</v>
      </c>
      <c r="C532">
        <v>1985</v>
      </c>
      <c r="D532">
        <v>116.548136308384</v>
      </c>
      <c r="E532">
        <v>596.71287681436399</v>
      </c>
      <c r="F532">
        <v>25.7395262995691</v>
      </c>
    </row>
    <row r="533" spans="1:6" x14ac:dyDescent="0.25">
      <c r="A533" t="s">
        <v>18</v>
      </c>
      <c r="B533" t="s">
        <v>19</v>
      </c>
      <c r="C533">
        <v>1986</v>
      </c>
      <c r="D533">
        <v>117.992598571323</v>
      </c>
      <c r="E533">
        <v>658.98023829488</v>
      </c>
      <c r="F533">
        <v>29.987207087091399</v>
      </c>
    </row>
    <row r="534" spans="1:6" x14ac:dyDescent="0.25">
      <c r="A534" t="s">
        <v>18</v>
      </c>
      <c r="B534" t="s">
        <v>19</v>
      </c>
      <c r="C534">
        <v>1987</v>
      </c>
      <c r="D534">
        <v>123.554890285233</v>
      </c>
      <c r="E534">
        <v>678.04833577156796</v>
      </c>
      <c r="F534">
        <v>33.474563151310399</v>
      </c>
    </row>
    <row r="535" spans="1:6" x14ac:dyDescent="0.25">
      <c r="A535" t="s">
        <v>18</v>
      </c>
      <c r="B535" t="s">
        <v>19</v>
      </c>
      <c r="C535">
        <v>1988</v>
      </c>
      <c r="D535">
        <v>126.267934785167</v>
      </c>
      <c r="E535">
        <v>689.93389722445397</v>
      </c>
      <c r="F535">
        <v>33.697591736812903</v>
      </c>
    </row>
    <row r="536" spans="1:6" x14ac:dyDescent="0.25">
      <c r="A536" t="s">
        <v>18</v>
      </c>
      <c r="B536" t="s">
        <v>19</v>
      </c>
      <c r="C536">
        <v>1989</v>
      </c>
      <c r="D536">
        <v>125.291579152303</v>
      </c>
      <c r="E536">
        <v>695.19067865209797</v>
      </c>
      <c r="F536">
        <v>34.549155426912698</v>
      </c>
    </row>
    <row r="537" spans="1:6" x14ac:dyDescent="0.25">
      <c r="A537" t="s">
        <v>18</v>
      </c>
      <c r="B537" t="s">
        <v>19</v>
      </c>
      <c r="C537">
        <v>1990</v>
      </c>
      <c r="D537">
        <v>111.62087974398</v>
      </c>
      <c r="E537">
        <v>686.57093064519404</v>
      </c>
      <c r="F537">
        <v>31.455160961542202</v>
      </c>
    </row>
    <row r="538" spans="1:6" x14ac:dyDescent="0.25">
      <c r="A538" t="s">
        <v>18</v>
      </c>
      <c r="B538" t="s">
        <v>19</v>
      </c>
      <c r="C538">
        <v>1991</v>
      </c>
      <c r="D538">
        <v>127.96364428170899</v>
      </c>
      <c r="E538">
        <v>694.311397393118</v>
      </c>
      <c r="F538">
        <v>32.700633684291297</v>
      </c>
    </row>
    <row r="539" spans="1:6" x14ac:dyDescent="0.25">
      <c r="A539" t="s">
        <v>18</v>
      </c>
      <c r="B539" t="s">
        <v>19</v>
      </c>
      <c r="C539">
        <v>1992</v>
      </c>
      <c r="D539">
        <v>124.18011362154699</v>
      </c>
      <c r="E539">
        <v>748.60196693665</v>
      </c>
      <c r="F539">
        <v>37.044024147983102</v>
      </c>
    </row>
    <row r="540" spans="1:6" x14ac:dyDescent="0.25">
      <c r="A540" t="s">
        <v>18</v>
      </c>
      <c r="B540" t="s">
        <v>19</v>
      </c>
      <c r="C540">
        <v>1993</v>
      </c>
      <c r="D540">
        <v>127.936371193483</v>
      </c>
      <c r="E540">
        <v>778.80051665102599</v>
      </c>
      <c r="F540">
        <v>43.394661743533497</v>
      </c>
    </row>
    <row r="541" spans="1:6" x14ac:dyDescent="0.25">
      <c r="A541" t="s">
        <v>18</v>
      </c>
      <c r="B541" t="s">
        <v>19</v>
      </c>
      <c r="C541">
        <v>1994</v>
      </c>
      <c r="D541">
        <v>131.331754424103</v>
      </c>
      <c r="E541">
        <v>831.37255898640399</v>
      </c>
      <c r="F541">
        <v>47.391739502255099</v>
      </c>
    </row>
    <row r="542" spans="1:6" x14ac:dyDescent="0.25">
      <c r="A542" t="s">
        <v>18</v>
      </c>
      <c r="B542" t="s">
        <v>19</v>
      </c>
      <c r="C542">
        <v>1995</v>
      </c>
      <c r="D542">
        <v>137.729932569314</v>
      </c>
      <c r="E542">
        <v>867.71115333503406</v>
      </c>
      <c r="F542">
        <v>52.304988277231502</v>
      </c>
    </row>
    <row r="543" spans="1:6" x14ac:dyDescent="0.25">
      <c r="A543" t="s">
        <v>18</v>
      </c>
      <c r="B543" t="s">
        <v>19</v>
      </c>
      <c r="C543">
        <v>1996</v>
      </c>
      <c r="D543">
        <v>142.11924897303601</v>
      </c>
      <c r="E543">
        <v>923.04292037819005</v>
      </c>
      <c r="F543">
        <v>57.627535057256701</v>
      </c>
    </row>
    <row r="544" spans="1:6" x14ac:dyDescent="0.25">
      <c r="A544" t="s">
        <v>18</v>
      </c>
      <c r="B544" t="s">
        <v>19</v>
      </c>
      <c r="C544">
        <v>1997</v>
      </c>
      <c r="D544">
        <v>142.97137603778901</v>
      </c>
      <c r="E544">
        <v>992.04917308314805</v>
      </c>
      <c r="F544">
        <v>62.624966985597098</v>
      </c>
    </row>
    <row r="545" spans="1:6" x14ac:dyDescent="0.25">
      <c r="A545" t="s">
        <v>18</v>
      </c>
      <c r="B545" t="s">
        <v>19</v>
      </c>
      <c r="C545">
        <v>1998</v>
      </c>
      <c r="D545">
        <v>140.040332828456</v>
      </c>
      <c r="E545">
        <v>1034.1351036963099</v>
      </c>
      <c r="F545">
        <v>65.631574796102797</v>
      </c>
    </row>
    <row r="546" spans="1:6" x14ac:dyDescent="0.25">
      <c r="A546" t="s">
        <v>18</v>
      </c>
      <c r="B546" t="s">
        <v>19</v>
      </c>
      <c r="C546">
        <v>1999</v>
      </c>
      <c r="D546">
        <v>141.80791027917701</v>
      </c>
      <c r="E546">
        <v>1049.91720437753</v>
      </c>
      <c r="F546">
        <v>77.880517602815601</v>
      </c>
    </row>
    <row r="547" spans="1:6" x14ac:dyDescent="0.25">
      <c r="A547" t="s">
        <v>18</v>
      </c>
      <c r="B547" t="s">
        <v>19</v>
      </c>
      <c r="C547">
        <v>2000</v>
      </c>
      <c r="D547">
        <v>151.18161025075099</v>
      </c>
      <c r="E547">
        <v>1033.79637314754</v>
      </c>
      <c r="F547">
        <v>97.045130231214301</v>
      </c>
    </row>
    <row r="548" spans="1:6" x14ac:dyDescent="0.25">
      <c r="A548" t="s">
        <v>18</v>
      </c>
      <c r="B548" t="s">
        <v>19</v>
      </c>
      <c r="C548">
        <v>2001</v>
      </c>
      <c r="D548">
        <v>148.788123562983</v>
      </c>
      <c r="E548">
        <v>1050.7369514131699</v>
      </c>
      <c r="F548">
        <v>122.862037261601</v>
      </c>
    </row>
    <row r="549" spans="1:6" x14ac:dyDescent="0.25">
      <c r="A549" t="s">
        <v>18</v>
      </c>
      <c r="B549" t="s">
        <v>19</v>
      </c>
      <c r="C549">
        <v>2002</v>
      </c>
      <c r="D549">
        <v>144.01050683231301</v>
      </c>
      <c r="E549">
        <v>1029.58707535285</v>
      </c>
      <c r="F549">
        <v>145.16263572125399</v>
      </c>
    </row>
    <row r="550" spans="1:6" x14ac:dyDescent="0.25">
      <c r="A550" t="s">
        <v>18</v>
      </c>
      <c r="B550" t="s">
        <v>19</v>
      </c>
      <c r="C550">
        <v>2003</v>
      </c>
      <c r="D550">
        <v>149.418848437983</v>
      </c>
      <c r="E550">
        <v>999.12537560000499</v>
      </c>
      <c r="F550">
        <v>162.473049870582</v>
      </c>
    </row>
    <row r="551" spans="1:6" x14ac:dyDescent="0.25">
      <c r="A551" t="s">
        <v>18</v>
      </c>
      <c r="B551" t="s">
        <v>19</v>
      </c>
      <c r="C551">
        <v>2004</v>
      </c>
      <c r="D551">
        <v>156.65701222293899</v>
      </c>
      <c r="E551">
        <v>1032.5294307967499</v>
      </c>
      <c r="F551">
        <v>193.224991767126</v>
      </c>
    </row>
    <row r="552" spans="1:6" x14ac:dyDescent="0.25">
      <c r="A552" t="s">
        <v>18</v>
      </c>
      <c r="B552" t="s">
        <v>19</v>
      </c>
      <c r="C552">
        <v>2005</v>
      </c>
      <c r="D552">
        <v>151.08472342661599</v>
      </c>
      <c r="E552">
        <v>1054.1659814018201</v>
      </c>
      <c r="F552">
        <v>201.27131794591</v>
      </c>
    </row>
    <row r="553" spans="1:6" x14ac:dyDescent="0.25">
      <c r="A553" t="s">
        <v>18</v>
      </c>
      <c r="B553" t="s">
        <v>19</v>
      </c>
      <c r="C553">
        <v>2006</v>
      </c>
      <c r="D553">
        <v>148.97409294996399</v>
      </c>
      <c r="E553">
        <v>1074.50634536082</v>
      </c>
      <c r="F553">
        <v>211.69798640097</v>
      </c>
    </row>
    <row r="554" spans="1:6" x14ac:dyDescent="0.25">
      <c r="A554" t="s">
        <v>18</v>
      </c>
      <c r="B554" t="s">
        <v>19</v>
      </c>
      <c r="C554">
        <v>2007</v>
      </c>
      <c r="D554">
        <v>157.87184783938699</v>
      </c>
      <c r="E554">
        <v>1117.0846208233199</v>
      </c>
      <c r="F554">
        <v>218.016538551373</v>
      </c>
    </row>
    <row r="555" spans="1:6" x14ac:dyDescent="0.25">
      <c r="A555" t="s">
        <v>18</v>
      </c>
      <c r="B555" t="s">
        <v>19</v>
      </c>
      <c r="C555">
        <v>2008</v>
      </c>
      <c r="D555">
        <v>160.132483585454</v>
      </c>
      <c r="E555">
        <v>1166.6760211247999</v>
      </c>
      <c r="F555">
        <v>256.60905991362199</v>
      </c>
    </row>
    <row r="556" spans="1:6" x14ac:dyDescent="0.25">
      <c r="A556" t="s">
        <v>18</v>
      </c>
      <c r="B556" t="s">
        <v>19</v>
      </c>
      <c r="C556">
        <v>2009</v>
      </c>
      <c r="D556">
        <v>129.20726362628599</v>
      </c>
      <c r="E556">
        <v>1156.12931360366</v>
      </c>
      <c r="F556">
        <v>206.68630334612001</v>
      </c>
    </row>
    <row r="557" spans="1:6" x14ac:dyDescent="0.25">
      <c r="A557" t="s">
        <v>18</v>
      </c>
      <c r="B557" t="s">
        <v>19</v>
      </c>
      <c r="C557">
        <v>2010</v>
      </c>
      <c r="D557">
        <v>168.19777526255601</v>
      </c>
      <c r="E557">
        <v>1260.90817950631</v>
      </c>
      <c r="F557">
        <v>275.76801317649</v>
      </c>
    </row>
    <row r="558" spans="1:6" x14ac:dyDescent="0.25">
      <c r="A558" t="s">
        <v>18</v>
      </c>
      <c r="B558" t="s">
        <v>19</v>
      </c>
      <c r="C558">
        <v>2011</v>
      </c>
      <c r="D558">
        <v>179.66984420371901</v>
      </c>
      <c r="E558">
        <v>1340.53985688689</v>
      </c>
      <c r="F558">
        <v>274.83446947455599</v>
      </c>
    </row>
    <row r="559" spans="1:6" x14ac:dyDescent="0.25">
      <c r="A559" t="s">
        <v>18</v>
      </c>
      <c r="B559" t="s">
        <v>19</v>
      </c>
      <c r="C559">
        <v>2012</v>
      </c>
      <c r="D559">
        <v>177.79655166068599</v>
      </c>
      <c r="E559">
        <v>1382.7488302061499</v>
      </c>
      <c r="F559">
        <v>325.76559326999302</v>
      </c>
    </row>
    <row r="560" spans="1:6" x14ac:dyDescent="0.25">
      <c r="A560" t="s">
        <v>18</v>
      </c>
      <c r="B560" t="s">
        <v>19</v>
      </c>
      <c r="C560">
        <v>2013</v>
      </c>
      <c r="D560">
        <v>191.64364786653701</v>
      </c>
      <c r="E560">
        <v>1462.3047540857599</v>
      </c>
      <c r="F560">
        <v>383.828034803251</v>
      </c>
    </row>
    <row r="561" spans="1:6" x14ac:dyDescent="0.25">
      <c r="A561" t="s">
        <v>18</v>
      </c>
      <c r="B561" t="s">
        <v>19</v>
      </c>
      <c r="C561">
        <v>2014</v>
      </c>
      <c r="D561">
        <v>203.76653268819899</v>
      </c>
      <c r="E561">
        <v>1507.0890391484099</v>
      </c>
      <c r="F561">
        <v>406.55506771757399</v>
      </c>
    </row>
    <row r="562" spans="1:6" x14ac:dyDescent="0.25">
      <c r="A562" t="s">
        <v>18</v>
      </c>
      <c r="B562" t="s">
        <v>19</v>
      </c>
      <c r="C562">
        <v>2015</v>
      </c>
      <c r="D562">
        <v>204.97787536416899</v>
      </c>
      <c r="E562">
        <v>1413.7631933750399</v>
      </c>
      <c r="F562">
        <v>429.365752216396</v>
      </c>
    </row>
    <row r="563" spans="1:6" x14ac:dyDescent="0.25">
      <c r="A563" t="s">
        <v>18</v>
      </c>
      <c r="B563" t="s">
        <v>19</v>
      </c>
      <c r="C563">
        <v>2016</v>
      </c>
      <c r="D563">
        <v>185.14650811913401</v>
      </c>
      <c r="E563">
        <v>1341.94706874078</v>
      </c>
      <c r="F563">
        <v>370.87912118544801</v>
      </c>
    </row>
    <row r="564" spans="1:6" x14ac:dyDescent="0.25">
      <c r="A564" t="s">
        <v>18</v>
      </c>
      <c r="B564" t="s">
        <v>19</v>
      </c>
      <c r="C564">
        <v>2017</v>
      </c>
      <c r="D564">
        <v>195.27157190686</v>
      </c>
      <c r="E564">
        <v>1361.1440632397</v>
      </c>
      <c r="F564">
        <v>376.32058455441199</v>
      </c>
    </row>
    <row r="565" spans="1:6" x14ac:dyDescent="0.25">
      <c r="A565" t="s">
        <v>18</v>
      </c>
      <c r="B565" t="s">
        <v>19</v>
      </c>
      <c r="C565">
        <v>2018</v>
      </c>
      <c r="D565">
        <v>193.42658991562601</v>
      </c>
      <c r="E565">
        <v>1303.34020925399</v>
      </c>
      <c r="F565">
        <v>358.90826385893899</v>
      </c>
    </row>
    <row r="566" spans="1:6" x14ac:dyDescent="0.25">
      <c r="A566" t="s">
        <v>18</v>
      </c>
      <c r="B566" t="s">
        <v>19</v>
      </c>
      <c r="C566">
        <v>2019</v>
      </c>
      <c r="D566">
        <v>182.243734257814</v>
      </c>
      <c r="E566">
        <v>1314.0355011118199</v>
      </c>
      <c r="F566">
        <v>358.09526459173497</v>
      </c>
    </row>
    <row r="567" spans="1:6" x14ac:dyDescent="0.25">
      <c r="A567" t="s">
        <v>20</v>
      </c>
      <c r="B567" t="s">
        <v>21</v>
      </c>
      <c r="C567">
        <v>1965</v>
      </c>
      <c r="D567">
        <v>69.733535786784003</v>
      </c>
      <c r="E567">
        <v>43.715507194600001</v>
      </c>
      <c r="F567">
        <v>0.56272545017999998</v>
      </c>
    </row>
    <row r="568" spans="1:6" x14ac:dyDescent="0.25">
      <c r="A568" t="s">
        <v>20</v>
      </c>
      <c r="B568" t="s">
        <v>21</v>
      </c>
      <c r="C568">
        <v>1966</v>
      </c>
      <c r="D568">
        <v>71.908347526631999</v>
      </c>
      <c r="E568">
        <v>49.874148232620001</v>
      </c>
      <c r="F568">
        <v>0.83947567158000003</v>
      </c>
    </row>
    <row r="569" spans="1:6" x14ac:dyDescent="0.25">
      <c r="A569" t="s">
        <v>20</v>
      </c>
      <c r="B569" t="s">
        <v>21</v>
      </c>
      <c r="C569">
        <v>1967</v>
      </c>
      <c r="D569">
        <v>78.083882467056</v>
      </c>
      <c r="E569">
        <v>62.722500177960001</v>
      </c>
      <c r="F569">
        <v>2.5553270442599998</v>
      </c>
    </row>
    <row r="570" spans="1:6" x14ac:dyDescent="0.25">
      <c r="A570" t="s">
        <v>20</v>
      </c>
      <c r="B570" t="s">
        <v>21</v>
      </c>
      <c r="C570">
        <v>1968</v>
      </c>
      <c r="D570">
        <v>84.829287863375995</v>
      </c>
      <c r="E570">
        <v>74.338167803819999</v>
      </c>
      <c r="F570">
        <v>3.91140312912</v>
      </c>
    </row>
    <row r="571" spans="1:6" x14ac:dyDescent="0.25">
      <c r="A571" t="s">
        <v>20</v>
      </c>
      <c r="B571" t="s">
        <v>21</v>
      </c>
      <c r="C571">
        <v>1969</v>
      </c>
      <c r="D571">
        <v>85.282858226231994</v>
      </c>
      <c r="E571">
        <v>91.278861911920004</v>
      </c>
      <c r="F571">
        <v>4.0682282545800001</v>
      </c>
    </row>
    <row r="572" spans="1:6" x14ac:dyDescent="0.25">
      <c r="A572" t="s">
        <v>20</v>
      </c>
      <c r="B572" t="s">
        <v>21</v>
      </c>
      <c r="C572">
        <v>1970</v>
      </c>
      <c r="D572">
        <v>93.284304627384003</v>
      </c>
      <c r="E572">
        <v>106.03932788695001</v>
      </c>
      <c r="F572">
        <v>3.67155293724</v>
      </c>
    </row>
    <row r="573" spans="1:6" x14ac:dyDescent="0.25">
      <c r="A573" t="s">
        <v>20</v>
      </c>
      <c r="B573" t="s">
        <v>21</v>
      </c>
      <c r="C573">
        <v>1971</v>
      </c>
      <c r="D573">
        <v>92.074783659768002</v>
      </c>
      <c r="E573">
        <v>116.629215803298</v>
      </c>
      <c r="F573">
        <v>2.8765023011999999</v>
      </c>
    </row>
    <row r="574" spans="1:6" x14ac:dyDescent="0.25">
      <c r="A574" t="s">
        <v>20</v>
      </c>
      <c r="B574" t="s">
        <v>21</v>
      </c>
      <c r="C574">
        <v>1972</v>
      </c>
      <c r="D574">
        <v>94.900875920640004</v>
      </c>
      <c r="E574">
        <v>121.28467313877201</v>
      </c>
      <c r="F574">
        <v>1.9380015504000001</v>
      </c>
    </row>
    <row r="575" spans="1:6" x14ac:dyDescent="0.25">
      <c r="A575" t="s">
        <v>20</v>
      </c>
      <c r="B575" t="s">
        <v>21</v>
      </c>
      <c r="C575">
        <v>1973</v>
      </c>
      <c r="D575">
        <v>95.633566506791993</v>
      </c>
      <c r="E575">
        <v>127.888243421624</v>
      </c>
      <c r="F575">
        <v>1.9525015619999999</v>
      </c>
    </row>
    <row r="576" spans="1:6" x14ac:dyDescent="0.25">
      <c r="A576" t="s">
        <v>20</v>
      </c>
      <c r="B576" t="s">
        <v>21</v>
      </c>
      <c r="C576">
        <v>1974</v>
      </c>
      <c r="D576">
        <v>94.005365204232007</v>
      </c>
      <c r="E576">
        <v>132.98712444517</v>
      </c>
      <c r="F576">
        <v>4.2545034036000002</v>
      </c>
    </row>
    <row r="577" spans="1:6" x14ac:dyDescent="0.25">
      <c r="A577" t="s">
        <v>20</v>
      </c>
      <c r="B577" t="s">
        <v>21</v>
      </c>
      <c r="C577">
        <v>1975</v>
      </c>
      <c r="D577">
        <v>98.552698842096007</v>
      </c>
      <c r="E577">
        <v>140.96101971317</v>
      </c>
      <c r="F577">
        <v>11.298759039</v>
      </c>
    </row>
    <row r="578" spans="1:6" x14ac:dyDescent="0.25">
      <c r="A578" t="s">
        <v>20</v>
      </c>
      <c r="B578" t="s">
        <v>21</v>
      </c>
      <c r="C578">
        <v>1976</v>
      </c>
      <c r="D578">
        <v>91.865443492295995</v>
      </c>
      <c r="E578">
        <v>146.486551078036</v>
      </c>
      <c r="F578">
        <v>19.760765808599999</v>
      </c>
    </row>
    <row r="579" spans="1:6" x14ac:dyDescent="0.25">
      <c r="A579" t="s">
        <v>20</v>
      </c>
      <c r="B579" t="s">
        <v>21</v>
      </c>
      <c r="C579">
        <v>1977</v>
      </c>
      <c r="D579">
        <v>91.493283194567994</v>
      </c>
      <c r="E579">
        <v>152.286814329354</v>
      </c>
      <c r="F579">
        <v>25.215520172400002</v>
      </c>
    </row>
    <row r="580" spans="1:6" x14ac:dyDescent="0.25">
      <c r="A580" t="s">
        <v>20</v>
      </c>
      <c r="B580" t="s">
        <v>21</v>
      </c>
      <c r="C580">
        <v>1978</v>
      </c>
      <c r="D580">
        <v>97.552518041951998</v>
      </c>
      <c r="E580">
        <v>156.797976271614</v>
      </c>
      <c r="F580">
        <v>26.9002715202</v>
      </c>
    </row>
    <row r="581" spans="1:6" x14ac:dyDescent="0.25">
      <c r="A581" t="s">
        <v>20</v>
      </c>
      <c r="B581" t="s">
        <v>21</v>
      </c>
      <c r="C581">
        <v>1979</v>
      </c>
      <c r="D581">
        <v>100.58795047029599</v>
      </c>
      <c r="E581">
        <v>161.56005897016601</v>
      </c>
      <c r="F581">
        <v>28.779523023599999</v>
      </c>
    </row>
    <row r="582" spans="1:6" x14ac:dyDescent="0.25">
      <c r="A582" t="s">
        <v>20</v>
      </c>
      <c r="B582" t="s">
        <v>21</v>
      </c>
      <c r="C582">
        <v>1980</v>
      </c>
      <c r="D582">
        <v>105.50744440588799</v>
      </c>
      <c r="E582">
        <v>165.02065284975001</v>
      </c>
      <c r="F582">
        <v>36.991529593199999</v>
      </c>
    </row>
    <row r="583" spans="1:6" x14ac:dyDescent="0.25">
      <c r="A583" t="s">
        <v>20</v>
      </c>
      <c r="B583" t="s">
        <v>21</v>
      </c>
      <c r="C583">
        <v>1981</v>
      </c>
      <c r="D583">
        <v>107.135645708448</v>
      </c>
      <c r="E583">
        <v>147.08596627979</v>
      </c>
      <c r="F583">
        <v>40.239282191399901</v>
      </c>
    </row>
    <row r="584" spans="1:6" x14ac:dyDescent="0.25">
      <c r="A584" t="s">
        <v>20</v>
      </c>
      <c r="B584" t="s">
        <v>21</v>
      </c>
      <c r="C584">
        <v>1982</v>
      </c>
      <c r="D584">
        <v>112.55523004411199</v>
      </c>
      <c r="E584">
        <v>142.5319890255</v>
      </c>
      <c r="F584">
        <v>44.528035622399997</v>
      </c>
    </row>
    <row r="585" spans="1:6" x14ac:dyDescent="0.25">
      <c r="A585" t="s">
        <v>20</v>
      </c>
      <c r="B585" t="s">
        <v>21</v>
      </c>
      <c r="C585">
        <v>1983</v>
      </c>
      <c r="D585">
        <v>112.12491969986399</v>
      </c>
      <c r="E585">
        <v>137.64613983904599</v>
      </c>
      <c r="F585">
        <v>46.789537431600003</v>
      </c>
    </row>
    <row r="586" spans="1:6" x14ac:dyDescent="0.25">
      <c r="A586" t="s">
        <v>20</v>
      </c>
      <c r="B586" t="s">
        <v>21</v>
      </c>
      <c r="C586">
        <v>1984</v>
      </c>
      <c r="D586">
        <v>112.29936983942299</v>
      </c>
      <c r="E586">
        <v>132.17904296537199</v>
      </c>
      <c r="F586">
        <v>49.195039356000002</v>
      </c>
    </row>
    <row r="587" spans="1:6" x14ac:dyDescent="0.25">
      <c r="A587" t="s">
        <v>20</v>
      </c>
      <c r="B587" t="s">
        <v>21</v>
      </c>
      <c r="C587">
        <v>1985</v>
      </c>
      <c r="D587">
        <v>117.207233765712</v>
      </c>
      <c r="E587">
        <v>122.139422989238</v>
      </c>
      <c r="F587">
        <v>53.658042926399901</v>
      </c>
    </row>
    <row r="588" spans="1:6" x14ac:dyDescent="0.25">
      <c r="A588" t="s">
        <v>20</v>
      </c>
      <c r="B588" t="s">
        <v>21</v>
      </c>
      <c r="C588">
        <v>1986</v>
      </c>
      <c r="D588">
        <v>120.47526638013601</v>
      </c>
      <c r="E588">
        <v>128.74708133091599</v>
      </c>
      <c r="F588">
        <v>53.285542628400002</v>
      </c>
    </row>
    <row r="589" spans="1:6" x14ac:dyDescent="0.25">
      <c r="A589" t="s">
        <v>20</v>
      </c>
      <c r="B589" t="s">
        <v>21</v>
      </c>
      <c r="C589">
        <v>1987</v>
      </c>
      <c r="D589">
        <v>120.3705962964</v>
      </c>
      <c r="E589">
        <v>123.712053414008</v>
      </c>
      <c r="F589">
        <v>59.423047538399999</v>
      </c>
    </row>
    <row r="590" spans="1:6" x14ac:dyDescent="0.25">
      <c r="A590" t="s">
        <v>20</v>
      </c>
      <c r="B590" t="s">
        <v>21</v>
      </c>
      <c r="C590">
        <v>1988</v>
      </c>
      <c r="D590">
        <v>112.13654970916799</v>
      </c>
      <c r="E590">
        <v>131.345972298916</v>
      </c>
      <c r="F590">
        <v>57.724546179599997</v>
      </c>
    </row>
    <row r="591" spans="1:6" x14ac:dyDescent="0.25">
      <c r="A591" t="s">
        <v>20</v>
      </c>
      <c r="B591" t="s">
        <v>21</v>
      </c>
      <c r="C591">
        <v>1989</v>
      </c>
      <c r="D591">
        <v>114.450921560664</v>
      </c>
      <c r="E591">
        <v>128.12556194481201</v>
      </c>
      <c r="F591">
        <v>59.423297538600004</v>
      </c>
    </row>
    <row r="592" spans="1:6" x14ac:dyDescent="0.25">
      <c r="A592" t="s">
        <v>20</v>
      </c>
      <c r="B592" t="s">
        <v>21</v>
      </c>
      <c r="C592">
        <v>1990</v>
      </c>
      <c r="D592">
        <v>96.057992066332105</v>
      </c>
      <c r="E592">
        <v>117.7615846865</v>
      </c>
      <c r="F592">
        <v>63.017550413999999</v>
      </c>
    </row>
    <row r="593" spans="1:6" x14ac:dyDescent="0.25">
      <c r="A593" t="s">
        <v>20</v>
      </c>
      <c r="B593" t="s">
        <v>21</v>
      </c>
      <c r="C593">
        <v>1991</v>
      </c>
      <c r="D593">
        <v>85.861765199357194</v>
      </c>
      <c r="E593">
        <v>79.629357727949397</v>
      </c>
      <c r="F593">
        <v>53.219542575600002</v>
      </c>
    </row>
    <row r="594" spans="1:6" x14ac:dyDescent="0.25">
      <c r="A594" t="s">
        <v>20</v>
      </c>
      <c r="B594" t="s">
        <v>21</v>
      </c>
      <c r="C594">
        <v>1992</v>
      </c>
      <c r="D594">
        <v>90.289123661241106</v>
      </c>
      <c r="E594">
        <v>70.786854770252702</v>
      </c>
      <c r="F594">
        <v>47.121287697</v>
      </c>
    </row>
    <row r="595" spans="1:6" x14ac:dyDescent="0.25">
      <c r="A595" t="s">
        <v>20</v>
      </c>
      <c r="B595" t="s">
        <v>21</v>
      </c>
      <c r="C595">
        <v>1993</v>
      </c>
      <c r="D595">
        <v>97.209863077828203</v>
      </c>
      <c r="E595">
        <v>76.229645819983403</v>
      </c>
      <c r="F595">
        <v>43.845785076600002</v>
      </c>
    </row>
    <row r="596" spans="1:6" x14ac:dyDescent="0.25">
      <c r="A596" t="s">
        <v>20</v>
      </c>
      <c r="B596" t="s">
        <v>21</v>
      </c>
      <c r="C596">
        <v>1994</v>
      </c>
      <c r="D596">
        <v>88.991156472868198</v>
      </c>
      <c r="E596">
        <v>72.114430583755194</v>
      </c>
      <c r="F596">
        <v>43.862785090199999</v>
      </c>
    </row>
    <row r="597" spans="1:6" x14ac:dyDescent="0.25">
      <c r="A597" t="s">
        <v>20</v>
      </c>
      <c r="B597" t="s">
        <v>21</v>
      </c>
      <c r="C597">
        <v>1995</v>
      </c>
      <c r="D597">
        <v>89.002216611716307</v>
      </c>
      <c r="E597">
        <v>73.8073418313095</v>
      </c>
      <c r="F597">
        <v>52.939292351399999</v>
      </c>
    </row>
    <row r="598" spans="1:6" x14ac:dyDescent="0.25">
      <c r="A598" t="s">
        <v>20</v>
      </c>
      <c r="B598" t="s">
        <v>21</v>
      </c>
      <c r="C598">
        <v>1996</v>
      </c>
      <c r="D598">
        <v>88.623334168610597</v>
      </c>
      <c r="E598">
        <v>68.987778534159204</v>
      </c>
      <c r="F598">
        <v>54.0842932674</v>
      </c>
    </row>
    <row r="599" spans="1:6" x14ac:dyDescent="0.25">
      <c r="A599" t="s">
        <v>20</v>
      </c>
      <c r="B599" t="s">
        <v>21</v>
      </c>
      <c r="C599">
        <v>1997</v>
      </c>
      <c r="D599">
        <v>101.05524424412999</v>
      </c>
      <c r="E599">
        <v>53.866166993092101</v>
      </c>
      <c r="F599">
        <v>43.147284517800003</v>
      </c>
    </row>
    <row r="600" spans="1:6" x14ac:dyDescent="0.25">
      <c r="A600" t="s">
        <v>20</v>
      </c>
      <c r="B600" t="s">
        <v>21</v>
      </c>
      <c r="C600">
        <v>1998</v>
      </c>
      <c r="D600">
        <v>96.248700958899093</v>
      </c>
      <c r="E600">
        <v>57.147078051427499</v>
      </c>
      <c r="F600">
        <v>36.101528881199997</v>
      </c>
    </row>
    <row r="601" spans="1:6" x14ac:dyDescent="0.25">
      <c r="A601" t="s">
        <v>20</v>
      </c>
      <c r="B601" t="s">
        <v>21</v>
      </c>
      <c r="C601">
        <v>1999</v>
      </c>
      <c r="D601">
        <v>79.2533264226104</v>
      </c>
      <c r="E601">
        <v>52.354250052206503</v>
      </c>
      <c r="F601">
        <v>31.2785250228</v>
      </c>
    </row>
    <row r="602" spans="1:6" x14ac:dyDescent="0.25">
      <c r="A602" t="s">
        <v>20</v>
      </c>
      <c r="B602" t="s">
        <v>21</v>
      </c>
      <c r="C602">
        <v>2000</v>
      </c>
      <c r="D602">
        <v>73.193731044938005</v>
      </c>
      <c r="E602">
        <v>50.5488335841656</v>
      </c>
      <c r="F602">
        <v>34.068277254599998</v>
      </c>
    </row>
    <row r="603" spans="1:6" x14ac:dyDescent="0.25">
      <c r="A603" t="s">
        <v>20</v>
      </c>
      <c r="B603" t="s">
        <v>21</v>
      </c>
      <c r="C603">
        <v>2001</v>
      </c>
      <c r="D603">
        <v>83.428429982690602</v>
      </c>
      <c r="E603">
        <v>54.056616879300499</v>
      </c>
      <c r="F603">
        <v>28.639272911399999</v>
      </c>
    </row>
    <row r="604" spans="1:6" x14ac:dyDescent="0.25">
      <c r="A604" t="s">
        <v>20</v>
      </c>
      <c r="B604" t="s">
        <v>21</v>
      </c>
      <c r="C604">
        <v>2002</v>
      </c>
      <c r="D604">
        <v>76.829888343861498</v>
      </c>
      <c r="E604">
        <v>54.834201459374597</v>
      </c>
      <c r="F604">
        <v>25.393020314400001</v>
      </c>
    </row>
    <row r="605" spans="1:6" x14ac:dyDescent="0.25">
      <c r="A605" t="s">
        <v>20</v>
      </c>
      <c r="B605" t="s">
        <v>21</v>
      </c>
      <c r="C605">
        <v>2003</v>
      </c>
      <c r="D605">
        <v>86.018398164663395</v>
      </c>
      <c r="E605">
        <v>56.867520004606803</v>
      </c>
      <c r="F605">
        <v>26.833021466400002</v>
      </c>
    </row>
    <row r="606" spans="1:6" x14ac:dyDescent="0.25">
      <c r="A606" t="s">
        <v>20</v>
      </c>
      <c r="B606" t="s">
        <v>21</v>
      </c>
      <c r="C606">
        <v>2004</v>
      </c>
      <c r="D606">
        <v>82.196428207089895</v>
      </c>
      <c r="E606">
        <v>55.5670630544465</v>
      </c>
      <c r="F606">
        <v>26.198770959000001</v>
      </c>
    </row>
    <row r="607" spans="1:6" x14ac:dyDescent="0.25">
      <c r="A607" t="s">
        <v>20</v>
      </c>
      <c r="B607" t="s">
        <v>21</v>
      </c>
      <c r="C607">
        <v>2005</v>
      </c>
      <c r="D607">
        <v>80.5100070779541</v>
      </c>
      <c r="E607">
        <v>60.653589252130601</v>
      </c>
      <c r="F607">
        <v>32.664026131200004</v>
      </c>
    </row>
    <row r="608" spans="1:6" x14ac:dyDescent="0.25">
      <c r="A608" t="s">
        <v>20</v>
      </c>
      <c r="B608" t="s">
        <v>21</v>
      </c>
      <c r="C608">
        <v>2006</v>
      </c>
      <c r="D608">
        <v>81.749835849816293</v>
      </c>
      <c r="E608">
        <v>62.508394256074297</v>
      </c>
      <c r="F608">
        <v>33.6570269256</v>
      </c>
    </row>
    <row r="609" spans="1:6" x14ac:dyDescent="0.25">
      <c r="A609" t="s">
        <v>20</v>
      </c>
      <c r="B609" t="s">
        <v>21</v>
      </c>
      <c r="C609">
        <v>2007</v>
      </c>
      <c r="D609">
        <v>91.969613485631896</v>
      </c>
      <c r="E609">
        <v>61.299039415037498</v>
      </c>
      <c r="F609">
        <v>33.919027135199997</v>
      </c>
    </row>
    <row r="610" spans="1:6" x14ac:dyDescent="0.25">
      <c r="A610" t="s">
        <v>20</v>
      </c>
      <c r="B610" t="s">
        <v>21</v>
      </c>
      <c r="C610">
        <v>2008</v>
      </c>
      <c r="D610">
        <v>87.664893471858605</v>
      </c>
      <c r="E610">
        <v>59.023728466975498</v>
      </c>
      <c r="F610">
        <v>33.921277136999997</v>
      </c>
    </row>
    <row r="611" spans="1:6" x14ac:dyDescent="0.25">
      <c r="A611" t="s">
        <v>20</v>
      </c>
      <c r="B611" t="s">
        <v>21</v>
      </c>
      <c r="C611">
        <v>2009</v>
      </c>
      <c r="D611">
        <v>73.793444104708001</v>
      </c>
      <c r="E611">
        <v>54.002195820685401</v>
      </c>
      <c r="F611">
        <v>24.263769410999998</v>
      </c>
    </row>
    <row r="612" spans="1:6" x14ac:dyDescent="0.25">
      <c r="A612" t="s">
        <v>20</v>
      </c>
      <c r="B612" t="s">
        <v>21</v>
      </c>
      <c r="C612">
        <v>2010</v>
      </c>
      <c r="D612">
        <v>80.047039667580407</v>
      </c>
      <c r="E612">
        <v>48.150429790335998</v>
      </c>
      <c r="F612">
        <v>26.722771378200001</v>
      </c>
    </row>
    <row r="613" spans="1:6" x14ac:dyDescent="0.25">
      <c r="A613" t="s">
        <v>20</v>
      </c>
      <c r="B613" t="s">
        <v>21</v>
      </c>
      <c r="C613">
        <v>2011</v>
      </c>
      <c r="D613">
        <v>94.144448485498501</v>
      </c>
      <c r="E613">
        <v>45.9400824611293</v>
      </c>
      <c r="F613">
        <v>30.5945244756</v>
      </c>
    </row>
    <row r="614" spans="1:6" x14ac:dyDescent="0.25">
      <c r="A614" t="s">
        <v>20</v>
      </c>
      <c r="B614" t="s">
        <v>21</v>
      </c>
      <c r="C614">
        <v>2012</v>
      </c>
      <c r="D614">
        <v>80.428027142370198</v>
      </c>
      <c r="E614">
        <v>47.949227304836398</v>
      </c>
      <c r="F614">
        <v>28.512272809799999</v>
      </c>
    </row>
    <row r="615" spans="1:6" x14ac:dyDescent="0.25">
      <c r="A615" t="s">
        <v>20</v>
      </c>
      <c r="B615" t="s">
        <v>21</v>
      </c>
      <c r="C615">
        <v>2013</v>
      </c>
      <c r="D615">
        <v>69.125635200463904</v>
      </c>
      <c r="E615">
        <v>44.302288892902197</v>
      </c>
      <c r="F615">
        <v>27.544022035200001</v>
      </c>
    </row>
    <row r="616" spans="1:6" x14ac:dyDescent="0.25">
      <c r="A616" t="s">
        <v>20</v>
      </c>
      <c r="B616" t="s">
        <v>21</v>
      </c>
      <c r="C616">
        <v>2014</v>
      </c>
      <c r="D616">
        <v>73.851722081330394</v>
      </c>
      <c r="E616">
        <v>47.192981794913202</v>
      </c>
      <c r="F616">
        <v>27.361521889199999</v>
      </c>
    </row>
    <row r="617" spans="1:6" x14ac:dyDescent="0.25">
      <c r="A617" t="s">
        <v>20</v>
      </c>
      <c r="B617" t="s">
        <v>21</v>
      </c>
      <c r="C617">
        <v>2015</v>
      </c>
      <c r="D617">
        <v>76.236583419217894</v>
      </c>
      <c r="E617">
        <v>53.270186622169298</v>
      </c>
      <c r="F617">
        <v>30.003524002799999</v>
      </c>
    </row>
    <row r="618" spans="1:6" x14ac:dyDescent="0.25">
      <c r="A618" t="s">
        <v>20</v>
      </c>
      <c r="B618" t="s">
        <v>21</v>
      </c>
      <c r="C618">
        <v>2016</v>
      </c>
      <c r="D618">
        <v>66.224761979767194</v>
      </c>
      <c r="E618">
        <v>53.548571217206501</v>
      </c>
      <c r="F618">
        <v>31.2505250004</v>
      </c>
    </row>
    <row r="619" spans="1:6" x14ac:dyDescent="0.25">
      <c r="A619" t="s">
        <v>20</v>
      </c>
      <c r="B619" t="s">
        <v>21</v>
      </c>
      <c r="C619">
        <v>2017</v>
      </c>
      <c r="D619">
        <v>71.000404330278002</v>
      </c>
      <c r="E619">
        <v>55.849796753719097</v>
      </c>
      <c r="F619">
        <v>32.136525709200001</v>
      </c>
    </row>
    <row r="620" spans="1:6" x14ac:dyDescent="0.25">
      <c r="A620" t="s">
        <v>20</v>
      </c>
      <c r="B620" t="s">
        <v>21</v>
      </c>
      <c r="C620">
        <v>2018</v>
      </c>
      <c r="D620">
        <v>63.447201747720797</v>
      </c>
      <c r="E620">
        <v>55.844291193199403</v>
      </c>
      <c r="F620">
        <v>30.229274183400001</v>
      </c>
    </row>
    <row r="621" spans="1:6" x14ac:dyDescent="0.25">
      <c r="A621" t="s">
        <v>20</v>
      </c>
      <c r="B621" t="s">
        <v>21</v>
      </c>
      <c r="C621">
        <v>2019</v>
      </c>
      <c r="D621">
        <v>57.932011100966498</v>
      </c>
      <c r="E621">
        <v>59.162733839124698</v>
      </c>
      <c r="F621">
        <v>28.308772647000001</v>
      </c>
    </row>
    <row r="622" spans="1:6" x14ac:dyDescent="0.25">
      <c r="A622" t="s">
        <v>22</v>
      </c>
      <c r="C622">
        <v>1965</v>
      </c>
      <c r="D622">
        <v>3459.1910479061798</v>
      </c>
      <c r="E622">
        <v>1994.8511572597099</v>
      </c>
      <c r="F622">
        <v>1216.7592451507801</v>
      </c>
    </row>
    <row r="623" spans="1:6" x14ac:dyDescent="0.25">
      <c r="A623" t="s">
        <v>22</v>
      </c>
      <c r="C623">
        <v>1966</v>
      </c>
      <c r="D623">
        <v>3585.2219153974602</v>
      </c>
      <c r="E623">
        <v>2136.2491135543401</v>
      </c>
      <c r="F623">
        <v>1357.3754230316999</v>
      </c>
    </row>
    <row r="624" spans="1:6" x14ac:dyDescent="0.25">
      <c r="A624" t="s">
        <v>22</v>
      </c>
      <c r="C624">
        <v>1967</v>
      </c>
      <c r="D624">
        <v>3640.7231820206598</v>
      </c>
      <c r="E624">
        <v>2327.5454802610202</v>
      </c>
      <c r="F624">
        <v>1494.42627073002</v>
      </c>
    </row>
    <row r="625" spans="1:6" x14ac:dyDescent="0.25">
      <c r="A625" t="s">
        <v>22</v>
      </c>
      <c r="C625">
        <v>1968</v>
      </c>
      <c r="D625">
        <v>3608.9732566207399</v>
      </c>
      <c r="E625">
        <v>2481.11805387104</v>
      </c>
      <c r="F625">
        <v>1613.6053352906699</v>
      </c>
    </row>
    <row r="626" spans="1:6" x14ac:dyDescent="0.25">
      <c r="A626" t="s">
        <v>22</v>
      </c>
      <c r="C626">
        <v>1969</v>
      </c>
      <c r="D626">
        <v>3660.7106043031599</v>
      </c>
      <c r="E626">
        <v>2638.3810883142501</v>
      </c>
      <c r="F626">
        <v>1724.4352092051499</v>
      </c>
    </row>
    <row r="627" spans="1:6" x14ac:dyDescent="0.25">
      <c r="A627" t="s">
        <v>22</v>
      </c>
      <c r="C627">
        <v>1970</v>
      </c>
      <c r="D627">
        <v>3630.3965959816201</v>
      </c>
      <c r="E627">
        <v>2904.4438129658001</v>
      </c>
      <c r="F627">
        <v>1894.84897363506</v>
      </c>
    </row>
    <row r="628" spans="1:6" x14ac:dyDescent="0.25">
      <c r="A628" t="s">
        <v>22</v>
      </c>
      <c r="C628">
        <v>1971</v>
      </c>
      <c r="D628">
        <v>3703.8080769329799</v>
      </c>
      <c r="E628">
        <v>3079.1724484917099</v>
      </c>
      <c r="F628">
        <v>2071.2199994266098</v>
      </c>
    </row>
    <row r="629" spans="1:6" x14ac:dyDescent="0.25">
      <c r="A629" t="s">
        <v>22</v>
      </c>
      <c r="C629">
        <v>1972</v>
      </c>
      <c r="D629">
        <v>3803.0263674186599</v>
      </c>
      <c r="E629">
        <v>3339.6637290431199</v>
      </c>
      <c r="F629">
        <v>2178.4845431584699</v>
      </c>
    </row>
    <row r="630" spans="1:6" x14ac:dyDescent="0.25">
      <c r="A630" t="s">
        <v>22</v>
      </c>
      <c r="C630">
        <v>1973</v>
      </c>
      <c r="D630">
        <v>3848.0990590323399</v>
      </c>
      <c r="E630">
        <v>3590.4012641100999</v>
      </c>
      <c r="F630">
        <v>2369.1507383753001</v>
      </c>
    </row>
    <row r="631" spans="1:6" x14ac:dyDescent="0.25">
      <c r="A631" t="s">
        <v>22</v>
      </c>
      <c r="C631">
        <v>1974</v>
      </c>
      <c r="D631">
        <v>3866.9904185898599</v>
      </c>
      <c r="E631">
        <v>3944.1737800137698</v>
      </c>
      <c r="F631">
        <v>2512.1588464880101</v>
      </c>
    </row>
    <row r="632" spans="1:6" x14ac:dyDescent="0.25">
      <c r="A632" t="s">
        <v>22</v>
      </c>
      <c r="C632">
        <v>1975</v>
      </c>
      <c r="D632">
        <v>3977.06192609144</v>
      </c>
      <c r="E632">
        <v>4134.59965858949</v>
      </c>
      <c r="F632">
        <v>2740.9718198472501</v>
      </c>
    </row>
    <row r="633" spans="1:6" x14ac:dyDescent="0.25">
      <c r="A633" t="s">
        <v>22</v>
      </c>
      <c r="C633">
        <v>1976</v>
      </c>
      <c r="D633">
        <v>3972.7559440418199</v>
      </c>
      <c r="E633">
        <v>4248.6240155867699</v>
      </c>
      <c r="F633">
        <v>3016.2694803597901</v>
      </c>
    </row>
    <row r="634" spans="1:6" x14ac:dyDescent="0.25">
      <c r="A634" t="s">
        <v>22</v>
      </c>
      <c r="C634">
        <v>1977</v>
      </c>
      <c r="D634">
        <v>4044.11775713411</v>
      </c>
      <c r="E634">
        <v>4418.7531915754198</v>
      </c>
      <c r="F634">
        <v>3231.97196682708</v>
      </c>
    </row>
    <row r="635" spans="1:6" x14ac:dyDescent="0.25">
      <c r="A635" t="s">
        <v>22</v>
      </c>
      <c r="C635">
        <v>1978</v>
      </c>
      <c r="D635">
        <v>4019.64383889702</v>
      </c>
      <c r="E635">
        <v>4689.1091584984097</v>
      </c>
      <c r="F635">
        <v>3446.4784881785199</v>
      </c>
    </row>
    <row r="636" spans="1:6" x14ac:dyDescent="0.25">
      <c r="A636" t="s">
        <v>22</v>
      </c>
      <c r="C636">
        <v>1979</v>
      </c>
      <c r="D636">
        <v>4048.7387534695699</v>
      </c>
      <c r="E636">
        <v>4771.3473878648801</v>
      </c>
      <c r="F636">
        <v>3658.6043609334502</v>
      </c>
    </row>
    <row r="637" spans="1:6" x14ac:dyDescent="0.25">
      <c r="A637" t="s">
        <v>22</v>
      </c>
      <c r="C637">
        <v>1980</v>
      </c>
      <c r="D637">
        <v>3925.49338483664</v>
      </c>
      <c r="E637">
        <v>5001.7057306611896</v>
      </c>
      <c r="F637">
        <v>3770.7768754312801</v>
      </c>
    </row>
    <row r="638" spans="1:6" x14ac:dyDescent="0.25">
      <c r="A638" t="s">
        <v>22</v>
      </c>
      <c r="C638">
        <v>1981</v>
      </c>
      <c r="D638">
        <v>3900.58700366938</v>
      </c>
      <c r="E638">
        <v>5045.3148951590701</v>
      </c>
      <c r="F638">
        <v>3993.0458874534802</v>
      </c>
    </row>
    <row r="639" spans="1:6" x14ac:dyDescent="0.25">
      <c r="A639" t="s">
        <v>22</v>
      </c>
      <c r="C639">
        <v>1982</v>
      </c>
      <c r="D639">
        <v>3960.3302317712</v>
      </c>
      <c r="E639">
        <v>5008.4824639997296</v>
      </c>
      <c r="F639">
        <v>4310.4618330513404</v>
      </c>
    </row>
    <row r="640" spans="1:6" x14ac:dyDescent="0.25">
      <c r="A640" t="s">
        <v>22</v>
      </c>
      <c r="C640">
        <v>1983</v>
      </c>
      <c r="D640">
        <v>3970.48941045426</v>
      </c>
      <c r="E640">
        <v>4935.3222271282002</v>
      </c>
      <c r="F640">
        <v>4621.8979530697297</v>
      </c>
    </row>
    <row r="641" spans="1:6" x14ac:dyDescent="0.25">
      <c r="A641" t="s">
        <v>22</v>
      </c>
      <c r="C641">
        <v>1984</v>
      </c>
      <c r="D641">
        <v>3933.0153554164299</v>
      </c>
      <c r="E641">
        <v>4936.0335543055098</v>
      </c>
      <c r="F641">
        <v>5043.18235190218</v>
      </c>
    </row>
    <row r="642" spans="1:6" x14ac:dyDescent="0.25">
      <c r="A642" t="s">
        <v>22</v>
      </c>
      <c r="C642">
        <v>1985</v>
      </c>
      <c r="D642">
        <v>2854.3613325996198</v>
      </c>
      <c r="E642">
        <v>3946.88555519086</v>
      </c>
      <c r="F642">
        <v>4341.3780346081403</v>
      </c>
    </row>
    <row r="643" spans="1:6" x14ac:dyDescent="0.25">
      <c r="A643" t="s">
        <v>22</v>
      </c>
      <c r="C643">
        <v>1986</v>
      </c>
      <c r="D643">
        <v>2948.2617433454502</v>
      </c>
      <c r="E643">
        <v>3997.4483448645601</v>
      </c>
      <c r="F643">
        <v>4455.80504868363</v>
      </c>
    </row>
    <row r="644" spans="1:6" x14ac:dyDescent="0.25">
      <c r="A644" t="s">
        <v>22</v>
      </c>
      <c r="C644">
        <v>1987</v>
      </c>
      <c r="D644">
        <v>2998.8379156553801</v>
      </c>
      <c r="E644">
        <v>3995.0642232979799</v>
      </c>
      <c r="F644">
        <v>4698.1091402081101</v>
      </c>
    </row>
    <row r="645" spans="1:6" x14ac:dyDescent="0.25">
      <c r="A645" t="s">
        <v>22</v>
      </c>
      <c r="C645">
        <v>1988</v>
      </c>
      <c r="D645">
        <v>2977.5816064078699</v>
      </c>
      <c r="E645">
        <v>3995.1260469795502</v>
      </c>
      <c r="F645">
        <v>4951.1557992723601</v>
      </c>
    </row>
    <row r="646" spans="1:6" x14ac:dyDescent="0.25">
      <c r="A646" t="s">
        <v>22</v>
      </c>
      <c r="C646">
        <v>1989</v>
      </c>
      <c r="D646">
        <v>2875.7166451858602</v>
      </c>
      <c r="E646">
        <v>4015.7886193731301</v>
      </c>
      <c r="F646">
        <v>5062.0783795166799</v>
      </c>
    </row>
    <row r="647" spans="1:6" x14ac:dyDescent="0.25">
      <c r="A647" t="s">
        <v>22</v>
      </c>
      <c r="C647">
        <v>1990</v>
      </c>
      <c r="D647">
        <v>2673.04588237802</v>
      </c>
      <c r="E647">
        <v>3970.3319716241999</v>
      </c>
      <c r="F647">
        <v>5109.8329287020097</v>
      </c>
    </row>
    <row r="648" spans="1:6" x14ac:dyDescent="0.25">
      <c r="A648" t="s">
        <v>22</v>
      </c>
      <c r="C648">
        <v>1991</v>
      </c>
      <c r="D648">
        <v>2475.7205940550798</v>
      </c>
      <c r="E648">
        <v>3854.8100866385998</v>
      </c>
      <c r="F648">
        <v>5205.0073617012204</v>
      </c>
    </row>
    <row r="649" spans="1:6" x14ac:dyDescent="0.25">
      <c r="A649" t="s">
        <v>22</v>
      </c>
      <c r="C649">
        <v>1992</v>
      </c>
      <c r="D649">
        <v>2331.7684772686898</v>
      </c>
      <c r="E649">
        <v>3612.10992304004</v>
      </c>
      <c r="F649">
        <v>5052.1958221614996</v>
      </c>
    </row>
    <row r="650" spans="1:6" x14ac:dyDescent="0.25">
      <c r="A650" t="s">
        <v>22</v>
      </c>
      <c r="C650">
        <v>1993</v>
      </c>
      <c r="D650">
        <v>2101.5102171147701</v>
      </c>
      <c r="E650">
        <v>2969.6398512655301</v>
      </c>
      <c r="F650">
        <v>5001.2890514621204</v>
      </c>
    </row>
    <row r="651" spans="1:6" x14ac:dyDescent="0.25">
      <c r="A651" t="s">
        <v>22</v>
      </c>
      <c r="C651">
        <v>1994</v>
      </c>
      <c r="D651">
        <v>1880.5621981609299</v>
      </c>
      <c r="E651">
        <v>2572.5625020099301</v>
      </c>
      <c r="F651">
        <v>4697.59902985805</v>
      </c>
    </row>
    <row r="652" spans="1:6" x14ac:dyDescent="0.25">
      <c r="A652" t="s">
        <v>22</v>
      </c>
      <c r="C652">
        <v>1995</v>
      </c>
      <c r="D652">
        <v>1738.26065123285</v>
      </c>
      <c r="E652">
        <v>2268.6972128590101</v>
      </c>
      <c r="F652">
        <v>4558.7919276141802</v>
      </c>
    </row>
    <row r="653" spans="1:6" x14ac:dyDescent="0.25">
      <c r="A653" t="s">
        <v>22</v>
      </c>
      <c r="C653">
        <v>1996</v>
      </c>
      <c r="D653">
        <v>1681.7998290712201</v>
      </c>
      <c r="E653">
        <v>1992.19281533807</v>
      </c>
      <c r="F653">
        <v>4612.0570538781003</v>
      </c>
    </row>
    <row r="654" spans="1:6" x14ac:dyDescent="0.25">
      <c r="A654" t="s">
        <v>22</v>
      </c>
      <c r="C654">
        <v>1997</v>
      </c>
      <c r="D654">
        <v>1533.0650922652001</v>
      </c>
      <c r="E654">
        <v>1964.97144152483</v>
      </c>
      <c r="F654">
        <v>4274.6459451668197</v>
      </c>
    </row>
    <row r="655" spans="1:6" x14ac:dyDescent="0.25">
      <c r="A655" t="s">
        <v>22</v>
      </c>
      <c r="C655">
        <v>1998</v>
      </c>
      <c r="D655">
        <v>1447.38484750317</v>
      </c>
      <c r="E655">
        <v>1886.0592975498901</v>
      </c>
      <c r="F655">
        <v>4436.1797645996303</v>
      </c>
    </row>
    <row r="656" spans="1:6" x14ac:dyDescent="0.25">
      <c r="A656" t="s">
        <v>22</v>
      </c>
      <c r="C656">
        <v>1999</v>
      </c>
      <c r="D656">
        <v>1438.25260991345</v>
      </c>
      <c r="E656">
        <v>1891.4254254585101</v>
      </c>
      <c r="F656">
        <v>4482.18598127111</v>
      </c>
    </row>
    <row r="657" spans="1:6" x14ac:dyDescent="0.25">
      <c r="A657" t="s">
        <v>22</v>
      </c>
      <c r="C657">
        <v>2000</v>
      </c>
      <c r="D657">
        <v>1464.30747304339</v>
      </c>
      <c r="E657">
        <v>1873.27359310835</v>
      </c>
      <c r="F657">
        <v>4522.2626522197497</v>
      </c>
    </row>
    <row r="658" spans="1:6" x14ac:dyDescent="0.25">
      <c r="A658" t="s">
        <v>22</v>
      </c>
      <c r="C658">
        <v>2001</v>
      </c>
      <c r="D658">
        <v>1481.6090313668701</v>
      </c>
      <c r="E658">
        <v>1882.9392754509199</v>
      </c>
      <c r="F658">
        <v>4637.7160733267701</v>
      </c>
    </row>
    <row r="659" spans="1:6" x14ac:dyDescent="0.25">
      <c r="A659" t="s">
        <v>22</v>
      </c>
      <c r="C659">
        <v>2002</v>
      </c>
      <c r="D659">
        <v>1492.37447761922</v>
      </c>
      <c r="E659">
        <v>1837.1320903872299</v>
      </c>
      <c r="F659">
        <v>4670.6092273537497</v>
      </c>
    </row>
    <row r="660" spans="1:6" x14ac:dyDescent="0.25">
      <c r="A660" t="s">
        <v>22</v>
      </c>
      <c r="C660">
        <v>2003</v>
      </c>
      <c r="D660">
        <v>1525.33855723838</v>
      </c>
      <c r="E660">
        <v>1923.68553314615</v>
      </c>
      <c r="F660">
        <v>4754.8227840629297</v>
      </c>
    </row>
    <row r="661" spans="1:6" x14ac:dyDescent="0.25">
      <c r="A661" t="s">
        <v>22</v>
      </c>
      <c r="C661">
        <v>2004</v>
      </c>
      <c r="D661">
        <v>1495.5943897960899</v>
      </c>
      <c r="E661">
        <v>1915.0447765635399</v>
      </c>
      <c r="F661">
        <v>4918.4955955426603</v>
      </c>
    </row>
    <row r="662" spans="1:6" x14ac:dyDescent="0.25">
      <c r="A662" t="s">
        <v>22</v>
      </c>
      <c r="C662">
        <v>2005</v>
      </c>
      <c r="D662">
        <v>1440.17779354546</v>
      </c>
      <c r="E662">
        <v>1902.4216538643</v>
      </c>
      <c r="F662">
        <v>5007.3709087982998</v>
      </c>
    </row>
    <row r="663" spans="1:6" x14ac:dyDescent="0.25">
      <c r="A663" t="s">
        <v>22</v>
      </c>
      <c r="C663">
        <v>2006</v>
      </c>
      <c r="D663">
        <v>1484.6576805423999</v>
      </c>
      <c r="E663">
        <v>1985.87081434729</v>
      </c>
      <c r="F663">
        <v>5203.9804837006404</v>
      </c>
    </row>
    <row r="664" spans="1:6" x14ac:dyDescent="0.25">
      <c r="A664" t="s">
        <v>22</v>
      </c>
      <c r="C664">
        <v>2007</v>
      </c>
      <c r="D664">
        <v>1482.46050010829</v>
      </c>
      <c r="E664">
        <v>1986.10626446469</v>
      </c>
      <c r="F664">
        <v>5315.9506219585401</v>
      </c>
    </row>
    <row r="665" spans="1:6" x14ac:dyDescent="0.25">
      <c r="A665" t="s">
        <v>22</v>
      </c>
      <c r="C665">
        <v>2008</v>
      </c>
      <c r="D665">
        <v>1595.4261210847501</v>
      </c>
      <c r="E665">
        <v>2030.07825163853</v>
      </c>
      <c r="F665">
        <v>5212.6309142076698</v>
      </c>
    </row>
    <row r="666" spans="1:6" x14ac:dyDescent="0.25">
      <c r="A666" t="s">
        <v>22</v>
      </c>
      <c r="C666">
        <v>2009</v>
      </c>
      <c r="D666">
        <v>1461.9210551157701</v>
      </c>
      <c r="E666">
        <v>1949.38581887484</v>
      </c>
      <c r="F666">
        <v>4999.4597125565697</v>
      </c>
    </row>
    <row r="667" spans="1:6" x14ac:dyDescent="0.25">
      <c r="A667" t="s">
        <v>22</v>
      </c>
      <c r="C667">
        <v>2010</v>
      </c>
      <c r="D667">
        <v>1472.0383470731899</v>
      </c>
      <c r="E667">
        <v>1995.78212712871</v>
      </c>
      <c r="F667">
        <v>5312.8413513503201</v>
      </c>
    </row>
    <row r="668" spans="1:6" x14ac:dyDescent="0.25">
      <c r="A668" t="s">
        <v>22</v>
      </c>
      <c r="C668">
        <v>2011</v>
      </c>
      <c r="D668">
        <v>1550.7236791156499</v>
      </c>
      <c r="E668">
        <v>2143.6365329841801</v>
      </c>
      <c r="F668">
        <v>5495.0811923665196</v>
      </c>
    </row>
    <row r="669" spans="1:6" x14ac:dyDescent="0.25">
      <c r="A669" t="s">
        <v>22</v>
      </c>
      <c r="C669">
        <v>2012</v>
      </c>
      <c r="D669">
        <v>1622.5591748479201</v>
      </c>
      <c r="E669">
        <v>2200.9182674501399</v>
      </c>
      <c r="F669">
        <v>5452.2949318976998</v>
      </c>
    </row>
    <row r="670" spans="1:6" x14ac:dyDescent="0.25">
      <c r="A670" t="s">
        <v>22</v>
      </c>
      <c r="C670">
        <v>2013</v>
      </c>
      <c r="D670">
        <v>1533.1579442222101</v>
      </c>
      <c r="E670">
        <v>2175.6559998796702</v>
      </c>
      <c r="F670">
        <v>5373.4636679004398</v>
      </c>
    </row>
    <row r="671" spans="1:6" x14ac:dyDescent="0.25">
      <c r="A671" t="s">
        <v>22</v>
      </c>
      <c r="C671">
        <v>2014</v>
      </c>
      <c r="D671">
        <v>1495.7380275692401</v>
      </c>
      <c r="E671">
        <v>2278.6353583037999</v>
      </c>
      <c r="F671">
        <v>5399.2572904454601</v>
      </c>
    </row>
    <row r="672" spans="1:6" x14ac:dyDescent="0.25">
      <c r="A672" t="s">
        <v>22</v>
      </c>
      <c r="C672">
        <v>2015</v>
      </c>
      <c r="D672">
        <v>1515.45340399927</v>
      </c>
      <c r="E672">
        <v>2188.0986307491899</v>
      </c>
      <c r="F672">
        <v>5299.6855310758601</v>
      </c>
    </row>
    <row r="673" spans="1:6" x14ac:dyDescent="0.25">
      <c r="A673" t="s">
        <v>22</v>
      </c>
      <c r="C673">
        <v>2016</v>
      </c>
      <c r="D673">
        <v>1476.4924836232501</v>
      </c>
      <c r="E673">
        <v>2238.57147665821</v>
      </c>
      <c r="F673">
        <v>5387.5386831570804</v>
      </c>
    </row>
    <row r="674" spans="1:6" x14ac:dyDescent="0.25">
      <c r="A674" t="s">
        <v>22</v>
      </c>
      <c r="C674">
        <v>2017</v>
      </c>
      <c r="D674">
        <v>1449.0455811459899</v>
      </c>
      <c r="E674">
        <v>2217.3557924117899</v>
      </c>
      <c r="F674">
        <v>5495.9176054135596</v>
      </c>
    </row>
    <row r="675" spans="1:6" x14ac:dyDescent="0.25">
      <c r="A675" t="s">
        <v>22</v>
      </c>
      <c r="C675">
        <v>2018</v>
      </c>
      <c r="D675">
        <v>1539.6234065742201</v>
      </c>
      <c r="E675">
        <v>2290.2141532885098</v>
      </c>
      <c r="F675">
        <v>5822.6920520931599</v>
      </c>
    </row>
    <row r="676" spans="1:6" x14ac:dyDescent="0.25">
      <c r="A676" t="s">
        <v>22</v>
      </c>
      <c r="C676">
        <v>2019</v>
      </c>
      <c r="D676">
        <v>1536.0805266877401</v>
      </c>
      <c r="E676">
        <v>2325.6585978716198</v>
      </c>
      <c r="F676">
        <v>5737.2678634265903</v>
      </c>
    </row>
    <row r="677" spans="1:6" x14ac:dyDescent="0.25">
      <c r="A677" t="s">
        <v>23</v>
      </c>
      <c r="B677" t="s">
        <v>24</v>
      </c>
      <c r="C677">
        <v>1965</v>
      </c>
      <c r="D677">
        <v>179.98602398870401</v>
      </c>
      <c r="E677">
        <v>642.81847814325999</v>
      </c>
      <c r="F677">
        <v>216.68439834738001</v>
      </c>
    </row>
    <row r="678" spans="1:6" x14ac:dyDescent="0.25">
      <c r="A678" t="s">
        <v>23</v>
      </c>
      <c r="B678" t="s">
        <v>24</v>
      </c>
      <c r="C678">
        <v>1966</v>
      </c>
      <c r="D678">
        <v>176.45050116028801</v>
      </c>
      <c r="E678">
        <v>677.26276458755603</v>
      </c>
      <c r="F678">
        <v>237.22507727991001</v>
      </c>
    </row>
    <row r="679" spans="1:6" x14ac:dyDescent="0.25">
      <c r="A679" t="s">
        <v>23</v>
      </c>
      <c r="B679" t="s">
        <v>24</v>
      </c>
      <c r="C679">
        <v>1967</v>
      </c>
      <c r="D679">
        <v>174.82229985772801</v>
      </c>
      <c r="E679">
        <v>723.10676570717203</v>
      </c>
      <c r="F679">
        <v>251.91740153376</v>
      </c>
    </row>
    <row r="680" spans="1:6" x14ac:dyDescent="0.25">
      <c r="A680" t="s">
        <v>23</v>
      </c>
      <c r="B680" t="s">
        <v>24</v>
      </c>
      <c r="C680">
        <v>1968</v>
      </c>
      <c r="D680">
        <v>189.92968194362399</v>
      </c>
      <c r="E680">
        <v>769.79371111225396</v>
      </c>
      <c r="F680">
        <v>280.52099941661999</v>
      </c>
    </row>
    <row r="681" spans="1:6" x14ac:dyDescent="0.25">
      <c r="A681" t="s">
        <v>23</v>
      </c>
      <c r="B681" t="s">
        <v>24</v>
      </c>
      <c r="C681">
        <v>1969</v>
      </c>
      <c r="D681">
        <v>183.37035669616799</v>
      </c>
      <c r="E681">
        <v>801.54595345847201</v>
      </c>
      <c r="F681">
        <v>313.49657579706002</v>
      </c>
    </row>
    <row r="682" spans="1:6" x14ac:dyDescent="0.25">
      <c r="A682" t="s">
        <v>23</v>
      </c>
      <c r="B682" t="s">
        <v>24</v>
      </c>
      <c r="C682">
        <v>1970</v>
      </c>
      <c r="D682">
        <v>196.87279749811199</v>
      </c>
      <c r="E682">
        <v>854.80093856242604</v>
      </c>
      <c r="F682">
        <v>346.33880207082001</v>
      </c>
    </row>
    <row r="683" spans="1:6" x14ac:dyDescent="0.25">
      <c r="A683" t="s">
        <v>23</v>
      </c>
      <c r="B683" t="s">
        <v>24</v>
      </c>
      <c r="C683">
        <v>1971</v>
      </c>
      <c r="D683">
        <v>187.12684970135999</v>
      </c>
      <c r="E683">
        <v>877.85109505809203</v>
      </c>
      <c r="F683">
        <v>369.66554573219997</v>
      </c>
    </row>
    <row r="684" spans="1:6" x14ac:dyDescent="0.25">
      <c r="A684" t="s">
        <v>23</v>
      </c>
      <c r="B684" t="s">
        <v>24</v>
      </c>
      <c r="C684">
        <v>1972</v>
      </c>
      <c r="D684">
        <v>176.57843126263199</v>
      </c>
      <c r="E684">
        <v>924.33360835518397</v>
      </c>
      <c r="F684">
        <v>415.79515763585999</v>
      </c>
    </row>
    <row r="685" spans="1:6" x14ac:dyDescent="0.25">
      <c r="A685" t="s">
        <v>23</v>
      </c>
      <c r="B685" t="s">
        <v>24</v>
      </c>
      <c r="C685">
        <v>1973</v>
      </c>
      <c r="D685">
        <v>181.85845548664801</v>
      </c>
      <c r="E685">
        <v>975.55549461043802</v>
      </c>
      <c r="F685">
        <v>442.17942874326002</v>
      </c>
    </row>
    <row r="686" spans="1:6" x14ac:dyDescent="0.25">
      <c r="A686" t="s">
        <v>23</v>
      </c>
      <c r="B686" t="s">
        <v>24</v>
      </c>
      <c r="C686">
        <v>1974</v>
      </c>
      <c r="D686">
        <v>184.77758782195201</v>
      </c>
      <c r="E686">
        <v>992.05587281072997</v>
      </c>
      <c r="F686">
        <v>446.98003258374001</v>
      </c>
    </row>
    <row r="687" spans="1:6" x14ac:dyDescent="0.25">
      <c r="A687" t="s">
        <v>23</v>
      </c>
      <c r="B687" t="s">
        <v>24</v>
      </c>
      <c r="C687">
        <v>1975</v>
      </c>
      <c r="D687">
        <v>179.765053811928</v>
      </c>
      <c r="E687">
        <v>971.353627360058</v>
      </c>
      <c r="F687">
        <v>461.58186926519897</v>
      </c>
    </row>
    <row r="688" spans="1:6" x14ac:dyDescent="0.25">
      <c r="A688" t="s">
        <v>23</v>
      </c>
      <c r="B688" t="s">
        <v>24</v>
      </c>
      <c r="C688">
        <v>1976</v>
      </c>
      <c r="D688">
        <v>212.82917026320001</v>
      </c>
      <c r="E688">
        <v>1024.7922051108801</v>
      </c>
      <c r="F688">
        <v>465.67762254180002</v>
      </c>
    </row>
    <row r="689" spans="1:6" x14ac:dyDescent="0.25">
      <c r="A689" t="s">
        <v>23</v>
      </c>
      <c r="B689" t="s">
        <v>24</v>
      </c>
      <c r="C689">
        <v>1977</v>
      </c>
      <c r="D689">
        <v>271.95613756473603</v>
      </c>
      <c r="E689">
        <v>1034.2323973852499</v>
      </c>
      <c r="F689">
        <v>488.44239075360002</v>
      </c>
    </row>
    <row r="690" spans="1:6" x14ac:dyDescent="0.25">
      <c r="A690" t="s">
        <v>23</v>
      </c>
      <c r="B690" t="s">
        <v>24</v>
      </c>
      <c r="C690">
        <v>1978</v>
      </c>
      <c r="D690">
        <v>223.62181889731201</v>
      </c>
      <c r="E690">
        <v>1055.00502233667</v>
      </c>
      <c r="F690">
        <v>493.10964448739998</v>
      </c>
    </row>
    <row r="691" spans="1:6" x14ac:dyDescent="0.25">
      <c r="A691" t="s">
        <v>23</v>
      </c>
      <c r="B691" t="s">
        <v>24</v>
      </c>
      <c r="C691">
        <v>1979</v>
      </c>
      <c r="D691">
        <v>211.74757939792701</v>
      </c>
      <c r="E691">
        <v>1098.571578301</v>
      </c>
      <c r="F691">
        <v>500.63440050719998</v>
      </c>
    </row>
    <row r="692" spans="1:6" x14ac:dyDescent="0.25">
      <c r="A692" t="s">
        <v>23</v>
      </c>
      <c r="B692" t="s">
        <v>24</v>
      </c>
      <c r="C692">
        <v>1980</v>
      </c>
      <c r="D692">
        <v>257.89159520200002</v>
      </c>
      <c r="E692">
        <v>1081.6268544674499</v>
      </c>
      <c r="F692">
        <v>497.49114799260002</v>
      </c>
    </row>
    <row r="693" spans="1:6" x14ac:dyDescent="0.25">
      <c r="A693" t="s">
        <v>23</v>
      </c>
      <c r="B693" t="s">
        <v>24</v>
      </c>
      <c r="C693">
        <v>1981</v>
      </c>
      <c r="D693">
        <v>263.317432876</v>
      </c>
      <c r="E693">
        <v>1012.0377818518</v>
      </c>
      <c r="F693">
        <v>482.727386181599</v>
      </c>
    </row>
    <row r="694" spans="1:6" x14ac:dyDescent="0.25">
      <c r="A694" t="s">
        <v>23</v>
      </c>
      <c r="B694" t="s">
        <v>24</v>
      </c>
      <c r="C694">
        <v>1982</v>
      </c>
      <c r="D694">
        <v>278.24494481800002</v>
      </c>
      <c r="E694">
        <v>907.20509381905003</v>
      </c>
      <c r="F694">
        <v>511.20715896540003</v>
      </c>
    </row>
    <row r="695" spans="1:6" x14ac:dyDescent="0.25">
      <c r="A695" t="s">
        <v>23</v>
      </c>
      <c r="B695" t="s">
        <v>24</v>
      </c>
      <c r="C695">
        <v>1983</v>
      </c>
      <c r="D695">
        <v>291.11551066999999</v>
      </c>
      <c r="E695">
        <v>849.78424871574396</v>
      </c>
      <c r="F695">
        <v>487.48988999160002</v>
      </c>
    </row>
    <row r="696" spans="1:6" x14ac:dyDescent="0.25">
      <c r="A696" t="s">
        <v>23</v>
      </c>
      <c r="B696" t="s">
        <v>24</v>
      </c>
      <c r="C696">
        <v>1984</v>
      </c>
      <c r="D696">
        <v>324.27164830599997</v>
      </c>
      <c r="E696">
        <v>859.228422382188</v>
      </c>
      <c r="F696">
        <v>541.11568289219997</v>
      </c>
    </row>
    <row r="697" spans="1:6" x14ac:dyDescent="0.25">
      <c r="A697" t="s">
        <v>23</v>
      </c>
      <c r="B697" t="s">
        <v>24</v>
      </c>
      <c r="C697">
        <v>1985</v>
      </c>
      <c r="D697">
        <v>311.69080490800002</v>
      </c>
      <c r="E697">
        <v>860.32520964850596</v>
      </c>
      <c r="F697">
        <v>567.60091908037202</v>
      </c>
    </row>
    <row r="698" spans="1:6" x14ac:dyDescent="0.25">
      <c r="A698" t="s">
        <v>23</v>
      </c>
      <c r="B698" t="s">
        <v>24</v>
      </c>
      <c r="C698">
        <v>1986</v>
      </c>
      <c r="D698">
        <v>288.88328666199999</v>
      </c>
      <c r="E698">
        <v>861.68872268376003</v>
      </c>
      <c r="F698">
        <v>546.25442450318997</v>
      </c>
    </row>
    <row r="699" spans="1:6" x14ac:dyDescent="0.25">
      <c r="A699" t="s">
        <v>23</v>
      </c>
      <c r="B699" t="s">
        <v>24</v>
      </c>
      <c r="C699">
        <v>1987</v>
      </c>
      <c r="D699">
        <v>310.48469283200001</v>
      </c>
      <c r="E699">
        <v>895.11274247850997</v>
      </c>
      <c r="F699">
        <v>552.86954229527998</v>
      </c>
    </row>
    <row r="700" spans="1:6" x14ac:dyDescent="0.25">
      <c r="A700" t="s">
        <v>23</v>
      </c>
      <c r="B700" t="s">
        <v>24</v>
      </c>
      <c r="C700">
        <v>1988</v>
      </c>
      <c r="D700">
        <v>333.41887784599999</v>
      </c>
      <c r="E700">
        <v>941.545844624962</v>
      </c>
      <c r="F700">
        <v>608.47558428007801</v>
      </c>
    </row>
    <row r="701" spans="1:6" x14ac:dyDescent="0.25">
      <c r="A701" t="s">
        <v>23</v>
      </c>
      <c r="B701" t="s">
        <v>24</v>
      </c>
      <c r="C701">
        <v>1989</v>
      </c>
      <c r="D701">
        <v>332.71859950800001</v>
      </c>
      <c r="E701">
        <v>976.98653353304599</v>
      </c>
      <c r="F701">
        <v>657.78178622500798</v>
      </c>
    </row>
    <row r="702" spans="1:6" x14ac:dyDescent="0.25">
      <c r="A702" t="s">
        <v>23</v>
      </c>
      <c r="B702" t="s">
        <v>24</v>
      </c>
      <c r="C702">
        <v>1990</v>
      </c>
      <c r="D702">
        <v>315.603308037999</v>
      </c>
      <c r="E702">
        <v>962.982208718484</v>
      </c>
      <c r="F702">
        <v>637.60496258356204</v>
      </c>
    </row>
    <row r="703" spans="1:6" x14ac:dyDescent="0.25">
      <c r="A703" t="s">
        <v>23</v>
      </c>
      <c r="B703" t="s">
        <v>24</v>
      </c>
      <c r="C703">
        <v>1991</v>
      </c>
      <c r="D703">
        <v>305.49635550800002</v>
      </c>
      <c r="E703">
        <v>909.36495860249602</v>
      </c>
      <c r="F703">
        <v>642.01123110857395</v>
      </c>
    </row>
    <row r="704" spans="1:6" x14ac:dyDescent="0.25">
      <c r="A704" t="s">
        <v>23</v>
      </c>
      <c r="B704" t="s">
        <v>24</v>
      </c>
      <c r="C704">
        <v>1992</v>
      </c>
      <c r="D704">
        <v>311.20941563399998</v>
      </c>
      <c r="E704">
        <v>927.32863436231401</v>
      </c>
      <c r="F704">
        <v>680.55417444290401</v>
      </c>
    </row>
    <row r="705" spans="1:6" x14ac:dyDescent="0.25">
      <c r="A705" t="s">
        <v>23</v>
      </c>
      <c r="B705" t="s">
        <v>24</v>
      </c>
      <c r="C705">
        <v>1993</v>
      </c>
      <c r="D705">
        <v>276.30994327000002</v>
      </c>
      <c r="E705">
        <v>930.84305134051203</v>
      </c>
      <c r="F705">
        <v>722.08225516534196</v>
      </c>
    </row>
    <row r="706" spans="1:6" x14ac:dyDescent="0.25">
      <c r="A706" t="s">
        <v>23</v>
      </c>
      <c r="B706" t="s">
        <v>24</v>
      </c>
      <c r="C706">
        <v>1994</v>
      </c>
      <c r="D706">
        <v>292.96940104200002</v>
      </c>
      <c r="E706">
        <v>947.01384177713396</v>
      </c>
      <c r="F706">
        <v>747.529265522934</v>
      </c>
    </row>
    <row r="707" spans="1:6" x14ac:dyDescent="0.25">
      <c r="A707" t="s">
        <v>23</v>
      </c>
      <c r="B707" t="s">
        <v>24</v>
      </c>
      <c r="C707">
        <v>1995</v>
      </c>
      <c r="D707">
        <v>306.23385609799999</v>
      </c>
      <c r="E707">
        <v>983.67429984437695</v>
      </c>
      <c r="F707">
        <v>772.51961801519997</v>
      </c>
    </row>
    <row r="708" spans="1:6" x14ac:dyDescent="0.25">
      <c r="A708" t="s">
        <v>23</v>
      </c>
      <c r="B708" t="s">
        <v>24</v>
      </c>
      <c r="C708">
        <v>1996</v>
      </c>
      <c r="D708">
        <v>312.63108343800002</v>
      </c>
      <c r="E708">
        <v>1011.0182111921901</v>
      </c>
      <c r="F708">
        <v>785.58287846580004</v>
      </c>
    </row>
    <row r="709" spans="1:6" x14ac:dyDescent="0.25">
      <c r="A709" t="s">
        <v>23</v>
      </c>
      <c r="B709" t="s">
        <v>24</v>
      </c>
      <c r="C709">
        <v>1997</v>
      </c>
      <c r="D709">
        <v>326.846928144</v>
      </c>
      <c r="E709">
        <v>1050.19731382858</v>
      </c>
      <c r="F709">
        <v>801.05714084520002</v>
      </c>
    </row>
    <row r="710" spans="1:6" x14ac:dyDescent="0.25">
      <c r="A710" t="s">
        <v>23</v>
      </c>
      <c r="B710" t="s">
        <v>24</v>
      </c>
      <c r="C710">
        <v>1998</v>
      </c>
      <c r="D710">
        <v>349.53500185000001</v>
      </c>
      <c r="E710">
        <v>1071.7680693566199</v>
      </c>
      <c r="F710">
        <v>787.57338005819997</v>
      </c>
    </row>
    <row r="711" spans="1:6" x14ac:dyDescent="0.25">
      <c r="A711" t="s">
        <v>23</v>
      </c>
      <c r="B711" t="s">
        <v>24</v>
      </c>
      <c r="C711">
        <v>1999</v>
      </c>
      <c r="D711">
        <v>336.12110223000002</v>
      </c>
      <c r="E711">
        <v>1092.6473979585301</v>
      </c>
      <c r="F711">
        <v>841.91467353119901</v>
      </c>
    </row>
    <row r="712" spans="1:6" x14ac:dyDescent="0.25">
      <c r="A712" t="s">
        <v>23</v>
      </c>
      <c r="B712" t="s">
        <v>24</v>
      </c>
      <c r="C712">
        <v>2000</v>
      </c>
      <c r="D712">
        <v>355.73584014400001</v>
      </c>
      <c r="E712">
        <v>1092.5781193866201</v>
      </c>
      <c r="F712">
        <v>892.20796376579995</v>
      </c>
    </row>
    <row r="713" spans="1:6" x14ac:dyDescent="0.25">
      <c r="A713" t="s">
        <v>23</v>
      </c>
      <c r="B713" t="s">
        <v>24</v>
      </c>
      <c r="C713">
        <v>2001</v>
      </c>
      <c r="D713">
        <v>369.792795834</v>
      </c>
      <c r="E713">
        <v>1108.4891244709399</v>
      </c>
      <c r="F713">
        <v>840.42267233760003</v>
      </c>
    </row>
    <row r="714" spans="1:6" x14ac:dyDescent="0.25">
      <c r="A714" t="s">
        <v>23</v>
      </c>
      <c r="B714" t="s">
        <v>24</v>
      </c>
      <c r="C714">
        <v>2002</v>
      </c>
      <c r="D714">
        <v>372.07113098999997</v>
      </c>
      <c r="E714">
        <v>1139.4662952050001</v>
      </c>
      <c r="F714">
        <v>874.66594973220003</v>
      </c>
    </row>
    <row r="715" spans="1:6" x14ac:dyDescent="0.25">
      <c r="A715" t="s">
        <v>23</v>
      </c>
      <c r="B715" t="s">
        <v>24</v>
      </c>
      <c r="C715">
        <v>2003</v>
      </c>
      <c r="D715">
        <v>371.29613037000001</v>
      </c>
      <c r="E715">
        <v>1178.9611895631499</v>
      </c>
      <c r="F715">
        <v>897.84871827840004</v>
      </c>
    </row>
    <row r="716" spans="1:6" x14ac:dyDescent="0.25">
      <c r="A716" t="s">
        <v>23</v>
      </c>
      <c r="B716" t="s">
        <v>24</v>
      </c>
      <c r="C716">
        <v>2004</v>
      </c>
      <c r="D716">
        <v>348.86444575799999</v>
      </c>
      <c r="E716">
        <v>1221.4710986909399</v>
      </c>
      <c r="F716">
        <v>878.19845255819996</v>
      </c>
    </row>
    <row r="717" spans="1:6" x14ac:dyDescent="0.25">
      <c r="A717" t="s">
        <v>23</v>
      </c>
      <c r="B717" t="s">
        <v>24</v>
      </c>
      <c r="C717">
        <v>2005</v>
      </c>
      <c r="D717">
        <v>349.49527959599999</v>
      </c>
      <c r="E717">
        <v>1210.7162701997399</v>
      </c>
      <c r="F717">
        <v>865.45719236519994</v>
      </c>
    </row>
    <row r="718" spans="1:6" x14ac:dyDescent="0.25">
      <c r="A718" t="s">
        <v>23</v>
      </c>
      <c r="B718" t="s">
        <v>24</v>
      </c>
      <c r="C718">
        <v>2006</v>
      </c>
      <c r="D718">
        <v>339.17638245199998</v>
      </c>
      <c r="E718">
        <v>1196.0635722014599</v>
      </c>
      <c r="F718">
        <v>852.47268197760002</v>
      </c>
    </row>
    <row r="719" spans="1:6" x14ac:dyDescent="0.25">
      <c r="A719" t="s">
        <v>23</v>
      </c>
      <c r="B719" t="s">
        <v>24</v>
      </c>
      <c r="C719">
        <v>2007</v>
      </c>
      <c r="D719">
        <v>352.23167067399999</v>
      </c>
      <c r="E719">
        <v>1231.77935061837</v>
      </c>
      <c r="F719">
        <v>909.02972722319998</v>
      </c>
    </row>
    <row r="720" spans="1:6" x14ac:dyDescent="0.25">
      <c r="A720" t="s">
        <v>23</v>
      </c>
      <c r="B720" t="s">
        <v>24</v>
      </c>
      <c r="C720">
        <v>2008</v>
      </c>
      <c r="D720">
        <v>341.911106862</v>
      </c>
      <c r="E720">
        <v>1216.46241079531</v>
      </c>
      <c r="F720">
        <v>893.36346469019998</v>
      </c>
    </row>
    <row r="721" spans="1:6" x14ac:dyDescent="0.25">
      <c r="A721" t="s">
        <v>23</v>
      </c>
      <c r="B721" t="s">
        <v>24</v>
      </c>
      <c r="C721">
        <v>2009</v>
      </c>
      <c r="D721">
        <v>273.13521850799998</v>
      </c>
      <c r="E721">
        <v>1146.2930013523501</v>
      </c>
      <c r="F721">
        <v>865.66219252919996</v>
      </c>
    </row>
    <row r="722" spans="1:6" x14ac:dyDescent="0.25">
      <c r="A722" t="s">
        <v>23</v>
      </c>
      <c r="B722" t="s">
        <v>24</v>
      </c>
      <c r="C722">
        <v>2010</v>
      </c>
      <c r="D722">
        <v>288.02384153000003</v>
      </c>
      <c r="E722">
        <v>1231.09735915538</v>
      </c>
      <c r="F722">
        <v>882.80970624719998</v>
      </c>
    </row>
    <row r="723" spans="1:6" x14ac:dyDescent="0.25">
      <c r="A723" t="s">
        <v>23</v>
      </c>
      <c r="B723" t="s">
        <v>24</v>
      </c>
      <c r="C723">
        <v>2011</v>
      </c>
      <c r="D723">
        <v>257.98298416400002</v>
      </c>
      <c r="E723">
        <v>1261.72044260963</v>
      </c>
      <c r="F723">
        <v>975.3127802496</v>
      </c>
    </row>
    <row r="724" spans="1:6" x14ac:dyDescent="0.25">
      <c r="A724" t="s">
        <v>23</v>
      </c>
      <c r="B724" t="s">
        <v>24</v>
      </c>
      <c r="C724">
        <v>2012</v>
      </c>
      <c r="D724">
        <v>245.14630722800001</v>
      </c>
      <c r="E724">
        <v>1224.4117709044999</v>
      </c>
      <c r="F724">
        <v>972.1000276794</v>
      </c>
    </row>
    <row r="725" spans="1:6" x14ac:dyDescent="0.25">
      <c r="A725" t="s">
        <v>23</v>
      </c>
      <c r="B725" t="s">
        <v>24</v>
      </c>
      <c r="C725">
        <v>2013</v>
      </c>
      <c r="D725">
        <v>241.528268441904</v>
      </c>
      <c r="E725">
        <v>1225.0113645223901</v>
      </c>
      <c r="F725">
        <v>1042.6390841105999</v>
      </c>
    </row>
    <row r="726" spans="1:6" x14ac:dyDescent="0.25">
      <c r="A726" t="s">
        <v>23</v>
      </c>
      <c r="B726" t="s">
        <v>24</v>
      </c>
      <c r="C726">
        <v>2014</v>
      </c>
      <c r="D726">
        <v>228.28422051611901</v>
      </c>
      <c r="E726">
        <v>1244.75479513746</v>
      </c>
      <c r="F726">
        <v>1095.928376742</v>
      </c>
    </row>
    <row r="727" spans="1:6" x14ac:dyDescent="0.25">
      <c r="A727" t="s">
        <v>23</v>
      </c>
      <c r="B727" t="s">
        <v>24</v>
      </c>
      <c r="C727">
        <v>2015</v>
      </c>
      <c r="D727">
        <v>231.28307983003501</v>
      </c>
      <c r="E727">
        <v>1214.0986828295599</v>
      </c>
      <c r="F727">
        <v>1097.5313780244001</v>
      </c>
    </row>
    <row r="728" spans="1:6" x14ac:dyDescent="0.25">
      <c r="A728" t="s">
        <v>23</v>
      </c>
      <c r="B728" t="s">
        <v>24</v>
      </c>
      <c r="C728">
        <v>2016</v>
      </c>
      <c r="D728">
        <v>217.26264949053601</v>
      </c>
      <c r="E728">
        <v>1233.95016224494</v>
      </c>
      <c r="F728">
        <v>1061.8643494907999</v>
      </c>
    </row>
    <row r="729" spans="1:6" x14ac:dyDescent="0.25">
      <c r="A729" t="s">
        <v>23</v>
      </c>
      <c r="B729" t="s">
        <v>24</v>
      </c>
      <c r="C729">
        <v>2017</v>
      </c>
      <c r="D729">
        <v>216.48379467856299</v>
      </c>
      <c r="E729">
        <v>1234.9753616528401</v>
      </c>
      <c r="F729">
        <v>1093.2191245746001</v>
      </c>
    </row>
    <row r="730" spans="1:6" x14ac:dyDescent="0.25">
      <c r="A730" t="s">
        <v>23</v>
      </c>
      <c r="B730" t="s">
        <v>24</v>
      </c>
      <c r="C730">
        <v>2018</v>
      </c>
      <c r="D730">
        <v>180.71523072908499</v>
      </c>
      <c r="E730">
        <v>1274.9446847726299</v>
      </c>
      <c r="F730">
        <v>1182.7944462348</v>
      </c>
    </row>
    <row r="731" spans="1:6" x14ac:dyDescent="0.25">
      <c r="A731" t="s">
        <v>23</v>
      </c>
      <c r="B731" t="s">
        <v>24</v>
      </c>
      <c r="C731">
        <v>2019</v>
      </c>
      <c r="D731">
        <v>155.17582045369701</v>
      </c>
      <c r="E731">
        <v>1249.9789615388099</v>
      </c>
      <c r="F731">
        <v>1203.12564134849</v>
      </c>
    </row>
    <row r="732" spans="1:6" x14ac:dyDescent="0.25">
      <c r="A732" t="s">
        <v>25</v>
      </c>
      <c r="C732">
        <v>1965</v>
      </c>
      <c r="D732">
        <v>3.63408417740057E-3</v>
      </c>
      <c r="E732">
        <v>46.909536543760602</v>
      </c>
      <c r="F732">
        <v>0</v>
      </c>
    </row>
    <row r="733" spans="1:6" x14ac:dyDescent="0.25">
      <c r="A733" t="s">
        <v>25</v>
      </c>
      <c r="C733">
        <v>1966</v>
      </c>
      <c r="D733">
        <v>1.8231193173920999E-2</v>
      </c>
      <c r="E733">
        <v>47.381317154596097</v>
      </c>
      <c r="F733">
        <v>0</v>
      </c>
    </row>
    <row r="734" spans="1:6" x14ac:dyDescent="0.25">
      <c r="A734" t="s">
        <v>25</v>
      </c>
      <c r="C734">
        <v>1967</v>
      </c>
      <c r="D734">
        <v>2.5632322628801399E-2</v>
      </c>
      <c r="E734">
        <v>49.840685615918503</v>
      </c>
      <c r="F734">
        <v>0</v>
      </c>
    </row>
    <row r="735" spans="1:6" x14ac:dyDescent="0.25">
      <c r="A735" t="s">
        <v>25</v>
      </c>
      <c r="C735">
        <v>1968</v>
      </c>
      <c r="D735">
        <v>1.8817335783179099E-2</v>
      </c>
      <c r="E735">
        <v>50.834482030896702</v>
      </c>
      <c r="F735">
        <v>0</v>
      </c>
    </row>
    <row r="736" spans="1:6" x14ac:dyDescent="0.25">
      <c r="A736" t="s">
        <v>25</v>
      </c>
      <c r="C736">
        <v>1969</v>
      </c>
      <c r="D736">
        <v>3.3385137649236798E-2</v>
      </c>
      <c r="E736">
        <v>53.985134923477801</v>
      </c>
      <c r="F736">
        <v>0</v>
      </c>
    </row>
    <row r="737" spans="1:6" x14ac:dyDescent="0.25">
      <c r="A737" t="s">
        <v>25</v>
      </c>
      <c r="C737">
        <v>1970</v>
      </c>
      <c r="D737">
        <v>1.11176955008487E-2</v>
      </c>
      <c r="E737">
        <v>55.837098945341999</v>
      </c>
      <c r="F737">
        <v>0</v>
      </c>
    </row>
    <row r="738" spans="1:6" x14ac:dyDescent="0.25">
      <c r="A738" t="s">
        <v>25</v>
      </c>
      <c r="C738">
        <v>1971</v>
      </c>
      <c r="D738">
        <v>1.8447337140363999E-2</v>
      </c>
      <c r="E738">
        <v>58.4897689742469</v>
      </c>
      <c r="F738">
        <v>0</v>
      </c>
    </row>
    <row r="739" spans="1:6" x14ac:dyDescent="0.25">
      <c r="A739" t="s">
        <v>25</v>
      </c>
      <c r="C739">
        <v>1972</v>
      </c>
      <c r="D739">
        <v>8.05255560839577E-2</v>
      </c>
      <c r="E739">
        <v>63.729339611808101</v>
      </c>
      <c r="F739">
        <v>0</v>
      </c>
    </row>
    <row r="740" spans="1:6" x14ac:dyDescent="0.25">
      <c r="A740" t="s">
        <v>25</v>
      </c>
      <c r="C740">
        <v>1973</v>
      </c>
      <c r="D740">
        <v>0.115419053469568</v>
      </c>
      <c r="E740">
        <v>66.882044480769395</v>
      </c>
      <c r="F740">
        <v>0</v>
      </c>
    </row>
    <row r="741" spans="1:6" x14ac:dyDescent="0.25">
      <c r="A741" t="s">
        <v>25</v>
      </c>
      <c r="C741">
        <v>1974</v>
      </c>
      <c r="D741">
        <v>4.8084565117707902E-2</v>
      </c>
      <c r="E741">
        <v>68.219551309321005</v>
      </c>
      <c r="F741">
        <v>0</v>
      </c>
    </row>
    <row r="742" spans="1:6" x14ac:dyDescent="0.25">
      <c r="A742" t="s">
        <v>25</v>
      </c>
      <c r="C742">
        <v>1975</v>
      </c>
      <c r="D742">
        <v>1.27305169302609E-2</v>
      </c>
      <c r="E742">
        <v>75.700540961896493</v>
      </c>
      <c r="F742">
        <v>0</v>
      </c>
    </row>
    <row r="743" spans="1:6" x14ac:dyDescent="0.25">
      <c r="A743" t="s">
        <v>25</v>
      </c>
      <c r="C743">
        <v>1976</v>
      </c>
      <c r="D743">
        <v>7.6454440350097802E-3</v>
      </c>
      <c r="E743">
        <v>77.571006543496395</v>
      </c>
      <c r="F743">
        <v>0</v>
      </c>
    </row>
    <row r="744" spans="1:6" x14ac:dyDescent="0.25">
      <c r="A744" t="s">
        <v>25</v>
      </c>
      <c r="C744">
        <v>1977</v>
      </c>
      <c r="D744">
        <v>7.8250038335963903E-3</v>
      </c>
      <c r="E744">
        <v>78.564757949696897</v>
      </c>
      <c r="F744">
        <v>0</v>
      </c>
    </row>
    <row r="745" spans="1:6" x14ac:dyDescent="0.25">
      <c r="A745" t="s">
        <v>25</v>
      </c>
      <c r="C745">
        <v>1978</v>
      </c>
      <c r="D745">
        <v>8.3232250514658195E-3</v>
      </c>
      <c r="E745">
        <v>79.597917616675602</v>
      </c>
      <c r="F745">
        <v>0</v>
      </c>
    </row>
    <row r="746" spans="1:6" x14ac:dyDescent="0.25">
      <c r="A746" t="s">
        <v>25</v>
      </c>
      <c r="C746">
        <v>1979</v>
      </c>
      <c r="D746">
        <v>1.6572151148842501E-2</v>
      </c>
      <c r="E746">
        <v>79.624798309214597</v>
      </c>
      <c r="F746">
        <v>0</v>
      </c>
    </row>
    <row r="747" spans="1:6" x14ac:dyDescent="0.25">
      <c r="A747" t="s">
        <v>25</v>
      </c>
      <c r="C747">
        <v>1980</v>
      </c>
      <c r="D747">
        <v>0.17161226939487201</v>
      </c>
      <c r="E747">
        <v>74.805978889071298</v>
      </c>
      <c r="F747">
        <v>0</v>
      </c>
    </row>
    <row r="748" spans="1:6" x14ac:dyDescent="0.25">
      <c r="A748" t="s">
        <v>25</v>
      </c>
      <c r="C748">
        <v>1981</v>
      </c>
      <c r="D748">
        <v>0.16782088636176801</v>
      </c>
      <c r="E748">
        <v>74.219875159027893</v>
      </c>
      <c r="F748">
        <v>0</v>
      </c>
    </row>
    <row r="749" spans="1:6" x14ac:dyDescent="0.25">
      <c r="A749" t="s">
        <v>25</v>
      </c>
      <c r="C749">
        <v>1982</v>
      </c>
      <c r="D749">
        <v>3.2052157746872298E-2</v>
      </c>
      <c r="E749">
        <v>74.260599098315893</v>
      </c>
      <c r="F749">
        <v>0</v>
      </c>
    </row>
    <row r="750" spans="1:6" x14ac:dyDescent="0.25">
      <c r="A750" t="s">
        <v>25</v>
      </c>
      <c r="C750">
        <v>1983</v>
      </c>
      <c r="D750">
        <v>3.2052157746872298E-2</v>
      </c>
      <c r="E750">
        <v>73.259344202780397</v>
      </c>
      <c r="F750">
        <v>0</v>
      </c>
    </row>
    <row r="751" spans="1:6" x14ac:dyDescent="0.25">
      <c r="A751" t="s">
        <v>25</v>
      </c>
      <c r="C751">
        <v>1984</v>
      </c>
      <c r="D751">
        <v>8.7921391388723503E-3</v>
      </c>
      <c r="E751">
        <v>71.601226311293004</v>
      </c>
      <c r="F751">
        <v>0</v>
      </c>
    </row>
    <row r="752" spans="1:6" x14ac:dyDescent="0.25">
      <c r="A752" t="s">
        <v>25</v>
      </c>
      <c r="C752">
        <v>1985</v>
      </c>
      <c r="D752">
        <v>0.26255714169523198</v>
      </c>
      <c r="E752">
        <v>71.659186178476403</v>
      </c>
      <c r="F752">
        <v>0</v>
      </c>
    </row>
    <row r="753" spans="1:6" x14ac:dyDescent="0.25">
      <c r="A753" t="s">
        <v>25</v>
      </c>
      <c r="C753">
        <v>1986</v>
      </c>
      <c r="D753">
        <v>0.27248915478831598</v>
      </c>
      <c r="E753">
        <v>71.597351030151898</v>
      </c>
      <c r="F753">
        <v>0</v>
      </c>
    </row>
    <row r="754" spans="1:6" x14ac:dyDescent="0.25">
      <c r="A754" t="s">
        <v>25</v>
      </c>
      <c r="C754">
        <v>1987</v>
      </c>
      <c r="D754">
        <v>0.29319042447439903</v>
      </c>
      <c r="E754">
        <v>76.9506142379132</v>
      </c>
      <c r="F754">
        <v>0</v>
      </c>
    </row>
    <row r="755" spans="1:6" x14ac:dyDescent="0.25">
      <c r="A755" t="s">
        <v>25</v>
      </c>
      <c r="C755">
        <v>1988</v>
      </c>
      <c r="D755">
        <v>0.15072382129770701</v>
      </c>
      <c r="E755">
        <v>74.607541721292193</v>
      </c>
      <c r="F755">
        <v>0</v>
      </c>
    </row>
    <row r="756" spans="1:6" x14ac:dyDescent="0.25">
      <c r="A756" t="s">
        <v>25</v>
      </c>
      <c r="C756">
        <v>1989</v>
      </c>
      <c r="D756">
        <v>0.395851462232502</v>
      </c>
      <c r="E756">
        <v>77.983043410578105</v>
      </c>
      <c r="F756">
        <v>0</v>
      </c>
    </row>
    <row r="757" spans="1:6" x14ac:dyDescent="0.25">
      <c r="A757" t="s">
        <v>25</v>
      </c>
      <c r="C757">
        <v>1990</v>
      </c>
      <c r="D757">
        <v>0.28217519681585401</v>
      </c>
      <c r="E757">
        <v>80.506941511795006</v>
      </c>
      <c r="F757">
        <v>0</v>
      </c>
    </row>
    <row r="758" spans="1:6" x14ac:dyDescent="0.25">
      <c r="A758" t="s">
        <v>25</v>
      </c>
      <c r="C758">
        <v>1991</v>
      </c>
      <c r="D758">
        <v>0.39529590623250199</v>
      </c>
      <c r="E758">
        <v>87.795587081620099</v>
      </c>
      <c r="F758">
        <v>0</v>
      </c>
    </row>
    <row r="759" spans="1:6" x14ac:dyDescent="0.25">
      <c r="A759" t="s">
        <v>25</v>
      </c>
      <c r="C759">
        <v>1992</v>
      </c>
      <c r="D759">
        <v>0.36456695916758097</v>
      </c>
      <c r="E759">
        <v>99.842189008106999</v>
      </c>
      <c r="F759">
        <v>0</v>
      </c>
    </row>
    <row r="760" spans="1:6" x14ac:dyDescent="0.25">
      <c r="A760" t="s">
        <v>25</v>
      </c>
      <c r="C760">
        <v>1993</v>
      </c>
      <c r="D760">
        <v>0.462581301667228</v>
      </c>
      <c r="E760">
        <v>106.560145104914</v>
      </c>
      <c r="F760">
        <v>0</v>
      </c>
    </row>
    <row r="761" spans="1:6" x14ac:dyDescent="0.25">
      <c r="A761" t="s">
        <v>25</v>
      </c>
      <c r="C761">
        <v>1994</v>
      </c>
      <c r="D761">
        <v>0.46788588852639401</v>
      </c>
      <c r="E761">
        <v>116.629283501846</v>
      </c>
      <c r="F761">
        <v>0</v>
      </c>
    </row>
    <row r="762" spans="1:6" x14ac:dyDescent="0.25">
      <c r="A762" t="s">
        <v>25</v>
      </c>
      <c r="C762">
        <v>1995</v>
      </c>
      <c r="D762">
        <v>0.36484473716758098</v>
      </c>
      <c r="E762">
        <v>129.19757150553301</v>
      </c>
      <c r="F762">
        <v>0</v>
      </c>
    </row>
    <row r="763" spans="1:6" x14ac:dyDescent="0.25">
      <c r="A763" t="s">
        <v>25</v>
      </c>
      <c r="C763">
        <v>1996</v>
      </c>
      <c r="D763">
        <v>1.00930870235231</v>
      </c>
      <c r="E763">
        <v>126.179120149464</v>
      </c>
      <c r="F763">
        <v>0</v>
      </c>
    </row>
    <row r="764" spans="1:6" x14ac:dyDescent="0.25">
      <c r="A764" t="s">
        <v>25</v>
      </c>
      <c r="C764">
        <v>1997</v>
      </c>
      <c r="D764">
        <v>0.49426463541139198</v>
      </c>
      <c r="E764">
        <v>136.793174471866</v>
      </c>
      <c r="F764">
        <v>0</v>
      </c>
    </row>
    <row r="765" spans="1:6" x14ac:dyDescent="0.25">
      <c r="A765" t="s">
        <v>25</v>
      </c>
      <c r="C765">
        <v>1998</v>
      </c>
      <c r="D765">
        <v>0.51263281899481605</v>
      </c>
      <c r="E765">
        <v>156.82203183455499</v>
      </c>
      <c r="F765">
        <v>0</v>
      </c>
    </row>
    <row r="766" spans="1:6" x14ac:dyDescent="0.25">
      <c r="A766" t="s">
        <v>25</v>
      </c>
      <c r="C766">
        <v>1999</v>
      </c>
      <c r="D766">
        <v>1.02155282057493</v>
      </c>
      <c r="E766">
        <v>154.678155018127</v>
      </c>
      <c r="F766">
        <v>0</v>
      </c>
    </row>
    <row r="767" spans="1:6" x14ac:dyDescent="0.25">
      <c r="A767" t="s">
        <v>25</v>
      </c>
      <c r="C767">
        <v>2000</v>
      </c>
      <c r="D767">
        <v>3.0224543201837402</v>
      </c>
      <c r="E767">
        <v>159.43002011453501</v>
      </c>
      <c r="F767">
        <v>0</v>
      </c>
    </row>
    <row r="768" spans="1:6" x14ac:dyDescent="0.25">
      <c r="A768" t="s">
        <v>25</v>
      </c>
      <c r="C768">
        <v>2001</v>
      </c>
      <c r="D768">
        <v>3.2102451537496202</v>
      </c>
      <c r="E768">
        <v>170.779445127484</v>
      </c>
      <c r="F768">
        <v>0</v>
      </c>
    </row>
    <row r="769" spans="1:6" x14ac:dyDescent="0.25">
      <c r="A769" t="s">
        <v>25</v>
      </c>
      <c r="C769">
        <v>2002</v>
      </c>
      <c r="D769">
        <v>4.1346881116595098</v>
      </c>
      <c r="E769">
        <v>170.35359391690599</v>
      </c>
      <c r="F769">
        <v>0</v>
      </c>
    </row>
    <row r="770" spans="1:6" x14ac:dyDescent="0.25">
      <c r="A770" t="s">
        <v>25</v>
      </c>
      <c r="C770">
        <v>2003</v>
      </c>
      <c r="D770">
        <v>4.6658371693334102</v>
      </c>
      <c r="E770">
        <v>177.98385707094701</v>
      </c>
      <c r="F770">
        <v>0</v>
      </c>
    </row>
    <row r="771" spans="1:6" x14ac:dyDescent="0.25">
      <c r="A771" t="s">
        <v>25</v>
      </c>
      <c r="C771">
        <v>2004</v>
      </c>
      <c r="D771">
        <v>4.7903515857097299</v>
      </c>
      <c r="E771">
        <v>181.63152998821599</v>
      </c>
      <c r="F771">
        <v>0</v>
      </c>
    </row>
    <row r="772" spans="1:6" x14ac:dyDescent="0.25">
      <c r="A772" t="s">
        <v>25</v>
      </c>
      <c r="C772">
        <v>2005</v>
      </c>
      <c r="D772">
        <v>5.4370542018621002</v>
      </c>
      <c r="E772">
        <v>180.44072176941901</v>
      </c>
      <c r="F772">
        <v>0</v>
      </c>
    </row>
    <row r="773" spans="1:6" x14ac:dyDescent="0.25">
      <c r="A773" t="s">
        <v>25</v>
      </c>
      <c r="C773">
        <v>2006</v>
      </c>
      <c r="D773">
        <v>4.7798654427781804</v>
      </c>
      <c r="E773">
        <v>190.89305709768101</v>
      </c>
      <c r="F773">
        <v>0</v>
      </c>
    </row>
    <row r="774" spans="1:6" x14ac:dyDescent="0.25">
      <c r="A774" t="s">
        <v>25</v>
      </c>
      <c r="C774">
        <v>2007</v>
      </c>
      <c r="D774">
        <v>5.3744463073313797</v>
      </c>
      <c r="E774">
        <v>201.98523123936999</v>
      </c>
      <c r="F774">
        <v>0</v>
      </c>
    </row>
    <row r="775" spans="1:6" x14ac:dyDescent="0.25">
      <c r="A775" t="s">
        <v>25</v>
      </c>
      <c r="C775">
        <v>2008</v>
      </c>
      <c r="D775">
        <v>5.7258135628693996</v>
      </c>
      <c r="E775">
        <v>202.59552547331799</v>
      </c>
      <c r="F775">
        <v>0</v>
      </c>
    </row>
    <row r="776" spans="1:6" x14ac:dyDescent="0.25">
      <c r="A776" t="s">
        <v>25</v>
      </c>
      <c r="C776">
        <v>2009</v>
      </c>
      <c r="D776">
        <v>4.7117961305450002</v>
      </c>
      <c r="E776">
        <v>200.60570211713701</v>
      </c>
      <c r="F776">
        <v>0</v>
      </c>
    </row>
    <row r="777" spans="1:6" x14ac:dyDescent="0.25">
      <c r="A777" t="s">
        <v>25</v>
      </c>
      <c r="C777">
        <v>2010</v>
      </c>
      <c r="D777">
        <v>5.6010568497307798</v>
      </c>
      <c r="E777">
        <v>202.796588070767</v>
      </c>
      <c r="F777">
        <v>0</v>
      </c>
    </row>
    <row r="778" spans="1:6" x14ac:dyDescent="0.25">
      <c r="A778" t="s">
        <v>25</v>
      </c>
      <c r="C778">
        <v>2011</v>
      </c>
      <c r="D778">
        <v>8.2301555175569199</v>
      </c>
      <c r="E778">
        <v>215.00325900491501</v>
      </c>
      <c r="F778">
        <v>0</v>
      </c>
    </row>
    <row r="779" spans="1:6" x14ac:dyDescent="0.25">
      <c r="A779" t="s">
        <v>25</v>
      </c>
      <c r="C779">
        <v>2012</v>
      </c>
      <c r="D779">
        <v>10.1300866644984</v>
      </c>
      <c r="E779">
        <v>217.11242375236199</v>
      </c>
      <c r="F779">
        <v>0</v>
      </c>
    </row>
    <row r="780" spans="1:6" x14ac:dyDescent="0.25">
      <c r="A780" t="s">
        <v>25</v>
      </c>
      <c r="C780">
        <v>2013</v>
      </c>
      <c r="D780">
        <v>12.7074800728914</v>
      </c>
      <c r="E780">
        <v>216.8426375491</v>
      </c>
      <c r="F780">
        <v>0</v>
      </c>
    </row>
    <row r="781" spans="1:6" x14ac:dyDescent="0.25">
      <c r="A781" t="s">
        <v>25</v>
      </c>
      <c r="C781">
        <v>2014</v>
      </c>
      <c r="D781">
        <v>13.1822522185258</v>
      </c>
      <c r="E781">
        <v>224.28868605874101</v>
      </c>
      <c r="F781">
        <v>0</v>
      </c>
    </row>
    <row r="782" spans="1:6" x14ac:dyDescent="0.25">
      <c r="A782" t="s">
        <v>25</v>
      </c>
      <c r="C782">
        <v>2015</v>
      </c>
      <c r="D782">
        <v>16.3092398134694</v>
      </c>
      <c r="E782">
        <v>243.46745117060999</v>
      </c>
      <c r="F782">
        <v>0</v>
      </c>
    </row>
    <row r="783" spans="1:6" x14ac:dyDescent="0.25">
      <c r="A783" t="s">
        <v>25</v>
      </c>
      <c r="C783">
        <v>2016</v>
      </c>
      <c r="D783">
        <v>18.7152347658248</v>
      </c>
      <c r="E783">
        <v>252.092597327623</v>
      </c>
      <c r="F783">
        <v>0</v>
      </c>
    </row>
    <row r="784" spans="1:6" x14ac:dyDescent="0.25">
      <c r="A784" t="s">
        <v>25</v>
      </c>
      <c r="C784">
        <v>2017</v>
      </c>
      <c r="D784">
        <v>15.417422680908</v>
      </c>
      <c r="E784">
        <v>255.75665402780001</v>
      </c>
      <c r="F784">
        <v>0</v>
      </c>
    </row>
    <row r="785" spans="1:6" x14ac:dyDescent="0.25">
      <c r="A785" t="s">
        <v>25</v>
      </c>
      <c r="C785">
        <v>2018</v>
      </c>
      <c r="D785">
        <v>24.072265491720898</v>
      </c>
      <c r="E785">
        <v>255.87925254483599</v>
      </c>
      <c r="F785">
        <v>1.8176520824460101</v>
      </c>
    </row>
    <row r="786" spans="1:6" x14ac:dyDescent="0.25">
      <c r="A786" t="s">
        <v>25</v>
      </c>
      <c r="C786">
        <v>2019</v>
      </c>
      <c r="D786">
        <v>26.8363530553383</v>
      </c>
      <c r="E786">
        <v>264.46964609180901</v>
      </c>
      <c r="F786">
        <v>4.7928026807046002</v>
      </c>
    </row>
    <row r="787" spans="1:6" x14ac:dyDescent="0.25">
      <c r="A787" t="s">
        <v>26</v>
      </c>
      <c r="B787" t="s">
        <v>27</v>
      </c>
      <c r="C787">
        <v>1965</v>
      </c>
      <c r="D787">
        <v>13.548960839159999</v>
      </c>
      <c r="E787">
        <v>41.606390914797203</v>
      </c>
      <c r="F787">
        <v>6.1778049422399999</v>
      </c>
    </row>
    <row r="788" spans="1:6" x14ac:dyDescent="0.25">
      <c r="A788" t="s">
        <v>26</v>
      </c>
      <c r="B788" t="s">
        <v>27</v>
      </c>
      <c r="C788">
        <v>1966</v>
      </c>
      <c r="D788">
        <v>13.9560111648</v>
      </c>
      <c r="E788">
        <v>45.548324744513899</v>
      </c>
      <c r="F788">
        <v>6.4515051612000001</v>
      </c>
    </row>
    <row r="789" spans="1:6" x14ac:dyDescent="0.25">
      <c r="A789" t="s">
        <v>26</v>
      </c>
      <c r="B789" t="s">
        <v>27</v>
      </c>
      <c r="C789">
        <v>1967</v>
      </c>
      <c r="D789">
        <v>13.9560111648</v>
      </c>
      <c r="E789">
        <v>47.550526409365901</v>
      </c>
      <c r="F789">
        <v>5.7183795747000001</v>
      </c>
    </row>
    <row r="790" spans="1:6" x14ac:dyDescent="0.25">
      <c r="A790" t="s">
        <v>26</v>
      </c>
      <c r="B790" t="s">
        <v>27</v>
      </c>
      <c r="C790">
        <v>1968</v>
      </c>
      <c r="D790">
        <v>13.9560111648</v>
      </c>
      <c r="E790">
        <v>50.105561537069299</v>
      </c>
      <c r="F790">
        <v>4.8875039100000004</v>
      </c>
    </row>
    <row r="791" spans="1:6" x14ac:dyDescent="0.25">
      <c r="A791" t="s">
        <v>26</v>
      </c>
      <c r="B791" t="s">
        <v>27</v>
      </c>
      <c r="C791">
        <v>1969</v>
      </c>
      <c r="D791">
        <v>13.9560111648</v>
      </c>
      <c r="E791">
        <v>53.354385292282402</v>
      </c>
      <c r="F791">
        <v>6.4319551455599999</v>
      </c>
    </row>
    <row r="792" spans="1:6" x14ac:dyDescent="0.25">
      <c r="A792" t="s">
        <v>26</v>
      </c>
      <c r="B792" t="s">
        <v>27</v>
      </c>
      <c r="C792">
        <v>1970</v>
      </c>
      <c r="D792">
        <v>14.921301937032</v>
      </c>
      <c r="E792">
        <v>56.322232311660002</v>
      </c>
      <c r="F792">
        <v>6.4221801377399999</v>
      </c>
    </row>
    <row r="793" spans="1:6" x14ac:dyDescent="0.25">
      <c r="A793" t="s">
        <v>26</v>
      </c>
      <c r="B793" t="s">
        <v>27</v>
      </c>
      <c r="C793">
        <v>1971</v>
      </c>
      <c r="D793">
        <v>14.409581527656</v>
      </c>
      <c r="E793">
        <v>62.389591578299999</v>
      </c>
      <c r="F793">
        <v>6.5492552393999999</v>
      </c>
    </row>
    <row r="794" spans="1:6" x14ac:dyDescent="0.25">
      <c r="A794" t="s">
        <v>26</v>
      </c>
      <c r="B794" t="s">
        <v>27</v>
      </c>
      <c r="C794">
        <v>1972</v>
      </c>
      <c r="D794">
        <v>11.909129527296001</v>
      </c>
      <c r="E794">
        <v>66.091379539727996</v>
      </c>
      <c r="F794">
        <v>5.9627547702000001</v>
      </c>
    </row>
    <row r="795" spans="1:6" x14ac:dyDescent="0.25">
      <c r="A795" t="s">
        <v>26</v>
      </c>
      <c r="B795" t="s">
        <v>27</v>
      </c>
      <c r="C795">
        <v>1973</v>
      </c>
      <c r="D795">
        <v>12.932570346047999</v>
      </c>
      <c r="E795">
        <v>62.904923379453997</v>
      </c>
      <c r="F795">
        <v>4.6822287457799998</v>
      </c>
    </row>
    <row r="796" spans="1:6" x14ac:dyDescent="0.25">
      <c r="A796" t="s">
        <v>26</v>
      </c>
      <c r="B796" t="s">
        <v>27</v>
      </c>
      <c r="C796">
        <v>1974</v>
      </c>
      <c r="D796">
        <v>12.258029806415999</v>
      </c>
      <c r="E796">
        <v>60.217198729275999</v>
      </c>
      <c r="F796">
        <v>4.8777289021800003</v>
      </c>
    </row>
    <row r="797" spans="1:6" x14ac:dyDescent="0.25">
      <c r="A797" t="s">
        <v>26</v>
      </c>
      <c r="B797" t="s">
        <v>27</v>
      </c>
      <c r="C797">
        <v>1975</v>
      </c>
      <c r="D797">
        <v>9.7924678339680007</v>
      </c>
      <c r="E797">
        <v>52.484463654203999</v>
      </c>
      <c r="F797">
        <v>5.5326544261199997</v>
      </c>
    </row>
    <row r="798" spans="1:6" x14ac:dyDescent="0.25">
      <c r="A798" t="s">
        <v>26</v>
      </c>
      <c r="B798" t="s">
        <v>27</v>
      </c>
      <c r="C798">
        <v>1976</v>
      </c>
      <c r="D798">
        <v>9.8855079083999993</v>
      </c>
      <c r="E798">
        <v>55.641173124014003</v>
      </c>
      <c r="F798">
        <v>6.0409548327599998</v>
      </c>
    </row>
    <row r="799" spans="1:6" x14ac:dyDescent="0.25">
      <c r="A799" t="s">
        <v>26</v>
      </c>
      <c r="B799" t="s">
        <v>27</v>
      </c>
      <c r="C799">
        <v>1977</v>
      </c>
      <c r="D799">
        <v>10.64145851316</v>
      </c>
      <c r="E799">
        <v>57.003188935848002</v>
      </c>
      <c r="F799">
        <v>6.2169049735200002</v>
      </c>
    </row>
    <row r="800" spans="1:6" x14ac:dyDescent="0.25">
      <c r="A800" t="s">
        <v>26</v>
      </c>
      <c r="B800" t="s">
        <v>27</v>
      </c>
      <c r="C800">
        <v>1978</v>
      </c>
      <c r="D800">
        <v>10.373968299168</v>
      </c>
      <c r="E800">
        <v>62.357176552368003</v>
      </c>
      <c r="F800">
        <v>5.8063546450799999</v>
      </c>
    </row>
    <row r="801" spans="1:6" x14ac:dyDescent="0.25">
      <c r="A801" t="s">
        <v>26</v>
      </c>
      <c r="B801" t="s">
        <v>27</v>
      </c>
      <c r="C801">
        <v>1979</v>
      </c>
      <c r="D801">
        <v>11.478819183048</v>
      </c>
      <c r="E801">
        <v>62.935676459611997</v>
      </c>
      <c r="F801">
        <v>6.8718304974600004</v>
      </c>
    </row>
    <row r="802" spans="1:6" x14ac:dyDescent="0.25">
      <c r="A802" t="s">
        <v>26</v>
      </c>
      <c r="B802" t="s">
        <v>27</v>
      </c>
      <c r="C802">
        <v>1980</v>
      </c>
      <c r="D802">
        <v>12.676710141359999</v>
      </c>
      <c r="E802">
        <v>63.696832624092004</v>
      </c>
      <c r="F802">
        <v>7.0380056303999998</v>
      </c>
    </row>
    <row r="803" spans="1:6" x14ac:dyDescent="0.25">
      <c r="A803" t="s">
        <v>26</v>
      </c>
      <c r="B803" t="s">
        <v>27</v>
      </c>
      <c r="C803">
        <v>1981</v>
      </c>
      <c r="D803">
        <v>12.653450122752</v>
      </c>
      <c r="E803">
        <v>65.792358467178005</v>
      </c>
      <c r="F803">
        <v>6.9304805443799999</v>
      </c>
    </row>
    <row r="804" spans="1:6" x14ac:dyDescent="0.25">
      <c r="A804" t="s">
        <v>26</v>
      </c>
      <c r="B804" t="s">
        <v>27</v>
      </c>
      <c r="C804">
        <v>1982</v>
      </c>
      <c r="D804">
        <v>8.4317567453999995</v>
      </c>
      <c r="E804">
        <v>58.373828087913999</v>
      </c>
      <c r="F804">
        <v>7.1748557398799999</v>
      </c>
    </row>
    <row r="805" spans="1:6" x14ac:dyDescent="0.25">
      <c r="A805" t="s">
        <v>26</v>
      </c>
      <c r="B805" t="s">
        <v>27</v>
      </c>
      <c r="C805">
        <v>1983</v>
      </c>
      <c r="D805">
        <v>10.106478085176001</v>
      </c>
      <c r="E805">
        <v>56.699380081690002</v>
      </c>
      <c r="F805">
        <v>7.7418061934400004</v>
      </c>
    </row>
    <row r="806" spans="1:6" x14ac:dyDescent="0.25">
      <c r="A806" t="s">
        <v>26</v>
      </c>
      <c r="B806" t="s">
        <v>27</v>
      </c>
      <c r="C806">
        <v>1984</v>
      </c>
      <c r="D806">
        <v>13.630370904288</v>
      </c>
      <c r="E806">
        <v>56.727262603996003</v>
      </c>
      <c r="F806">
        <v>7.9177563341999999</v>
      </c>
    </row>
    <row r="807" spans="1:6" x14ac:dyDescent="0.25">
      <c r="A807" t="s">
        <v>26</v>
      </c>
      <c r="B807" t="s">
        <v>27</v>
      </c>
      <c r="C807">
        <v>1985</v>
      </c>
      <c r="D807">
        <v>13.642000913592</v>
      </c>
      <c r="E807">
        <v>55.194571377843999</v>
      </c>
      <c r="F807">
        <v>7.9079813263799998</v>
      </c>
    </row>
    <row r="808" spans="1:6" x14ac:dyDescent="0.25">
      <c r="A808" t="s">
        <v>26</v>
      </c>
      <c r="B808" t="s">
        <v>27</v>
      </c>
      <c r="C808">
        <v>1986</v>
      </c>
      <c r="D808">
        <v>12.955830364656</v>
      </c>
      <c r="E808">
        <v>59.049907239888</v>
      </c>
      <c r="F808">
        <v>7.2335057868000003</v>
      </c>
    </row>
    <row r="809" spans="1:6" x14ac:dyDescent="0.25">
      <c r="A809" t="s">
        <v>26</v>
      </c>
      <c r="B809" t="s">
        <v>27</v>
      </c>
      <c r="C809">
        <v>1987</v>
      </c>
      <c r="D809">
        <v>13.351250680992001</v>
      </c>
      <c r="E809">
        <v>61.685334070449997</v>
      </c>
      <c r="F809">
        <v>7.0184556147599997</v>
      </c>
    </row>
    <row r="810" spans="1:6" x14ac:dyDescent="0.25">
      <c r="A810" t="s">
        <v>26</v>
      </c>
      <c r="B810" t="s">
        <v>27</v>
      </c>
      <c r="C810">
        <v>1988</v>
      </c>
      <c r="D810">
        <v>18.608014886399999</v>
      </c>
      <c r="E810">
        <v>67.961307702336001</v>
      </c>
      <c r="F810">
        <v>9.8629828903799996</v>
      </c>
    </row>
    <row r="811" spans="1:6" x14ac:dyDescent="0.25">
      <c r="A811" t="s">
        <v>26</v>
      </c>
      <c r="B811" t="s">
        <v>27</v>
      </c>
      <c r="C811">
        <v>1989</v>
      </c>
      <c r="D811">
        <v>25.144080115247998</v>
      </c>
      <c r="E811">
        <v>75.170454580759994</v>
      </c>
      <c r="F811">
        <v>15.38586230868</v>
      </c>
    </row>
    <row r="812" spans="1:6" x14ac:dyDescent="0.25">
      <c r="A812" t="s">
        <v>26</v>
      </c>
      <c r="B812" t="s">
        <v>27</v>
      </c>
      <c r="C812">
        <v>1990</v>
      </c>
      <c r="D812">
        <v>30.2915222331984</v>
      </c>
      <c r="E812">
        <v>79.355622095558005</v>
      </c>
      <c r="F812">
        <v>16.519763215800001</v>
      </c>
    </row>
    <row r="813" spans="1:6" x14ac:dyDescent="0.25">
      <c r="A813" t="s">
        <v>26</v>
      </c>
      <c r="B813" t="s">
        <v>27</v>
      </c>
      <c r="C813">
        <v>1991</v>
      </c>
      <c r="D813">
        <v>24.885893908699199</v>
      </c>
      <c r="E813">
        <v>88.483037897484806</v>
      </c>
      <c r="F813">
        <v>19.455842564661499</v>
      </c>
    </row>
    <row r="814" spans="1:6" x14ac:dyDescent="0.25">
      <c r="A814" t="s">
        <v>26</v>
      </c>
      <c r="B814" t="s">
        <v>27</v>
      </c>
      <c r="C814">
        <v>1992</v>
      </c>
      <c r="D814">
        <v>21.5178432142608</v>
      </c>
      <c r="E814">
        <v>95.849714735266005</v>
      </c>
      <c r="F814">
        <v>21.762073409644799</v>
      </c>
    </row>
    <row r="815" spans="1:6" x14ac:dyDescent="0.25">
      <c r="A815" t="s">
        <v>26</v>
      </c>
      <c r="B815" t="s">
        <v>27</v>
      </c>
      <c r="C815">
        <v>1993</v>
      </c>
      <c r="D815">
        <v>21.709738367776801</v>
      </c>
      <c r="E815">
        <v>104.48662375589799</v>
      </c>
      <c r="F815">
        <v>22.534054661061301</v>
      </c>
    </row>
    <row r="816" spans="1:6" x14ac:dyDescent="0.25">
      <c r="A816" t="s">
        <v>26</v>
      </c>
      <c r="B816" t="s">
        <v>27</v>
      </c>
      <c r="C816">
        <v>1994</v>
      </c>
      <c r="D816">
        <v>25.605791484616802</v>
      </c>
      <c r="E816">
        <v>112.214294215808</v>
      </c>
      <c r="F816">
        <v>21.734161387315201</v>
      </c>
    </row>
    <row r="817" spans="1:6" x14ac:dyDescent="0.25">
      <c r="A817" t="s">
        <v>26</v>
      </c>
      <c r="B817" t="s">
        <v>27</v>
      </c>
      <c r="C817">
        <v>1995</v>
      </c>
      <c r="D817">
        <v>27.6049900839744</v>
      </c>
      <c r="E817">
        <v>123.356301796073</v>
      </c>
      <c r="F817">
        <v>20.8270206616032</v>
      </c>
    </row>
    <row r="818" spans="1:6" x14ac:dyDescent="0.25">
      <c r="A818" t="s">
        <v>26</v>
      </c>
      <c r="B818" t="s">
        <v>27</v>
      </c>
      <c r="C818">
        <v>1996</v>
      </c>
      <c r="D818">
        <v>38.252798582214297</v>
      </c>
      <c r="E818">
        <v>130.98301234188099</v>
      </c>
      <c r="F818">
        <v>21.16661693328</v>
      </c>
    </row>
    <row r="819" spans="1:6" x14ac:dyDescent="0.25">
      <c r="A819" t="s">
        <v>26</v>
      </c>
      <c r="B819" t="s">
        <v>27</v>
      </c>
      <c r="C819">
        <v>1997</v>
      </c>
      <c r="D819">
        <v>49.797722738146298</v>
      </c>
      <c r="E819">
        <v>140.883067717475</v>
      </c>
      <c r="F819">
        <v>28.799392039495199</v>
      </c>
    </row>
    <row r="820" spans="1:6" x14ac:dyDescent="0.25">
      <c r="A820" t="s">
        <v>26</v>
      </c>
      <c r="B820" t="s">
        <v>27</v>
      </c>
      <c r="C820">
        <v>1998</v>
      </c>
      <c r="D820">
        <v>46.853818483024803</v>
      </c>
      <c r="E820">
        <v>144.01861127035201</v>
      </c>
      <c r="F820">
        <v>39.771142816888798</v>
      </c>
    </row>
    <row r="821" spans="1:6" x14ac:dyDescent="0.25">
      <c r="A821" t="s">
        <v>26</v>
      </c>
      <c r="B821" t="s">
        <v>27</v>
      </c>
      <c r="C821">
        <v>1999</v>
      </c>
      <c r="D821">
        <v>48.350600680449602</v>
      </c>
      <c r="E821">
        <v>145.66065825065499</v>
      </c>
      <c r="F821">
        <v>54.328425462705603</v>
      </c>
    </row>
    <row r="822" spans="1:6" x14ac:dyDescent="0.25">
      <c r="A822" t="s">
        <v>26</v>
      </c>
      <c r="B822" t="s">
        <v>27</v>
      </c>
      <c r="C822">
        <v>2000</v>
      </c>
      <c r="D822">
        <v>37.363730890960703</v>
      </c>
      <c r="E822">
        <v>142.36913045076801</v>
      </c>
      <c r="F822">
        <v>70.140586112424003</v>
      </c>
    </row>
    <row r="823" spans="1:6" x14ac:dyDescent="0.25">
      <c r="A823" t="s">
        <v>26</v>
      </c>
      <c r="B823" t="s">
        <v>27</v>
      </c>
      <c r="C823">
        <v>2001</v>
      </c>
      <c r="D823">
        <v>29.314601451662401</v>
      </c>
      <c r="E823">
        <v>135.44463774451199</v>
      </c>
      <c r="F823">
        <v>79.501580601213604</v>
      </c>
    </row>
    <row r="824" spans="1:6" x14ac:dyDescent="0.25">
      <c r="A824" t="s">
        <v>26</v>
      </c>
      <c r="B824" t="s">
        <v>27</v>
      </c>
      <c r="C824">
        <v>2002</v>
      </c>
      <c r="D824">
        <v>29.5472016377424</v>
      </c>
      <c r="E824">
        <v>141.35439008342101</v>
      </c>
      <c r="F824">
        <v>80.177284141775999</v>
      </c>
    </row>
    <row r="825" spans="1:6" x14ac:dyDescent="0.25">
      <c r="A825" t="s">
        <v>26</v>
      </c>
      <c r="B825" t="s">
        <v>27</v>
      </c>
      <c r="C825">
        <v>2003</v>
      </c>
      <c r="D825">
        <v>28.250455600346399</v>
      </c>
      <c r="E825">
        <v>136.517965714285</v>
      </c>
      <c r="F825">
        <v>86.738935391092795</v>
      </c>
    </row>
    <row r="826" spans="1:6" x14ac:dyDescent="0.25">
      <c r="A826" t="s">
        <v>26</v>
      </c>
      <c r="B826" t="s">
        <v>27</v>
      </c>
      <c r="C826">
        <v>2004</v>
      </c>
      <c r="D826">
        <v>32.723433230918403</v>
      </c>
      <c r="E826">
        <v>144.74252929576301</v>
      </c>
      <c r="F826">
        <v>94.150257123517093</v>
      </c>
    </row>
    <row r="827" spans="1:6" x14ac:dyDescent="0.25">
      <c r="A827" t="s">
        <v>26</v>
      </c>
      <c r="B827" t="s">
        <v>27</v>
      </c>
      <c r="C827">
        <v>2005</v>
      </c>
      <c r="D827">
        <v>32.070134109188402</v>
      </c>
      <c r="E827">
        <v>150.178148830569</v>
      </c>
      <c r="F827">
        <v>91.077650072262301</v>
      </c>
    </row>
    <row r="828" spans="1:6" x14ac:dyDescent="0.25">
      <c r="A828" t="s">
        <v>26</v>
      </c>
      <c r="B828" t="s">
        <v>27</v>
      </c>
      <c r="C828">
        <v>2006</v>
      </c>
      <c r="D828">
        <v>40.0385059681524</v>
      </c>
      <c r="E828">
        <v>166.89807094978599</v>
      </c>
      <c r="F828">
        <v>84.283566008747499</v>
      </c>
    </row>
    <row r="829" spans="1:6" x14ac:dyDescent="0.25">
      <c r="A829" t="s">
        <v>26</v>
      </c>
      <c r="B829" t="s">
        <v>27</v>
      </c>
      <c r="C829">
        <v>2007</v>
      </c>
      <c r="D829">
        <v>47.521608699984299</v>
      </c>
      <c r="E829">
        <v>214.79567208116401</v>
      </c>
      <c r="F829">
        <v>49.681073744827202</v>
      </c>
    </row>
    <row r="830" spans="1:6" x14ac:dyDescent="0.25">
      <c r="A830" t="s">
        <v>26</v>
      </c>
      <c r="B830" t="s">
        <v>27</v>
      </c>
      <c r="C830">
        <v>2008</v>
      </c>
      <c r="D830">
        <v>50.8175613323112</v>
      </c>
      <c r="E830">
        <v>223.082349693271</v>
      </c>
      <c r="F830">
        <v>27.651510121190402</v>
      </c>
    </row>
    <row r="831" spans="1:6" x14ac:dyDescent="0.25">
      <c r="A831" t="s">
        <v>26</v>
      </c>
      <c r="B831" t="s">
        <v>27</v>
      </c>
      <c r="C831">
        <v>2009</v>
      </c>
      <c r="D831">
        <v>46.457612891299398</v>
      </c>
      <c r="E831">
        <v>217.853314988053</v>
      </c>
      <c r="F831">
        <v>27.949238359372799</v>
      </c>
    </row>
    <row r="832" spans="1:6" x14ac:dyDescent="0.25">
      <c r="A832" t="s">
        <v>26</v>
      </c>
      <c r="B832" t="s">
        <v>27</v>
      </c>
      <c r="C832">
        <v>2010</v>
      </c>
      <c r="D832">
        <v>52.229208783333597</v>
      </c>
      <c r="E832">
        <v>192.92321427783099</v>
      </c>
      <c r="F832">
        <v>57.3975849180312</v>
      </c>
    </row>
    <row r="833" spans="1:6" x14ac:dyDescent="0.25">
      <c r="A833" t="s">
        <v>26</v>
      </c>
      <c r="B833" t="s">
        <v>27</v>
      </c>
      <c r="C833">
        <v>2011</v>
      </c>
      <c r="D833">
        <v>66.986527589179204</v>
      </c>
      <c r="E833">
        <v>210.64688224053199</v>
      </c>
      <c r="F833">
        <v>58.365201692124003</v>
      </c>
    </row>
    <row r="834" spans="1:6" x14ac:dyDescent="0.25">
      <c r="A834" t="s">
        <v>26</v>
      </c>
      <c r="B834" t="s">
        <v>27</v>
      </c>
      <c r="C834">
        <v>2012</v>
      </c>
      <c r="D834">
        <v>78.099001479151198</v>
      </c>
      <c r="E834">
        <v>210.62744911293501</v>
      </c>
      <c r="F834">
        <v>53.008419406701599</v>
      </c>
    </row>
    <row r="835" spans="1:6" x14ac:dyDescent="0.25">
      <c r="A835" t="s">
        <v>26</v>
      </c>
      <c r="B835" t="s">
        <v>27</v>
      </c>
      <c r="C835">
        <v>2013</v>
      </c>
      <c r="D835">
        <v>87.787962230313596</v>
      </c>
      <c r="E835">
        <v>203.24905204355599</v>
      </c>
      <c r="F835">
        <v>53.125882500671999</v>
      </c>
    </row>
    <row r="836" spans="1:6" x14ac:dyDescent="0.25">
      <c r="A836" t="s">
        <v>26</v>
      </c>
      <c r="B836" t="s">
        <v>27</v>
      </c>
      <c r="C836">
        <v>2014</v>
      </c>
      <c r="D836">
        <v>88.557868846238406</v>
      </c>
      <c r="E836">
        <v>197.508006853865</v>
      </c>
      <c r="F836">
        <v>43.989347191449603</v>
      </c>
    </row>
    <row r="837" spans="1:6" x14ac:dyDescent="0.25">
      <c r="A837" t="s">
        <v>26</v>
      </c>
      <c r="B837" t="s">
        <v>27</v>
      </c>
      <c r="C837">
        <v>2015</v>
      </c>
      <c r="D837">
        <v>85.054910043873605</v>
      </c>
      <c r="E837">
        <v>199.42508851216499</v>
      </c>
      <c r="F837">
        <v>48.242895164285201</v>
      </c>
    </row>
    <row r="838" spans="1:6" x14ac:dyDescent="0.25">
      <c r="A838" t="s">
        <v>26</v>
      </c>
      <c r="B838" t="s">
        <v>27</v>
      </c>
      <c r="C838">
        <v>2016</v>
      </c>
      <c r="D838">
        <v>86.260599172235501</v>
      </c>
      <c r="E838">
        <v>211.350172283147</v>
      </c>
      <c r="F838">
        <v>59.163055220406299</v>
      </c>
    </row>
    <row r="839" spans="1:6" x14ac:dyDescent="0.25">
      <c r="A839" t="s">
        <v>26</v>
      </c>
      <c r="B839" t="s">
        <v>27</v>
      </c>
      <c r="C839">
        <v>2017</v>
      </c>
      <c r="D839">
        <v>89.689735174701497</v>
      </c>
      <c r="E839">
        <v>202.25867881387899</v>
      </c>
      <c r="F839">
        <v>56.146014340456297</v>
      </c>
    </row>
    <row r="840" spans="1:6" x14ac:dyDescent="0.25">
      <c r="A840" t="s">
        <v>26</v>
      </c>
      <c r="B840" t="s">
        <v>27</v>
      </c>
      <c r="C840">
        <v>2018</v>
      </c>
      <c r="D840">
        <v>86.561747692440804</v>
      </c>
      <c r="E840">
        <v>208.126807586486</v>
      </c>
      <c r="F840">
        <v>64.137144624642701</v>
      </c>
    </row>
    <row r="841" spans="1:6" x14ac:dyDescent="0.25">
      <c r="A841" t="s">
        <v>26</v>
      </c>
      <c r="B841" t="s">
        <v>27</v>
      </c>
      <c r="C841">
        <v>2019</v>
      </c>
      <c r="D841">
        <v>79.035834525905102</v>
      </c>
      <c r="E841">
        <v>210.99793125102801</v>
      </c>
      <c r="F841">
        <v>64.813477265882497</v>
      </c>
    </row>
    <row r="842" spans="1:6" x14ac:dyDescent="0.25">
      <c r="A842" t="s">
        <v>28</v>
      </c>
      <c r="B842" t="s">
        <v>29</v>
      </c>
      <c r="C842">
        <v>1965</v>
      </c>
      <c r="D842">
        <v>1330.7056645636701</v>
      </c>
      <c r="E842">
        <v>129.062639638918</v>
      </c>
      <c r="F842">
        <v>11.086537876106201</v>
      </c>
    </row>
    <row r="843" spans="1:6" x14ac:dyDescent="0.25">
      <c r="A843" t="s">
        <v>28</v>
      </c>
      <c r="B843" t="s">
        <v>29</v>
      </c>
      <c r="C843">
        <v>1966</v>
      </c>
      <c r="D843">
        <v>1423.5131388095999</v>
      </c>
      <c r="E843">
        <v>165.80004347326201</v>
      </c>
      <c r="F843">
        <v>13.5054188672566</v>
      </c>
    </row>
    <row r="844" spans="1:6" x14ac:dyDescent="0.25">
      <c r="A844" t="s">
        <v>28</v>
      </c>
      <c r="B844" t="s">
        <v>29</v>
      </c>
      <c r="C844">
        <v>1967</v>
      </c>
      <c r="D844">
        <v>1265.3450122751999</v>
      </c>
      <c r="E844">
        <v>163.69297623205401</v>
      </c>
      <c r="F844">
        <v>14.714859362831801</v>
      </c>
    </row>
    <row r="845" spans="1:6" x14ac:dyDescent="0.25">
      <c r="A845" t="s">
        <v>28</v>
      </c>
      <c r="B845" t="s">
        <v>29</v>
      </c>
      <c r="C845">
        <v>1968</v>
      </c>
      <c r="D845">
        <v>1255.9247047389599</v>
      </c>
      <c r="E845">
        <v>179.03471878321599</v>
      </c>
      <c r="F845">
        <v>14.1101391150442</v>
      </c>
    </row>
    <row r="846" spans="1:6" x14ac:dyDescent="0.25">
      <c r="A846" t="s">
        <v>28</v>
      </c>
      <c r="B846" t="s">
        <v>29</v>
      </c>
      <c r="C846">
        <v>1969</v>
      </c>
      <c r="D846">
        <v>1516.6113632881199</v>
      </c>
      <c r="E846">
        <v>240.044522313242</v>
      </c>
      <c r="F846">
        <v>19.7541947610619</v>
      </c>
    </row>
    <row r="847" spans="1:6" x14ac:dyDescent="0.25">
      <c r="A847" t="s">
        <v>28</v>
      </c>
      <c r="B847" t="s">
        <v>29</v>
      </c>
      <c r="C847">
        <v>1970</v>
      </c>
      <c r="D847">
        <v>1929.65114371968</v>
      </c>
      <c r="E847">
        <v>332.04581396977198</v>
      </c>
      <c r="F847">
        <v>28.925785185840699</v>
      </c>
    </row>
    <row r="848" spans="1:6" x14ac:dyDescent="0.25">
      <c r="A848" t="s">
        <v>28</v>
      </c>
      <c r="B848" t="s">
        <v>29</v>
      </c>
      <c r="C848">
        <v>1971</v>
      </c>
      <c r="D848">
        <v>2224.8789299017199</v>
      </c>
      <c r="E848">
        <v>451.57804265103402</v>
      </c>
      <c r="F848">
        <v>37.694228778761101</v>
      </c>
    </row>
    <row r="849" spans="1:6" x14ac:dyDescent="0.25">
      <c r="A849" t="s">
        <v>28</v>
      </c>
      <c r="B849" t="s">
        <v>29</v>
      </c>
      <c r="C849">
        <v>1972</v>
      </c>
      <c r="D849">
        <v>2352.9253323387602</v>
      </c>
      <c r="E849">
        <v>519.69691492386596</v>
      </c>
      <c r="F849">
        <v>48.7807666548673</v>
      </c>
    </row>
    <row r="850" spans="1:6" x14ac:dyDescent="0.25">
      <c r="A850" t="s">
        <v>28</v>
      </c>
      <c r="B850" t="s">
        <v>29</v>
      </c>
      <c r="C850">
        <v>1973</v>
      </c>
      <c r="D850">
        <v>2383.7448569943599</v>
      </c>
      <c r="E850">
        <v>633.983597742028</v>
      </c>
      <c r="F850">
        <v>60.270451362831899</v>
      </c>
    </row>
    <row r="851" spans="1:6" x14ac:dyDescent="0.25">
      <c r="A851" t="s">
        <v>28</v>
      </c>
      <c r="B851" t="s">
        <v>29</v>
      </c>
      <c r="C851">
        <v>1974</v>
      </c>
      <c r="D851">
        <v>2358.5658868512</v>
      </c>
      <c r="E851">
        <v>729.07360131397002</v>
      </c>
      <c r="F851">
        <v>75.892391097345097</v>
      </c>
    </row>
    <row r="852" spans="1:6" x14ac:dyDescent="0.25">
      <c r="A852" t="s">
        <v>28</v>
      </c>
      <c r="B852" t="s">
        <v>29</v>
      </c>
      <c r="C852">
        <v>1975</v>
      </c>
      <c r="D852">
        <v>2658.2130765687598</v>
      </c>
      <c r="E852">
        <v>804.07887298480603</v>
      </c>
      <c r="F852">
        <v>89.196236548672402</v>
      </c>
    </row>
    <row r="853" spans="1:6" x14ac:dyDescent="0.25">
      <c r="A853" t="s">
        <v>28</v>
      </c>
      <c r="B853" t="s">
        <v>29</v>
      </c>
      <c r="C853">
        <v>1976</v>
      </c>
      <c r="D853">
        <v>2723.1666785316002</v>
      </c>
      <c r="E853">
        <v>919.18713062689403</v>
      </c>
      <c r="F853">
        <v>101.794575044247</v>
      </c>
    </row>
    <row r="854" spans="1:6" x14ac:dyDescent="0.25">
      <c r="A854" t="s">
        <v>28</v>
      </c>
      <c r="B854" t="s">
        <v>29</v>
      </c>
      <c r="C854">
        <v>1977</v>
      </c>
      <c r="D854">
        <v>2995.5414964312799</v>
      </c>
      <c r="E854">
        <v>971.04249100003801</v>
      </c>
      <c r="F854">
        <v>122.153490053097</v>
      </c>
    </row>
    <row r="855" spans="1:6" x14ac:dyDescent="0.25">
      <c r="A855" t="s">
        <v>28</v>
      </c>
      <c r="B855" t="s">
        <v>29</v>
      </c>
      <c r="C855">
        <v>1978</v>
      </c>
      <c r="D855">
        <v>3289.19923135728</v>
      </c>
      <c r="E855">
        <v>1076.6377390872799</v>
      </c>
      <c r="F855">
        <v>138.380150035398</v>
      </c>
    </row>
    <row r="856" spans="1:6" x14ac:dyDescent="0.25">
      <c r="A856" t="s">
        <v>28</v>
      </c>
      <c r="B856" t="s">
        <v>29</v>
      </c>
      <c r="C856">
        <v>1979</v>
      </c>
      <c r="D856">
        <v>3402.7081221643198</v>
      </c>
      <c r="E856">
        <v>1079.30038566184</v>
      </c>
      <c r="F856">
        <v>146.24151325663701</v>
      </c>
    </row>
    <row r="857" spans="1:6" x14ac:dyDescent="0.25">
      <c r="A857" t="s">
        <v>28</v>
      </c>
      <c r="B857" t="s">
        <v>29</v>
      </c>
      <c r="C857">
        <v>1980</v>
      </c>
      <c r="D857">
        <v>3539.0220423553601</v>
      </c>
      <c r="E857">
        <v>1011.7218639805</v>
      </c>
      <c r="F857">
        <v>143.82263226548599</v>
      </c>
    </row>
    <row r="858" spans="1:6" x14ac:dyDescent="0.25">
      <c r="A858" t="s">
        <v>28</v>
      </c>
      <c r="B858" t="s">
        <v>29</v>
      </c>
      <c r="C858">
        <v>1981</v>
      </c>
      <c r="D858">
        <v>3520.1978372260101</v>
      </c>
      <c r="E858">
        <v>960.40715067516703</v>
      </c>
      <c r="F858">
        <v>128.40226594690199</v>
      </c>
    </row>
    <row r="859" spans="1:6" x14ac:dyDescent="0.25">
      <c r="A859" t="s">
        <v>28</v>
      </c>
      <c r="B859" t="s">
        <v>29</v>
      </c>
      <c r="C859">
        <v>1982</v>
      </c>
      <c r="D859">
        <v>3724.8408416502798</v>
      </c>
      <c r="E859">
        <v>950.91957687889396</v>
      </c>
      <c r="F859">
        <v>120.238542601769</v>
      </c>
    </row>
    <row r="860" spans="1:6" x14ac:dyDescent="0.25">
      <c r="A860" t="s">
        <v>28</v>
      </c>
      <c r="B860" t="s">
        <v>29</v>
      </c>
      <c r="C860">
        <v>1983</v>
      </c>
      <c r="D860">
        <v>3989.00771070361</v>
      </c>
      <c r="E860">
        <v>971.91192801481702</v>
      </c>
      <c r="F860">
        <v>123.06057042477801</v>
      </c>
    </row>
    <row r="861" spans="1:6" x14ac:dyDescent="0.25">
      <c r="A861" t="s">
        <v>28</v>
      </c>
      <c r="B861" t="s">
        <v>29</v>
      </c>
      <c r="C861">
        <v>1984</v>
      </c>
      <c r="D861">
        <v>4338.2699157131501</v>
      </c>
      <c r="E861">
        <v>1007.7971025245701</v>
      </c>
      <c r="F861">
        <v>125.277878</v>
      </c>
    </row>
    <row r="862" spans="1:6" x14ac:dyDescent="0.25">
      <c r="A862" t="s">
        <v>28</v>
      </c>
      <c r="B862" t="s">
        <v>29</v>
      </c>
      <c r="C862">
        <v>1985</v>
      </c>
      <c r="D862">
        <v>4736.2682562115697</v>
      </c>
      <c r="E862">
        <v>1055.2600980361401</v>
      </c>
      <c r="F862">
        <v>130.31721339823</v>
      </c>
    </row>
    <row r="863" spans="1:6" x14ac:dyDescent="0.25">
      <c r="A863" t="s">
        <v>28</v>
      </c>
      <c r="B863" t="s">
        <v>29</v>
      </c>
      <c r="C863">
        <v>1986</v>
      </c>
      <c r="D863">
        <v>4951.42789425914</v>
      </c>
      <c r="E863">
        <v>1122.5748968226701</v>
      </c>
      <c r="F863">
        <v>138.68251015929101</v>
      </c>
    </row>
    <row r="864" spans="1:6" x14ac:dyDescent="0.25">
      <c r="A864" t="s">
        <v>28</v>
      </c>
      <c r="B864" t="s">
        <v>29</v>
      </c>
      <c r="C864">
        <v>1987</v>
      </c>
      <c r="D864">
        <v>5372.2461272934597</v>
      </c>
      <c r="E864">
        <v>1193.0565194476901</v>
      </c>
      <c r="F864">
        <v>139.99273736283101</v>
      </c>
    </row>
    <row r="865" spans="1:6" x14ac:dyDescent="0.25">
      <c r="A865" t="s">
        <v>28</v>
      </c>
      <c r="B865" t="s">
        <v>29</v>
      </c>
      <c r="C865">
        <v>1988</v>
      </c>
      <c r="D865">
        <v>5771.2282270188798</v>
      </c>
      <c r="E865">
        <v>1282.60372570197</v>
      </c>
      <c r="F865">
        <v>143.72184555752199</v>
      </c>
    </row>
    <row r="866" spans="1:6" x14ac:dyDescent="0.25">
      <c r="A866" t="s">
        <v>28</v>
      </c>
      <c r="B866" t="s">
        <v>29</v>
      </c>
      <c r="C866">
        <v>1989</v>
      </c>
      <c r="D866">
        <v>6046.9066421014404</v>
      </c>
      <c r="E866">
        <v>1343.1718699691901</v>
      </c>
      <c r="F866">
        <v>151.673916815929</v>
      </c>
    </row>
    <row r="867" spans="1:6" x14ac:dyDescent="0.25">
      <c r="A867" t="s">
        <v>28</v>
      </c>
      <c r="B867" t="s">
        <v>29</v>
      </c>
      <c r="C867">
        <v>1990</v>
      </c>
      <c r="D867">
        <v>6134.5219452136298</v>
      </c>
      <c r="E867">
        <v>1331.5693959220901</v>
      </c>
      <c r="F867">
        <v>154.18350584424701</v>
      </c>
    </row>
    <row r="868" spans="1:6" x14ac:dyDescent="0.25">
      <c r="A868" t="s">
        <v>28</v>
      </c>
      <c r="B868" t="s">
        <v>29</v>
      </c>
      <c r="C868">
        <v>1991</v>
      </c>
      <c r="D868">
        <v>6433.4329204522201</v>
      </c>
      <c r="E868">
        <v>1439.66891917461</v>
      </c>
      <c r="F868">
        <v>156.11861063716799</v>
      </c>
    </row>
    <row r="869" spans="1:6" x14ac:dyDescent="0.25">
      <c r="A869" t="s">
        <v>28</v>
      </c>
      <c r="B869" t="s">
        <v>29</v>
      </c>
      <c r="C869">
        <v>1992</v>
      </c>
      <c r="D869">
        <v>6731.5024412576404</v>
      </c>
      <c r="E869">
        <v>1565.88253185541</v>
      </c>
      <c r="F869">
        <v>159.14221187610599</v>
      </c>
    </row>
    <row r="870" spans="1:6" x14ac:dyDescent="0.25">
      <c r="A870" t="s">
        <v>28</v>
      </c>
      <c r="B870" t="s">
        <v>29</v>
      </c>
      <c r="C870">
        <v>1993</v>
      </c>
      <c r="D870">
        <v>7170.3624472853699</v>
      </c>
      <c r="E870">
        <v>1730.67089258803</v>
      </c>
      <c r="F870">
        <v>168.968915902654</v>
      </c>
    </row>
    <row r="871" spans="1:6" x14ac:dyDescent="0.25">
      <c r="A871" t="s">
        <v>28</v>
      </c>
      <c r="B871" t="s">
        <v>29</v>
      </c>
      <c r="C871">
        <v>1994</v>
      </c>
      <c r="D871">
        <v>7641.6734007838304</v>
      </c>
      <c r="E871">
        <v>1754.1214062762999</v>
      </c>
      <c r="F871">
        <v>176.97138051504399</v>
      </c>
    </row>
    <row r="872" spans="1:6" x14ac:dyDescent="0.25">
      <c r="A872" t="s">
        <v>28</v>
      </c>
      <c r="B872" t="s">
        <v>29</v>
      </c>
      <c r="C872">
        <v>1995</v>
      </c>
      <c r="D872">
        <v>7736.8567219474198</v>
      </c>
      <c r="E872">
        <v>1900.1713268712499</v>
      </c>
      <c r="F872">
        <v>178.79561992920301</v>
      </c>
    </row>
    <row r="873" spans="1:6" x14ac:dyDescent="0.25">
      <c r="A873" t="s">
        <v>28</v>
      </c>
      <c r="B873" t="s">
        <v>29</v>
      </c>
      <c r="C873">
        <v>1996</v>
      </c>
      <c r="D873">
        <v>8095.3959860985497</v>
      </c>
      <c r="E873">
        <v>2082.8710141328202</v>
      </c>
      <c r="F873">
        <v>187.362490106194</v>
      </c>
    </row>
    <row r="874" spans="1:6" x14ac:dyDescent="0.25">
      <c r="A874" t="s">
        <v>28</v>
      </c>
      <c r="B874" t="s">
        <v>29</v>
      </c>
      <c r="C874">
        <v>1997</v>
      </c>
      <c r="D874">
        <v>7931.9188167805796</v>
      </c>
      <c r="E874">
        <v>2273.2768993572099</v>
      </c>
      <c r="F874">
        <v>197.98540912566301</v>
      </c>
    </row>
    <row r="875" spans="1:6" x14ac:dyDescent="0.25">
      <c r="A875" t="s">
        <v>28</v>
      </c>
      <c r="B875" t="s">
        <v>29</v>
      </c>
      <c r="C875">
        <v>1998</v>
      </c>
      <c r="D875">
        <v>7871.7230052784198</v>
      </c>
      <c r="E875">
        <v>2335.3764061751499</v>
      </c>
      <c r="F875">
        <v>204.16363432389301</v>
      </c>
    </row>
    <row r="876" spans="1:6" x14ac:dyDescent="0.25">
      <c r="A876" t="s">
        <v>28</v>
      </c>
      <c r="B876" t="s">
        <v>29</v>
      </c>
      <c r="C876">
        <v>1999</v>
      </c>
      <c r="D876">
        <v>8099.0392144082398</v>
      </c>
      <c r="E876">
        <v>2485.1714472961398</v>
      </c>
      <c r="F876">
        <v>216.63095009911501</v>
      </c>
    </row>
    <row r="877" spans="1:6" x14ac:dyDescent="0.25">
      <c r="A877" t="s">
        <v>28</v>
      </c>
      <c r="B877" t="s">
        <v>29</v>
      </c>
      <c r="C877">
        <v>2000</v>
      </c>
      <c r="D877">
        <v>8211.4127734968206</v>
      </c>
      <c r="E877">
        <v>2661.1391262039401</v>
      </c>
      <c r="F877">
        <v>246.95767052566299</v>
      </c>
    </row>
    <row r="878" spans="1:6" x14ac:dyDescent="0.25">
      <c r="A878" t="s">
        <v>28</v>
      </c>
      <c r="B878" t="s">
        <v>29</v>
      </c>
      <c r="C878">
        <v>2001</v>
      </c>
      <c r="D878">
        <v>8635.7616598470195</v>
      </c>
      <c r="E878">
        <v>2720.86976935039</v>
      </c>
      <c r="F878">
        <v>276.457939946902</v>
      </c>
    </row>
    <row r="879" spans="1:6" x14ac:dyDescent="0.25">
      <c r="A879" t="s">
        <v>28</v>
      </c>
      <c r="B879" t="s">
        <v>29</v>
      </c>
      <c r="C879">
        <v>2002</v>
      </c>
      <c r="D879">
        <v>9467.4651112362699</v>
      </c>
      <c r="E879">
        <v>2938.01066564556</v>
      </c>
      <c r="F879">
        <v>294.13592852389303</v>
      </c>
    </row>
    <row r="880" spans="1:6" x14ac:dyDescent="0.25">
      <c r="A880" t="s">
        <v>28</v>
      </c>
      <c r="B880" t="s">
        <v>29</v>
      </c>
      <c r="C880">
        <v>2003</v>
      </c>
      <c r="D880">
        <v>11283.067604858499</v>
      </c>
      <c r="E880">
        <v>3271.5270752290598</v>
      </c>
      <c r="F880">
        <v>341.74756936637198</v>
      </c>
    </row>
    <row r="881" spans="1:6" x14ac:dyDescent="0.25">
      <c r="A881" t="s">
        <v>28</v>
      </c>
      <c r="B881" t="s">
        <v>29</v>
      </c>
      <c r="C881">
        <v>2004</v>
      </c>
      <c r="D881">
        <v>13155.2902281393</v>
      </c>
      <c r="E881">
        <v>3820.07502584335</v>
      </c>
      <c r="F881">
        <v>399.84001997008698</v>
      </c>
    </row>
    <row r="882" spans="1:6" x14ac:dyDescent="0.25">
      <c r="A882" t="s">
        <v>28</v>
      </c>
      <c r="B882" t="s">
        <v>29</v>
      </c>
      <c r="C882">
        <v>2005</v>
      </c>
      <c r="D882">
        <v>15405.118062891101</v>
      </c>
      <c r="E882">
        <v>3886.7776525040699</v>
      </c>
      <c r="F882">
        <v>469.75145770843699</v>
      </c>
    </row>
    <row r="883" spans="1:6" x14ac:dyDescent="0.25">
      <c r="A883" t="s">
        <v>28</v>
      </c>
      <c r="B883" t="s">
        <v>29</v>
      </c>
      <c r="C883">
        <v>2006</v>
      </c>
      <c r="D883">
        <v>16918.395273660801</v>
      </c>
      <c r="E883">
        <v>4174.9778039520397</v>
      </c>
      <c r="F883">
        <v>577.83803304193395</v>
      </c>
    </row>
    <row r="884" spans="1:6" x14ac:dyDescent="0.25">
      <c r="A884" t="s">
        <v>28</v>
      </c>
      <c r="B884" t="s">
        <v>29</v>
      </c>
      <c r="C884">
        <v>2007</v>
      </c>
      <c r="D884">
        <v>18423.9276741135</v>
      </c>
      <c r="E884">
        <v>4381.0460523318097</v>
      </c>
      <c r="F884">
        <v>710.77955664433205</v>
      </c>
    </row>
    <row r="885" spans="1:6" x14ac:dyDescent="0.25">
      <c r="A885" t="s">
        <v>28</v>
      </c>
      <c r="B885" t="s">
        <v>29</v>
      </c>
      <c r="C885">
        <v>2008</v>
      </c>
      <c r="D885">
        <v>18715.935596328502</v>
      </c>
      <c r="E885">
        <v>4469.1338200981399</v>
      </c>
      <c r="F885">
        <v>819.32971449077797</v>
      </c>
    </row>
    <row r="886" spans="1:6" x14ac:dyDescent="0.25">
      <c r="A886" t="s">
        <v>28</v>
      </c>
      <c r="B886" t="s">
        <v>29</v>
      </c>
      <c r="C886">
        <v>2009</v>
      </c>
      <c r="D886">
        <v>19605.616955033001</v>
      </c>
      <c r="E886">
        <v>4637.3238055435704</v>
      </c>
      <c r="F886">
        <v>902.24102159852305</v>
      </c>
    </row>
    <row r="887" spans="1:6" x14ac:dyDescent="0.25">
      <c r="A887" t="s">
        <v>28</v>
      </c>
      <c r="B887" t="s">
        <v>29</v>
      </c>
      <c r="C887">
        <v>2010</v>
      </c>
      <c r="D887">
        <v>20340.292162291302</v>
      </c>
      <c r="E887">
        <v>5275.5486010464701</v>
      </c>
      <c r="F887">
        <v>1088.74141990456</v>
      </c>
    </row>
    <row r="888" spans="1:6" x14ac:dyDescent="0.25">
      <c r="A888" t="s">
        <v>28</v>
      </c>
      <c r="B888" t="s">
        <v>29</v>
      </c>
      <c r="C888">
        <v>2011</v>
      </c>
      <c r="D888">
        <v>22141.823044822399</v>
      </c>
      <c r="E888">
        <v>5467.3315639091898</v>
      </c>
      <c r="F888">
        <v>1351.6298026536499</v>
      </c>
    </row>
    <row r="889" spans="1:6" x14ac:dyDescent="0.25">
      <c r="A889" t="s">
        <v>28</v>
      </c>
      <c r="B889" t="s">
        <v>29</v>
      </c>
      <c r="C889">
        <v>2012</v>
      </c>
      <c r="D889">
        <v>22420.251609063998</v>
      </c>
      <c r="E889">
        <v>5731.2235939715101</v>
      </c>
      <c r="F889">
        <v>1508.7770285540801</v>
      </c>
    </row>
    <row r="890" spans="1:6" x14ac:dyDescent="0.25">
      <c r="A890" t="s">
        <v>28</v>
      </c>
      <c r="B890" t="s">
        <v>29</v>
      </c>
      <c r="C890">
        <v>2013</v>
      </c>
      <c r="D890">
        <v>22900.337434232901</v>
      </c>
      <c r="E890">
        <v>5982.9236180695298</v>
      </c>
      <c r="F890">
        <v>1718.7867951180799</v>
      </c>
    </row>
    <row r="891" spans="1:6" x14ac:dyDescent="0.25">
      <c r="A891" t="s">
        <v>28</v>
      </c>
      <c r="B891" t="s">
        <v>29</v>
      </c>
      <c r="C891">
        <v>2014</v>
      </c>
      <c r="D891">
        <v>22730.671253242501</v>
      </c>
      <c r="E891">
        <v>6227.5202545453503</v>
      </c>
      <c r="F891">
        <v>1883.6328626339</v>
      </c>
    </row>
    <row r="892" spans="1:6" x14ac:dyDescent="0.25">
      <c r="A892" t="s">
        <v>28</v>
      </c>
      <c r="B892" t="s">
        <v>29</v>
      </c>
      <c r="C892">
        <v>2015</v>
      </c>
      <c r="D892">
        <v>22259.357315342</v>
      </c>
      <c r="E892">
        <v>6638.9156202350496</v>
      </c>
      <c r="F892">
        <v>1946.8968377522101</v>
      </c>
    </row>
    <row r="893" spans="1:6" x14ac:dyDescent="0.25">
      <c r="A893" t="s">
        <v>28</v>
      </c>
      <c r="B893" t="s">
        <v>29</v>
      </c>
      <c r="C893">
        <v>2016</v>
      </c>
      <c r="D893">
        <v>21970.170725429402</v>
      </c>
      <c r="E893">
        <v>6807.7431501892697</v>
      </c>
      <c r="F893">
        <v>2094.4125637485099</v>
      </c>
    </row>
    <row r="894" spans="1:6" x14ac:dyDescent="0.25">
      <c r="A894" t="s">
        <v>28</v>
      </c>
      <c r="B894" t="s">
        <v>29</v>
      </c>
      <c r="C894">
        <v>2017</v>
      </c>
      <c r="D894">
        <v>22021.531264973499</v>
      </c>
      <c r="E894">
        <v>7101.4298205086398</v>
      </c>
      <c r="F894">
        <v>2404.3856231832901</v>
      </c>
    </row>
    <row r="895" spans="1:6" x14ac:dyDescent="0.25">
      <c r="A895" t="s">
        <v>28</v>
      </c>
      <c r="B895" t="s">
        <v>29</v>
      </c>
      <c r="C895">
        <v>2018</v>
      </c>
      <c r="D895">
        <v>22175.2294901694</v>
      </c>
      <c r="E895">
        <v>7383.5105816409596</v>
      </c>
      <c r="F895">
        <v>2829.9618784867198</v>
      </c>
    </row>
    <row r="896" spans="1:6" x14ac:dyDescent="0.25">
      <c r="A896" t="s">
        <v>28</v>
      </c>
      <c r="B896" t="s">
        <v>29</v>
      </c>
      <c r="C896">
        <v>2019</v>
      </c>
      <c r="D896">
        <v>22687.461619954702</v>
      </c>
      <c r="E896">
        <v>7751.6862095386095</v>
      </c>
      <c r="F896">
        <v>3073.3386000365999</v>
      </c>
    </row>
    <row r="897" spans="1:6" x14ac:dyDescent="0.25">
      <c r="A897" t="s">
        <v>30</v>
      </c>
      <c r="B897" t="s">
        <v>31</v>
      </c>
      <c r="C897">
        <v>1965</v>
      </c>
      <c r="D897">
        <v>23.422838738256001</v>
      </c>
      <c r="E897">
        <v>46.044029030516803</v>
      </c>
      <c r="F897">
        <v>8.9512571609999991</v>
      </c>
    </row>
    <row r="898" spans="1:6" x14ac:dyDescent="0.25">
      <c r="A898" t="s">
        <v>30</v>
      </c>
      <c r="B898" t="s">
        <v>31</v>
      </c>
      <c r="C898">
        <v>1966</v>
      </c>
      <c r="D898">
        <v>23.422838738256001</v>
      </c>
      <c r="E898">
        <v>52.477529625295098</v>
      </c>
      <c r="F898">
        <v>9.3362574689999995</v>
      </c>
    </row>
    <row r="899" spans="1:6" x14ac:dyDescent="0.25">
      <c r="A899" t="s">
        <v>30</v>
      </c>
      <c r="B899" t="s">
        <v>31</v>
      </c>
      <c r="C899">
        <v>1967</v>
      </c>
      <c r="D899">
        <v>25.702320561840001</v>
      </c>
      <c r="E899">
        <v>52.939410085492803</v>
      </c>
      <c r="F899">
        <v>11.55000924</v>
      </c>
    </row>
    <row r="900" spans="1:6" x14ac:dyDescent="0.25">
      <c r="A900" t="s">
        <v>30</v>
      </c>
      <c r="B900" t="s">
        <v>31</v>
      </c>
      <c r="C900">
        <v>1968</v>
      </c>
      <c r="D900">
        <v>23.411208728952001</v>
      </c>
      <c r="E900">
        <v>59.092906730740602</v>
      </c>
      <c r="F900">
        <v>11.7713844171</v>
      </c>
    </row>
    <row r="901" spans="1:6" x14ac:dyDescent="0.25">
      <c r="A901" t="s">
        <v>30</v>
      </c>
      <c r="B901" t="s">
        <v>31</v>
      </c>
      <c r="C901">
        <v>1969</v>
      </c>
      <c r="D901">
        <v>24.992889994296</v>
      </c>
      <c r="E901">
        <v>56.770162235333402</v>
      </c>
      <c r="F901">
        <v>12.854197783349999</v>
      </c>
    </row>
    <row r="902" spans="1:6" x14ac:dyDescent="0.25">
      <c r="A902" t="s">
        <v>30</v>
      </c>
      <c r="B902" t="s">
        <v>31</v>
      </c>
      <c r="C902">
        <v>1970</v>
      </c>
      <c r="D902">
        <v>26.086110868872002</v>
      </c>
      <c r="E902">
        <v>64.311544320005893</v>
      </c>
      <c r="F902">
        <v>12.493259994599899</v>
      </c>
    </row>
    <row r="903" spans="1:6" x14ac:dyDescent="0.25">
      <c r="A903" t="s">
        <v>30</v>
      </c>
      <c r="B903" t="s">
        <v>31</v>
      </c>
      <c r="C903">
        <v>1971</v>
      </c>
      <c r="D903">
        <v>20.286306639032301</v>
      </c>
      <c r="E903">
        <v>66.518102658884004</v>
      </c>
      <c r="F903">
        <v>13.004510403599999</v>
      </c>
    </row>
    <row r="904" spans="1:6" x14ac:dyDescent="0.25">
      <c r="A904" t="s">
        <v>30</v>
      </c>
      <c r="B904" t="s">
        <v>31</v>
      </c>
      <c r="C904">
        <v>1972</v>
      </c>
      <c r="D904">
        <v>21.077496171983402</v>
      </c>
      <c r="E904">
        <v>75.427401452984</v>
      </c>
      <c r="F904">
        <v>15.885262708200001</v>
      </c>
    </row>
    <row r="905" spans="1:6" x14ac:dyDescent="0.25">
      <c r="A905" t="s">
        <v>30</v>
      </c>
      <c r="B905" t="s">
        <v>31</v>
      </c>
      <c r="C905">
        <v>1973</v>
      </c>
      <c r="D905">
        <v>21.465345352262499</v>
      </c>
      <c r="E905">
        <v>72.529098301009995</v>
      </c>
      <c r="F905">
        <v>16.460013168</v>
      </c>
    </row>
    <row r="906" spans="1:6" x14ac:dyDescent="0.25">
      <c r="A906" t="s">
        <v>30</v>
      </c>
      <c r="B906" t="s">
        <v>31</v>
      </c>
      <c r="C906">
        <v>1974</v>
      </c>
      <c r="D906">
        <v>25.9574015559046</v>
      </c>
      <c r="E906">
        <v>80.371526519392006</v>
      </c>
      <c r="F906">
        <v>17.1257637006</v>
      </c>
    </row>
    <row r="907" spans="1:6" x14ac:dyDescent="0.25">
      <c r="A907" t="s">
        <v>30</v>
      </c>
      <c r="B907" t="s">
        <v>31</v>
      </c>
      <c r="C907">
        <v>1975</v>
      </c>
      <c r="D907">
        <v>26.384593952808199</v>
      </c>
      <c r="E907">
        <v>80.837660225632007</v>
      </c>
      <c r="F907">
        <v>16.1422629138</v>
      </c>
    </row>
    <row r="908" spans="1:6" x14ac:dyDescent="0.25">
      <c r="A908" t="s">
        <v>30</v>
      </c>
      <c r="B908" t="s">
        <v>31</v>
      </c>
      <c r="C908">
        <v>1976</v>
      </c>
      <c r="D908">
        <v>25.805728556966301</v>
      </c>
      <c r="E908">
        <v>85.244300417608002</v>
      </c>
      <c r="F908">
        <v>17.204513763600001</v>
      </c>
    </row>
    <row r="909" spans="1:6" x14ac:dyDescent="0.25">
      <c r="A909" t="s">
        <v>30</v>
      </c>
      <c r="B909" t="s">
        <v>31</v>
      </c>
      <c r="C909">
        <v>1977</v>
      </c>
      <c r="D909">
        <v>26.454653942956199</v>
      </c>
      <c r="E909">
        <v>85.516677579954006</v>
      </c>
      <c r="F909">
        <v>19.2547654038</v>
      </c>
    </row>
    <row r="910" spans="1:6" x14ac:dyDescent="0.25">
      <c r="A910" t="s">
        <v>30</v>
      </c>
      <c r="B910" t="s">
        <v>31</v>
      </c>
      <c r="C910">
        <v>1978</v>
      </c>
      <c r="D910">
        <v>26.738831650248201</v>
      </c>
      <c r="E910">
        <v>87.303644287303996</v>
      </c>
      <c r="F910">
        <v>23.850769080599999</v>
      </c>
    </row>
    <row r="911" spans="1:6" x14ac:dyDescent="0.25">
      <c r="A911" t="s">
        <v>30</v>
      </c>
      <c r="B911" t="s">
        <v>31</v>
      </c>
      <c r="C911">
        <v>1979</v>
      </c>
      <c r="D911">
        <v>26.9720151975948</v>
      </c>
      <c r="E911">
        <v>92.588997404471996</v>
      </c>
      <c r="F911">
        <v>25.7215205772</v>
      </c>
    </row>
    <row r="912" spans="1:6" x14ac:dyDescent="0.25">
      <c r="A912" t="s">
        <v>30</v>
      </c>
      <c r="B912" t="s">
        <v>31</v>
      </c>
      <c r="C912">
        <v>1980</v>
      </c>
      <c r="D912">
        <v>28.287134905189799</v>
      </c>
      <c r="E912">
        <v>88.416858923201104</v>
      </c>
      <c r="F912">
        <v>28.3715226972</v>
      </c>
    </row>
    <row r="913" spans="1:6" x14ac:dyDescent="0.25">
      <c r="A913" t="s">
        <v>30</v>
      </c>
      <c r="B913" t="s">
        <v>31</v>
      </c>
      <c r="C913">
        <v>1981</v>
      </c>
      <c r="D913">
        <v>28.820034724509298</v>
      </c>
      <c r="E913">
        <v>90.581733588834993</v>
      </c>
      <c r="F913">
        <v>30.634524507599998</v>
      </c>
    </row>
    <row r="914" spans="1:6" x14ac:dyDescent="0.25">
      <c r="A914" t="s">
        <v>30</v>
      </c>
      <c r="B914" t="s">
        <v>31</v>
      </c>
      <c r="C914">
        <v>1982</v>
      </c>
      <c r="D914">
        <v>30.0082832421073</v>
      </c>
      <c r="E914">
        <v>92.934713795797904</v>
      </c>
      <c r="F914">
        <v>33.031276425000001</v>
      </c>
    </row>
    <row r="915" spans="1:6" x14ac:dyDescent="0.25">
      <c r="A915" t="s">
        <v>30</v>
      </c>
      <c r="B915" t="s">
        <v>31</v>
      </c>
      <c r="C915">
        <v>1983</v>
      </c>
      <c r="D915">
        <v>33.074554966122797</v>
      </c>
      <c r="E915">
        <v>96.128282326350401</v>
      </c>
      <c r="F915">
        <v>36.559779247800002</v>
      </c>
    </row>
    <row r="916" spans="1:6" x14ac:dyDescent="0.25">
      <c r="A916" t="s">
        <v>30</v>
      </c>
      <c r="B916" t="s">
        <v>31</v>
      </c>
      <c r="C916">
        <v>1984</v>
      </c>
      <c r="D916">
        <v>34.433867546072001</v>
      </c>
      <c r="E916">
        <v>95.604932745204394</v>
      </c>
      <c r="F916">
        <v>36.305779044600001</v>
      </c>
    </row>
    <row r="917" spans="1:6" x14ac:dyDescent="0.25">
      <c r="A917" t="s">
        <v>30</v>
      </c>
      <c r="B917" t="s">
        <v>31</v>
      </c>
      <c r="C917">
        <v>1985</v>
      </c>
      <c r="D917">
        <v>35.514755958781997</v>
      </c>
      <c r="E917">
        <v>99.255224205778902</v>
      </c>
      <c r="F917">
        <v>36.432279145800003</v>
      </c>
    </row>
    <row r="918" spans="1:6" x14ac:dyDescent="0.25">
      <c r="A918" t="s">
        <v>30</v>
      </c>
      <c r="B918" t="s">
        <v>31</v>
      </c>
      <c r="C918">
        <v>1986</v>
      </c>
      <c r="D918">
        <v>35.068457840743797</v>
      </c>
      <c r="E918">
        <v>98.311147065495305</v>
      </c>
      <c r="F918">
        <v>37.070779656600003</v>
      </c>
    </row>
    <row r="919" spans="1:6" x14ac:dyDescent="0.25">
      <c r="A919" t="s">
        <v>30</v>
      </c>
      <c r="B919" t="s">
        <v>31</v>
      </c>
      <c r="C919">
        <v>1987</v>
      </c>
      <c r="D919">
        <v>44.094319073926997</v>
      </c>
      <c r="E919">
        <v>103.50876019269</v>
      </c>
      <c r="F919">
        <v>37.636280108999998</v>
      </c>
    </row>
    <row r="920" spans="1:6" x14ac:dyDescent="0.25">
      <c r="A920" t="s">
        <v>30</v>
      </c>
      <c r="B920" t="s">
        <v>31</v>
      </c>
      <c r="C920">
        <v>1988</v>
      </c>
      <c r="D920">
        <v>35.174668900712597</v>
      </c>
      <c r="E920">
        <v>108.914768563332</v>
      </c>
      <c r="F920">
        <v>37.778280222600003</v>
      </c>
    </row>
    <row r="921" spans="1:6" x14ac:dyDescent="0.25">
      <c r="A921" t="s">
        <v>30</v>
      </c>
      <c r="B921" t="s">
        <v>31</v>
      </c>
      <c r="C921">
        <v>1989</v>
      </c>
      <c r="D921">
        <v>40.753418054708298</v>
      </c>
      <c r="E921">
        <v>111.860990531025</v>
      </c>
      <c r="F921">
        <v>36.059028847199997</v>
      </c>
    </row>
    <row r="922" spans="1:6" x14ac:dyDescent="0.25">
      <c r="A922" t="s">
        <v>30</v>
      </c>
      <c r="B922" t="s">
        <v>31</v>
      </c>
      <c r="C922">
        <v>1990</v>
      </c>
      <c r="D922">
        <v>18.582014256099502</v>
      </c>
      <c r="E922">
        <v>113.58753928234501</v>
      </c>
      <c r="F922">
        <v>37.419529935600004</v>
      </c>
    </row>
    <row r="923" spans="1:6" x14ac:dyDescent="0.25">
      <c r="A923" t="s">
        <v>30</v>
      </c>
      <c r="B923" t="s">
        <v>31</v>
      </c>
      <c r="C923">
        <v>1991</v>
      </c>
      <c r="D923">
        <v>23.3688749135849</v>
      </c>
      <c r="E923">
        <v>116.5448350316</v>
      </c>
      <c r="F923">
        <v>38.582530865999999</v>
      </c>
    </row>
    <row r="924" spans="1:6" x14ac:dyDescent="0.25">
      <c r="A924" t="s">
        <v>30</v>
      </c>
      <c r="B924" t="s">
        <v>31</v>
      </c>
      <c r="C924">
        <v>1992</v>
      </c>
      <c r="D924">
        <v>39.087023220093499</v>
      </c>
      <c r="E924">
        <v>128.14910662045401</v>
      </c>
      <c r="F924">
        <v>37.965780372600001</v>
      </c>
    </row>
    <row r="925" spans="1:6" x14ac:dyDescent="0.25">
      <c r="A925" t="s">
        <v>30</v>
      </c>
      <c r="B925" t="s">
        <v>31</v>
      </c>
      <c r="C925">
        <v>1993</v>
      </c>
      <c r="D925">
        <v>40.9821611482026</v>
      </c>
      <c r="E925">
        <v>136.242022516438</v>
      </c>
      <c r="F925">
        <v>39.416781533399998</v>
      </c>
    </row>
    <row r="926" spans="1:6" x14ac:dyDescent="0.25">
      <c r="A926" t="s">
        <v>30</v>
      </c>
      <c r="B926" t="s">
        <v>31</v>
      </c>
      <c r="C926">
        <v>1994</v>
      </c>
      <c r="D926">
        <v>46.9085795448336</v>
      </c>
      <c r="E926">
        <v>140.647689206623</v>
      </c>
      <c r="F926">
        <v>38.996531197199999</v>
      </c>
    </row>
    <row r="927" spans="1:6" x14ac:dyDescent="0.25">
      <c r="A927" t="s">
        <v>30</v>
      </c>
      <c r="B927" t="s">
        <v>31</v>
      </c>
      <c r="C927">
        <v>1995</v>
      </c>
      <c r="D927">
        <v>41.976942251326903</v>
      </c>
      <c r="E927">
        <v>148.120097529003</v>
      </c>
      <c r="F927">
        <v>41.472533177999999</v>
      </c>
    </row>
    <row r="928" spans="1:6" x14ac:dyDescent="0.25">
      <c r="A928" t="s">
        <v>30</v>
      </c>
      <c r="B928" t="s">
        <v>31</v>
      </c>
      <c r="C928">
        <v>1996</v>
      </c>
      <c r="D928">
        <v>32.541039047060401</v>
      </c>
      <c r="E928">
        <v>152.96605218285799</v>
      </c>
      <c r="F928">
        <v>45.102786082199998</v>
      </c>
    </row>
    <row r="929" spans="1:6" x14ac:dyDescent="0.25">
      <c r="A929" t="s">
        <v>30</v>
      </c>
      <c r="B929" t="s">
        <v>31</v>
      </c>
      <c r="C929">
        <v>1997</v>
      </c>
      <c r="D929">
        <v>38.540629682479</v>
      </c>
      <c r="E929">
        <v>155.603994387249</v>
      </c>
      <c r="F929">
        <v>56.740045391999999</v>
      </c>
    </row>
    <row r="930" spans="1:6" x14ac:dyDescent="0.25">
      <c r="A930" t="s">
        <v>30</v>
      </c>
      <c r="B930" t="s">
        <v>31</v>
      </c>
      <c r="C930">
        <v>1998</v>
      </c>
      <c r="D930">
        <v>36.653021022393297</v>
      </c>
      <c r="E930">
        <v>152.11608292047001</v>
      </c>
      <c r="F930">
        <v>65.886302709000006</v>
      </c>
    </row>
    <row r="931" spans="1:6" x14ac:dyDescent="0.25">
      <c r="A931" t="s">
        <v>30</v>
      </c>
      <c r="B931" t="s">
        <v>31</v>
      </c>
      <c r="C931">
        <v>1999</v>
      </c>
      <c r="D931">
        <v>29.272072733660799</v>
      </c>
      <c r="E931">
        <v>134.94152941353099</v>
      </c>
      <c r="F931">
        <v>56.9090455272</v>
      </c>
    </row>
    <row r="932" spans="1:6" x14ac:dyDescent="0.25">
      <c r="A932" t="s">
        <v>30</v>
      </c>
      <c r="B932" t="s">
        <v>31</v>
      </c>
      <c r="C932">
        <v>2000</v>
      </c>
      <c r="D932">
        <v>31.437840361171599</v>
      </c>
      <c r="E932">
        <v>132.17039287640401</v>
      </c>
      <c r="F932">
        <v>57.358119437242102</v>
      </c>
    </row>
    <row r="933" spans="1:6" x14ac:dyDescent="0.25">
      <c r="A933" t="s">
        <v>30</v>
      </c>
      <c r="B933" t="s">
        <v>31</v>
      </c>
      <c r="C933">
        <v>2001</v>
      </c>
      <c r="D933">
        <v>30.9584451167362</v>
      </c>
      <c r="E933">
        <v>123.978103626726</v>
      </c>
      <c r="F933">
        <v>59.3899786931444</v>
      </c>
    </row>
    <row r="934" spans="1:6" x14ac:dyDescent="0.25">
      <c r="A934" t="s">
        <v>30</v>
      </c>
      <c r="B934" t="s">
        <v>31</v>
      </c>
      <c r="C934">
        <v>2002</v>
      </c>
      <c r="D934">
        <v>25.461429342127101</v>
      </c>
      <c r="E934">
        <v>121.930814336513</v>
      </c>
      <c r="F934">
        <v>59.986862901115799</v>
      </c>
    </row>
    <row r="935" spans="1:6" x14ac:dyDescent="0.25">
      <c r="A935" t="s">
        <v>30</v>
      </c>
      <c r="B935" t="s">
        <v>31</v>
      </c>
      <c r="C935">
        <v>2003</v>
      </c>
      <c r="D935">
        <v>28.224854276723601</v>
      </c>
      <c r="E935">
        <v>126.865471026802</v>
      </c>
      <c r="F935">
        <v>57.499845367901997</v>
      </c>
    </row>
    <row r="936" spans="1:6" x14ac:dyDescent="0.25">
      <c r="A936" t="s">
        <v>30</v>
      </c>
      <c r="B936" t="s">
        <v>31</v>
      </c>
      <c r="C936">
        <v>2004</v>
      </c>
      <c r="D936">
        <v>24.698735657972701</v>
      </c>
      <c r="E936">
        <v>126.793054918392</v>
      </c>
      <c r="F936">
        <v>61.348249485050303</v>
      </c>
    </row>
    <row r="937" spans="1:6" x14ac:dyDescent="0.25">
      <c r="A937" t="s">
        <v>30</v>
      </c>
      <c r="B937" t="s">
        <v>31</v>
      </c>
      <c r="C937">
        <v>2005</v>
      </c>
      <c r="D937">
        <v>15.5623544463736</v>
      </c>
      <c r="E937">
        <v>131.62499812277801</v>
      </c>
      <c r="F937">
        <v>64.463494460900705</v>
      </c>
    </row>
    <row r="938" spans="1:6" x14ac:dyDescent="0.25">
      <c r="A938" t="s">
        <v>30</v>
      </c>
      <c r="B938" t="s">
        <v>31</v>
      </c>
      <c r="C938">
        <v>2006</v>
      </c>
      <c r="D938">
        <v>44.330079174657399</v>
      </c>
      <c r="E938">
        <v>129.86993348591099</v>
      </c>
      <c r="F938">
        <v>67.646876903413997</v>
      </c>
    </row>
    <row r="939" spans="1:6" x14ac:dyDescent="0.25">
      <c r="A939" t="s">
        <v>30</v>
      </c>
      <c r="B939" t="s">
        <v>31</v>
      </c>
      <c r="C939">
        <v>2007</v>
      </c>
      <c r="D939">
        <v>39.031970160560597</v>
      </c>
      <c r="E939">
        <v>128.74586956021699</v>
      </c>
      <c r="F939">
        <v>71.616399625739405</v>
      </c>
    </row>
    <row r="940" spans="1:6" x14ac:dyDescent="0.25">
      <c r="A940" t="s">
        <v>30</v>
      </c>
      <c r="B940" t="s">
        <v>31</v>
      </c>
      <c r="C940">
        <v>2008</v>
      </c>
      <c r="D940">
        <v>51.642141655983799</v>
      </c>
      <c r="E940">
        <v>139.347797138657</v>
      </c>
      <c r="F940">
        <v>72.751202739865903</v>
      </c>
    </row>
    <row r="941" spans="1:6" x14ac:dyDescent="0.25">
      <c r="A941" t="s">
        <v>30</v>
      </c>
      <c r="B941" t="s">
        <v>31</v>
      </c>
      <c r="C941">
        <v>2009</v>
      </c>
      <c r="D941">
        <v>47.500872090429397</v>
      </c>
      <c r="E941">
        <v>127.935171345011</v>
      </c>
      <c r="F941">
        <v>83.793264111510396</v>
      </c>
    </row>
    <row r="942" spans="1:6" x14ac:dyDescent="0.25">
      <c r="A942" t="s">
        <v>30</v>
      </c>
      <c r="B942" t="s">
        <v>31</v>
      </c>
      <c r="C942">
        <v>2010</v>
      </c>
      <c r="D942">
        <v>55.907385217868999</v>
      </c>
      <c r="E942">
        <v>142.91887636286401</v>
      </c>
      <c r="F942">
        <v>87.451447662119904</v>
      </c>
    </row>
    <row r="943" spans="1:6" x14ac:dyDescent="0.25">
      <c r="A943" t="s">
        <v>30</v>
      </c>
      <c r="B943" t="s">
        <v>31</v>
      </c>
      <c r="C943">
        <v>2011</v>
      </c>
      <c r="D943">
        <v>45.2664639522377</v>
      </c>
      <c r="E943">
        <v>153.42572670235299</v>
      </c>
      <c r="F943">
        <v>85.149782691718599</v>
      </c>
    </row>
    <row r="944" spans="1:6" x14ac:dyDescent="0.25">
      <c r="A944" t="s">
        <v>30</v>
      </c>
      <c r="B944" t="s">
        <v>31</v>
      </c>
      <c r="C944">
        <v>2012</v>
      </c>
      <c r="D944">
        <v>54.5603819747095</v>
      </c>
      <c r="E944">
        <v>166.27283570159599</v>
      </c>
      <c r="F944">
        <v>94.659052507124997</v>
      </c>
    </row>
    <row r="945" spans="1:6" x14ac:dyDescent="0.25">
      <c r="A945" t="s">
        <v>30</v>
      </c>
      <c r="B945" t="s">
        <v>31</v>
      </c>
      <c r="C945">
        <v>2013</v>
      </c>
      <c r="D945">
        <v>58.690044374554297</v>
      </c>
      <c r="E945">
        <v>167.46143814007499</v>
      </c>
      <c r="F945">
        <v>104.772638545872</v>
      </c>
    </row>
    <row r="946" spans="1:6" x14ac:dyDescent="0.25">
      <c r="A946" t="s">
        <v>30</v>
      </c>
      <c r="B946" t="s">
        <v>31</v>
      </c>
      <c r="C946">
        <v>2014</v>
      </c>
      <c r="D946">
        <v>62.166965496630297</v>
      </c>
      <c r="E946">
        <v>177.9871650433</v>
      </c>
      <c r="F946">
        <v>113.84070956315</v>
      </c>
    </row>
    <row r="947" spans="1:6" x14ac:dyDescent="0.25">
      <c r="A947" t="s">
        <v>30</v>
      </c>
      <c r="B947" t="s">
        <v>31</v>
      </c>
      <c r="C947">
        <v>2015</v>
      </c>
      <c r="D947">
        <v>57.780020005131803</v>
      </c>
      <c r="E947">
        <v>187.428270030459</v>
      </c>
      <c r="F947">
        <v>112.11738351541599</v>
      </c>
    </row>
    <row r="948" spans="1:6" x14ac:dyDescent="0.25">
      <c r="A948" t="s">
        <v>30</v>
      </c>
      <c r="B948" t="s">
        <v>31</v>
      </c>
      <c r="C948">
        <v>2016</v>
      </c>
      <c r="D948">
        <v>63.547084215146398</v>
      </c>
      <c r="E948">
        <v>194.211386598144</v>
      </c>
      <c r="F948">
        <v>120.965718678295</v>
      </c>
    </row>
    <row r="949" spans="1:6" x14ac:dyDescent="0.25">
      <c r="A949" t="s">
        <v>30</v>
      </c>
      <c r="B949" t="s">
        <v>31</v>
      </c>
      <c r="C949">
        <v>2017</v>
      </c>
      <c r="D949">
        <v>48.428176652337797</v>
      </c>
      <c r="E949">
        <v>190.074414554394</v>
      </c>
      <c r="F949">
        <v>123.66012829034599</v>
      </c>
    </row>
    <row r="950" spans="1:6" x14ac:dyDescent="0.25">
      <c r="A950" t="s">
        <v>30</v>
      </c>
      <c r="B950" t="s">
        <v>31</v>
      </c>
      <c r="C950">
        <v>2018</v>
      </c>
      <c r="D950">
        <v>43.905878932588102</v>
      </c>
      <c r="E950">
        <v>191.92529471570001</v>
      </c>
      <c r="F950">
        <v>132.101281562796</v>
      </c>
    </row>
    <row r="951" spans="1:6" x14ac:dyDescent="0.25">
      <c r="A951" t="s">
        <v>30</v>
      </c>
      <c r="B951" t="s">
        <v>31</v>
      </c>
      <c r="C951">
        <v>2019</v>
      </c>
      <c r="D951">
        <v>71.585135310360201</v>
      </c>
      <c r="E951">
        <v>194.90778011204</v>
      </c>
      <c r="F951">
        <v>134.464544133267</v>
      </c>
    </row>
    <row r="952" spans="1:6" x14ac:dyDescent="0.25">
      <c r="A952" t="s">
        <v>32</v>
      </c>
      <c r="B952" t="s">
        <v>33</v>
      </c>
      <c r="C952">
        <v>1990</v>
      </c>
      <c r="D952">
        <v>9.4034323927398908</v>
      </c>
      <c r="E952">
        <v>54.275659531603999</v>
      </c>
      <c r="F952">
        <v>25.5227704182</v>
      </c>
    </row>
    <row r="953" spans="1:6" x14ac:dyDescent="0.25">
      <c r="A953" t="s">
        <v>32</v>
      </c>
      <c r="B953" t="s">
        <v>33</v>
      </c>
      <c r="C953">
        <v>1991</v>
      </c>
      <c r="D953">
        <v>5.2871185296914396</v>
      </c>
      <c r="E953">
        <v>38.496284685892</v>
      </c>
      <c r="F953">
        <v>23.636018908800001</v>
      </c>
    </row>
    <row r="954" spans="1:6" x14ac:dyDescent="0.25">
      <c r="A954" t="s">
        <v>32</v>
      </c>
      <c r="B954" t="s">
        <v>33</v>
      </c>
      <c r="C954">
        <v>1992</v>
      </c>
      <c r="D954">
        <v>4.64732845785979</v>
      </c>
      <c r="E954">
        <v>38.496284685892</v>
      </c>
      <c r="F954">
        <v>24.500519600400001</v>
      </c>
    </row>
    <row r="955" spans="1:6" x14ac:dyDescent="0.25">
      <c r="A955" t="s">
        <v>32</v>
      </c>
      <c r="B955" t="s">
        <v>33</v>
      </c>
      <c r="C955">
        <v>1993</v>
      </c>
      <c r="D955">
        <v>3.94965582972213</v>
      </c>
      <c r="E955">
        <v>40.673533094355903</v>
      </c>
      <c r="F955">
        <v>25.868520694800001</v>
      </c>
    </row>
    <row r="956" spans="1:6" x14ac:dyDescent="0.25">
      <c r="A956" t="s">
        <v>32</v>
      </c>
      <c r="B956" t="s">
        <v>33</v>
      </c>
      <c r="C956">
        <v>1994</v>
      </c>
      <c r="D956">
        <v>2.4721910777512801</v>
      </c>
      <c r="E956">
        <v>41.962042458496001</v>
      </c>
      <c r="F956">
        <v>24.3390194712</v>
      </c>
    </row>
    <row r="957" spans="1:6" x14ac:dyDescent="0.25">
      <c r="A957" t="s">
        <v>32</v>
      </c>
      <c r="B957" t="s">
        <v>33</v>
      </c>
      <c r="C957">
        <v>1995</v>
      </c>
      <c r="D957">
        <v>2.0324720559763398</v>
      </c>
      <c r="E957">
        <v>46.489506080463997</v>
      </c>
      <c r="F957">
        <v>22.495017996000001</v>
      </c>
    </row>
    <row r="958" spans="1:6" x14ac:dyDescent="0.25">
      <c r="A958" t="s">
        <v>32</v>
      </c>
      <c r="B958" t="s">
        <v>33</v>
      </c>
      <c r="C958">
        <v>1996</v>
      </c>
      <c r="D958">
        <v>1.6641845513465701</v>
      </c>
      <c r="E958">
        <v>44.090984717204002</v>
      </c>
      <c r="F958">
        <v>25.207270165800001</v>
      </c>
    </row>
    <row r="959" spans="1:6" x14ac:dyDescent="0.25">
      <c r="A959" t="s">
        <v>32</v>
      </c>
      <c r="B959" t="s">
        <v>33</v>
      </c>
      <c r="C959">
        <v>1997</v>
      </c>
      <c r="D959">
        <v>2.8291160632910399</v>
      </c>
      <c r="E959">
        <v>47.088226837218002</v>
      </c>
      <c r="F959">
        <v>26.129770903800001</v>
      </c>
    </row>
    <row r="960" spans="1:6" x14ac:dyDescent="0.25">
      <c r="A960" t="s">
        <v>32</v>
      </c>
      <c r="B960" t="s">
        <v>33</v>
      </c>
      <c r="C960">
        <v>1998</v>
      </c>
      <c r="D960">
        <v>2.7048610438870999</v>
      </c>
      <c r="E960">
        <v>53.074576904071897</v>
      </c>
      <c r="F960">
        <v>25.118020094399998</v>
      </c>
    </row>
    <row r="961" spans="1:6" x14ac:dyDescent="0.25">
      <c r="A961" t="s">
        <v>32</v>
      </c>
      <c r="B961" t="s">
        <v>33</v>
      </c>
      <c r="C961">
        <v>1999</v>
      </c>
      <c r="D961">
        <v>2.3989917991918999</v>
      </c>
      <c r="E961">
        <v>52.552832320009998</v>
      </c>
      <c r="F961">
        <v>25.467520373999999</v>
      </c>
    </row>
    <row r="962" spans="1:6" x14ac:dyDescent="0.25">
      <c r="A962" t="s">
        <v>32</v>
      </c>
      <c r="B962" t="s">
        <v>33</v>
      </c>
      <c r="C962">
        <v>2000</v>
      </c>
      <c r="D962">
        <v>5.0206633865274899</v>
      </c>
      <c r="E962">
        <v>46.749348788337997</v>
      </c>
      <c r="F962">
        <v>25.695520556400002</v>
      </c>
    </row>
    <row r="963" spans="1:6" x14ac:dyDescent="0.25">
      <c r="A963" t="s">
        <v>32</v>
      </c>
      <c r="B963" t="s">
        <v>33</v>
      </c>
      <c r="C963">
        <v>2001</v>
      </c>
      <c r="D963">
        <v>5.5889754211767597</v>
      </c>
      <c r="E963">
        <v>47.90752582599</v>
      </c>
      <c r="F963">
        <v>26.925021539999999</v>
      </c>
    </row>
    <row r="964" spans="1:6" x14ac:dyDescent="0.25">
      <c r="A964" t="s">
        <v>32</v>
      </c>
      <c r="B964" t="s">
        <v>33</v>
      </c>
      <c r="C964">
        <v>2002</v>
      </c>
      <c r="D964">
        <v>6.7937397149874199</v>
      </c>
      <c r="E964">
        <v>50.182150701243998</v>
      </c>
      <c r="F964">
        <v>27.567022053599999</v>
      </c>
    </row>
    <row r="965" spans="1:6" x14ac:dyDescent="0.25">
      <c r="A965" t="s">
        <v>32</v>
      </c>
      <c r="B965" t="s">
        <v>33</v>
      </c>
      <c r="C965">
        <v>2003</v>
      </c>
      <c r="D965">
        <v>7.5558891147064502</v>
      </c>
      <c r="E965">
        <v>55.533718593605997</v>
      </c>
      <c r="F965">
        <v>27.401771921400002</v>
      </c>
    </row>
    <row r="966" spans="1:6" x14ac:dyDescent="0.25">
      <c r="A966" t="s">
        <v>32</v>
      </c>
      <c r="B966" t="s">
        <v>33</v>
      </c>
      <c r="C966">
        <v>2004</v>
      </c>
      <c r="D966">
        <v>8.0235783088575108</v>
      </c>
      <c r="E966">
        <v>52.103466266072999</v>
      </c>
      <c r="F966">
        <v>28.418356068000001</v>
      </c>
    </row>
    <row r="967" spans="1:6" x14ac:dyDescent="0.25">
      <c r="A967" t="s">
        <v>32</v>
      </c>
      <c r="B967" t="s">
        <v>33</v>
      </c>
      <c r="C967">
        <v>2005</v>
      </c>
      <c r="D967">
        <v>7.9511466109122004</v>
      </c>
      <c r="E967">
        <v>53.632551017117599</v>
      </c>
      <c r="F967">
        <v>27.482410874799999</v>
      </c>
    </row>
    <row r="968" spans="1:6" x14ac:dyDescent="0.25">
      <c r="A968" t="s">
        <v>32</v>
      </c>
      <c r="B968" t="s">
        <v>33</v>
      </c>
      <c r="C968">
        <v>2006</v>
      </c>
      <c r="D968">
        <v>7.38131104504411</v>
      </c>
      <c r="E968">
        <v>54.472100216534201</v>
      </c>
      <c r="F968">
        <v>27.179243965600001</v>
      </c>
    </row>
    <row r="969" spans="1:6" x14ac:dyDescent="0.25">
      <c r="A969" t="s">
        <v>32</v>
      </c>
      <c r="B969" t="s">
        <v>33</v>
      </c>
      <c r="C969">
        <v>2007</v>
      </c>
      <c r="D969">
        <v>8.0136462809118907</v>
      </c>
      <c r="E969">
        <v>55.7702486203004</v>
      </c>
      <c r="F969">
        <v>31.2299694284</v>
      </c>
    </row>
    <row r="970" spans="1:6" x14ac:dyDescent="0.25">
      <c r="A970" t="s">
        <v>32</v>
      </c>
      <c r="B970" t="s">
        <v>33</v>
      </c>
      <c r="C970">
        <v>2008</v>
      </c>
      <c r="D970">
        <v>8.2468744874943098</v>
      </c>
      <c r="E970">
        <v>52.884593356497497</v>
      </c>
      <c r="F970">
        <v>30.270413105199999</v>
      </c>
    </row>
    <row r="971" spans="1:6" x14ac:dyDescent="0.25">
      <c r="A971" t="s">
        <v>32</v>
      </c>
      <c r="B971" t="s">
        <v>33</v>
      </c>
      <c r="C971">
        <v>2009</v>
      </c>
      <c r="D971">
        <v>5.8931815745414804</v>
      </c>
      <c r="E971">
        <v>51.649778874658097</v>
      </c>
      <c r="F971">
        <v>27.949911248799999</v>
      </c>
    </row>
    <row r="972" spans="1:6" x14ac:dyDescent="0.25">
      <c r="A972" t="s">
        <v>32</v>
      </c>
      <c r="B972" t="s">
        <v>33</v>
      </c>
      <c r="C972">
        <v>2010</v>
      </c>
      <c r="D972">
        <v>7.9398189818500997</v>
      </c>
      <c r="E972">
        <v>43.887912915857797</v>
      </c>
      <c r="F972">
        <v>30.614191158000001</v>
      </c>
    </row>
    <row r="973" spans="1:6" x14ac:dyDescent="0.25">
      <c r="A973" t="s">
        <v>32</v>
      </c>
      <c r="B973" t="s">
        <v>33</v>
      </c>
      <c r="C973">
        <v>2011</v>
      </c>
      <c r="D973">
        <v>8.1726633981254793</v>
      </c>
      <c r="E973">
        <v>41.734598776541198</v>
      </c>
      <c r="F973">
        <v>29.891690579999999</v>
      </c>
    </row>
    <row r="974" spans="1:6" x14ac:dyDescent="0.25">
      <c r="A974" t="s">
        <v>32</v>
      </c>
      <c r="B974" t="s">
        <v>33</v>
      </c>
      <c r="C974">
        <v>2012</v>
      </c>
      <c r="D974">
        <v>7.3292202333714904</v>
      </c>
      <c r="E974">
        <v>37.400135114528503</v>
      </c>
      <c r="F974">
        <v>28.066078008400002</v>
      </c>
    </row>
    <row r="975" spans="1:6" x14ac:dyDescent="0.25">
      <c r="A975" t="s">
        <v>32</v>
      </c>
      <c r="B975" t="s">
        <v>33</v>
      </c>
      <c r="C975">
        <v>2013</v>
      </c>
      <c r="D975">
        <v>7.8520589316421203</v>
      </c>
      <c r="E975">
        <v>35.977551115351197</v>
      </c>
      <c r="F975">
        <v>26.537965674799999</v>
      </c>
    </row>
    <row r="976" spans="1:6" x14ac:dyDescent="0.25">
      <c r="A976" t="s">
        <v>32</v>
      </c>
      <c r="B976" t="s">
        <v>33</v>
      </c>
      <c r="C976">
        <v>2014</v>
      </c>
      <c r="D976">
        <v>7.5210804968595797</v>
      </c>
      <c r="E976">
        <v>37.662601352279196</v>
      </c>
      <c r="F976">
        <v>23.485729899679999</v>
      </c>
    </row>
    <row r="977" spans="1:6" x14ac:dyDescent="0.25">
      <c r="A977" t="s">
        <v>32</v>
      </c>
      <c r="B977" t="s">
        <v>33</v>
      </c>
      <c r="C977">
        <v>2015</v>
      </c>
      <c r="D977">
        <v>7.0444710855723596</v>
      </c>
      <c r="E977">
        <v>39.1271644794843</v>
      </c>
      <c r="F977">
        <v>24.212330480959999</v>
      </c>
    </row>
    <row r="978" spans="1:6" x14ac:dyDescent="0.25">
      <c r="A978" t="s">
        <v>32</v>
      </c>
      <c r="B978" t="s">
        <v>33</v>
      </c>
      <c r="C978">
        <v>2016</v>
      </c>
      <c r="D978">
        <v>7.5709383467458302</v>
      </c>
      <c r="E978">
        <v>39.293206406762202</v>
      </c>
      <c r="F978">
        <v>25.24355352816</v>
      </c>
    </row>
    <row r="979" spans="1:6" x14ac:dyDescent="0.25">
      <c r="A979" t="s">
        <v>32</v>
      </c>
      <c r="B979" t="s">
        <v>33</v>
      </c>
      <c r="C979">
        <v>2017</v>
      </c>
      <c r="D979">
        <v>4.5628480702755301</v>
      </c>
      <c r="E979">
        <v>42.001585212352403</v>
      </c>
      <c r="F979">
        <v>28.996692641780001</v>
      </c>
    </row>
    <row r="980" spans="1:6" x14ac:dyDescent="0.25">
      <c r="A980" t="s">
        <v>32</v>
      </c>
      <c r="B980" t="s">
        <v>33</v>
      </c>
      <c r="C980">
        <v>2018</v>
      </c>
      <c r="D980">
        <v>4.2482563186023299</v>
      </c>
      <c r="E980">
        <v>40.695455750782997</v>
      </c>
      <c r="F980">
        <v>28.186239415133201</v>
      </c>
    </row>
    <row r="981" spans="1:6" x14ac:dyDescent="0.25">
      <c r="A981" t="s">
        <v>32</v>
      </c>
      <c r="B981" t="s">
        <v>33</v>
      </c>
      <c r="C981">
        <v>2019</v>
      </c>
      <c r="D981">
        <v>5.0183603297966304</v>
      </c>
      <c r="E981">
        <v>39.318603154067297</v>
      </c>
      <c r="F981">
        <v>29.446411126067499</v>
      </c>
    </row>
    <row r="982" spans="1:6" x14ac:dyDescent="0.25">
      <c r="A982" t="s">
        <v>34</v>
      </c>
      <c r="B982" t="s">
        <v>35</v>
      </c>
      <c r="C982">
        <v>1965</v>
      </c>
      <c r="D982">
        <v>0</v>
      </c>
      <c r="E982">
        <v>4.6802542997560002</v>
      </c>
      <c r="F982">
        <v>0</v>
      </c>
    </row>
    <row r="983" spans="1:6" x14ac:dyDescent="0.25">
      <c r="A983" t="s">
        <v>34</v>
      </c>
      <c r="B983" t="s">
        <v>35</v>
      </c>
      <c r="C983">
        <v>1966</v>
      </c>
      <c r="D983">
        <v>0</v>
      </c>
      <c r="E983">
        <v>5.3386367709059996</v>
      </c>
      <c r="F983">
        <v>0</v>
      </c>
    </row>
    <row r="984" spans="1:6" x14ac:dyDescent="0.25">
      <c r="A984" t="s">
        <v>34</v>
      </c>
      <c r="B984" t="s">
        <v>35</v>
      </c>
      <c r="C984">
        <v>1967</v>
      </c>
      <c r="D984">
        <v>0</v>
      </c>
      <c r="E984">
        <v>5.7872593520260001</v>
      </c>
      <c r="F984">
        <v>0</v>
      </c>
    </row>
    <row r="985" spans="1:6" x14ac:dyDescent="0.25">
      <c r="A985" t="s">
        <v>34</v>
      </c>
      <c r="B985" t="s">
        <v>35</v>
      </c>
      <c r="C985">
        <v>1968</v>
      </c>
      <c r="D985">
        <v>0</v>
      </c>
      <c r="E985">
        <v>6.427256808468</v>
      </c>
      <c r="F985">
        <v>0</v>
      </c>
    </row>
    <row r="986" spans="1:6" x14ac:dyDescent="0.25">
      <c r="A986" t="s">
        <v>34</v>
      </c>
      <c r="B986" t="s">
        <v>35</v>
      </c>
      <c r="C986">
        <v>1969</v>
      </c>
      <c r="D986">
        <v>0</v>
      </c>
      <c r="E986">
        <v>7.5897996829460004</v>
      </c>
      <c r="F986">
        <v>0</v>
      </c>
    </row>
    <row r="987" spans="1:6" x14ac:dyDescent="0.25">
      <c r="A987" t="s">
        <v>34</v>
      </c>
      <c r="B987" t="s">
        <v>35</v>
      </c>
      <c r="C987">
        <v>1970</v>
      </c>
      <c r="D987">
        <v>0</v>
      </c>
      <c r="E987">
        <v>8.0048355705300001</v>
      </c>
      <c r="F987">
        <v>0</v>
      </c>
    </row>
    <row r="988" spans="1:6" x14ac:dyDescent="0.25">
      <c r="A988" t="s">
        <v>34</v>
      </c>
      <c r="B988" t="s">
        <v>35</v>
      </c>
      <c r="C988">
        <v>1971</v>
      </c>
      <c r="D988">
        <v>0</v>
      </c>
      <c r="E988">
        <v>9.5485220832559996</v>
      </c>
      <c r="F988">
        <v>0</v>
      </c>
    </row>
    <row r="989" spans="1:6" x14ac:dyDescent="0.25">
      <c r="A989" t="s">
        <v>34</v>
      </c>
      <c r="B989" t="s">
        <v>35</v>
      </c>
      <c r="C989">
        <v>1972</v>
      </c>
      <c r="D989">
        <v>0</v>
      </c>
      <c r="E989">
        <v>10.737032478508</v>
      </c>
      <c r="F989">
        <v>0</v>
      </c>
    </row>
    <row r="990" spans="1:6" x14ac:dyDescent="0.25">
      <c r="A990" t="s">
        <v>34</v>
      </c>
      <c r="B990" t="s">
        <v>35</v>
      </c>
      <c r="C990">
        <v>1973</v>
      </c>
      <c r="D990">
        <v>0</v>
      </c>
      <c r="E990">
        <v>11.519179493114001</v>
      </c>
      <c r="F990">
        <v>0</v>
      </c>
    </row>
    <row r="991" spans="1:6" x14ac:dyDescent="0.25">
      <c r="A991" t="s">
        <v>34</v>
      </c>
      <c r="B991" t="s">
        <v>35</v>
      </c>
      <c r="C991">
        <v>1974</v>
      </c>
      <c r="D991">
        <v>0</v>
      </c>
      <c r="E991">
        <v>10.213092337134</v>
      </c>
      <c r="F991">
        <v>0</v>
      </c>
    </row>
    <row r="992" spans="1:6" x14ac:dyDescent="0.25">
      <c r="A992" t="s">
        <v>34</v>
      </c>
      <c r="B992" t="s">
        <v>35</v>
      </c>
      <c r="C992">
        <v>1975</v>
      </c>
      <c r="D992">
        <v>0</v>
      </c>
      <c r="E992">
        <v>8.5302368241839996</v>
      </c>
      <c r="F992">
        <v>0</v>
      </c>
    </row>
    <row r="993" spans="1:6" x14ac:dyDescent="0.25">
      <c r="A993" t="s">
        <v>34</v>
      </c>
      <c r="B993" t="s">
        <v>35</v>
      </c>
      <c r="C993">
        <v>1976</v>
      </c>
      <c r="D993">
        <v>0</v>
      </c>
      <c r="E993">
        <v>8.6730663828919994</v>
      </c>
      <c r="F993">
        <v>0</v>
      </c>
    </row>
    <row r="994" spans="1:6" x14ac:dyDescent="0.25">
      <c r="A994" t="s">
        <v>34</v>
      </c>
      <c r="B994" t="s">
        <v>35</v>
      </c>
      <c r="C994">
        <v>1977</v>
      </c>
      <c r="D994">
        <v>0</v>
      </c>
      <c r="E994">
        <v>9.7969914486979999</v>
      </c>
      <c r="F994">
        <v>0</v>
      </c>
    </row>
    <row r="995" spans="1:6" x14ac:dyDescent="0.25">
      <c r="A995" t="s">
        <v>34</v>
      </c>
      <c r="B995" t="s">
        <v>35</v>
      </c>
      <c r="C995">
        <v>1978</v>
      </c>
      <c r="D995">
        <v>0</v>
      </c>
      <c r="E995">
        <v>10.044493313366001</v>
      </c>
      <c r="F995">
        <v>0</v>
      </c>
    </row>
    <row r="996" spans="1:6" x14ac:dyDescent="0.25">
      <c r="A996" t="s">
        <v>34</v>
      </c>
      <c r="B996" t="s">
        <v>35</v>
      </c>
      <c r="C996">
        <v>1979</v>
      </c>
      <c r="D996">
        <v>0</v>
      </c>
      <c r="E996">
        <v>10.1928414875999</v>
      </c>
      <c r="F996">
        <v>0</v>
      </c>
    </row>
    <row r="997" spans="1:6" x14ac:dyDescent="0.25">
      <c r="A997" t="s">
        <v>34</v>
      </c>
      <c r="B997" t="s">
        <v>35</v>
      </c>
      <c r="C997">
        <v>1980</v>
      </c>
      <c r="D997">
        <v>0</v>
      </c>
      <c r="E997">
        <v>10.278673222931999</v>
      </c>
      <c r="F997">
        <v>0</v>
      </c>
    </row>
    <row r="998" spans="1:6" x14ac:dyDescent="0.25">
      <c r="A998" t="s">
        <v>34</v>
      </c>
      <c r="B998" t="s">
        <v>35</v>
      </c>
      <c r="C998">
        <v>1981</v>
      </c>
      <c r="D998">
        <v>0</v>
      </c>
      <c r="E998">
        <v>9.8562014960659994</v>
      </c>
      <c r="F998">
        <v>0</v>
      </c>
    </row>
    <row r="999" spans="1:6" x14ac:dyDescent="0.25">
      <c r="A999" t="s">
        <v>34</v>
      </c>
      <c r="B999" t="s">
        <v>35</v>
      </c>
      <c r="C999">
        <v>1982</v>
      </c>
      <c r="D999">
        <v>0</v>
      </c>
      <c r="E999">
        <v>11.813801395477901</v>
      </c>
      <c r="F999">
        <v>0</v>
      </c>
    </row>
    <row r="1000" spans="1:6" x14ac:dyDescent="0.25">
      <c r="A1000" t="s">
        <v>34</v>
      </c>
      <c r="B1000" t="s">
        <v>35</v>
      </c>
      <c r="C1000">
        <v>1983</v>
      </c>
      <c r="D1000">
        <v>0</v>
      </c>
      <c r="E1000">
        <v>12.430689666766</v>
      </c>
      <c r="F1000">
        <v>0</v>
      </c>
    </row>
    <row r="1001" spans="1:6" x14ac:dyDescent="0.25">
      <c r="A1001" t="s">
        <v>34</v>
      </c>
      <c r="B1001" t="s">
        <v>35</v>
      </c>
      <c r="C1001">
        <v>1984</v>
      </c>
      <c r="D1001">
        <v>0</v>
      </c>
      <c r="E1001">
        <v>12.61249897888</v>
      </c>
      <c r="F1001">
        <v>0</v>
      </c>
    </row>
    <row r="1002" spans="1:6" x14ac:dyDescent="0.25">
      <c r="A1002" t="s">
        <v>34</v>
      </c>
      <c r="B1002" t="s">
        <v>35</v>
      </c>
      <c r="C1002">
        <v>1985</v>
      </c>
      <c r="D1002">
        <v>1.0815908652720001</v>
      </c>
      <c r="E1002">
        <v>12.483799709254001</v>
      </c>
      <c r="F1002">
        <v>0</v>
      </c>
    </row>
    <row r="1003" spans="1:6" x14ac:dyDescent="0.25">
      <c r="A1003" t="s">
        <v>34</v>
      </c>
      <c r="B1003" t="s">
        <v>35</v>
      </c>
      <c r="C1003">
        <v>1986</v>
      </c>
      <c r="D1003">
        <v>0.66291053032799996</v>
      </c>
      <c r="E1003">
        <v>13.480539117756001</v>
      </c>
      <c r="F1003">
        <v>0</v>
      </c>
    </row>
    <row r="1004" spans="1:6" x14ac:dyDescent="0.25">
      <c r="A1004" t="s">
        <v>34</v>
      </c>
      <c r="B1004" t="s">
        <v>35</v>
      </c>
      <c r="C1004">
        <v>1987</v>
      </c>
      <c r="D1004">
        <v>1.407231125784</v>
      </c>
      <c r="E1004">
        <v>15.873607976654</v>
      </c>
      <c r="F1004">
        <v>0</v>
      </c>
    </row>
    <row r="1005" spans="1:6" x14ac:dyDescent="0.25">
      <c r="A1005" t="s">
        <v>34</v>
      </c>
      <c r="B1005" t="s">
        <v>35</v>
      </c>
      <c r="C1005">
        <v>1988</v>
      </c>
      <c r="D1005">
        <v>0.848990679192</v>
      </c>
      <c r="E1005">
        <v>16.996029430145999</v>
      </c>
      <c r="F1005">
        <v>0</v>
      </c>
    </row>
    <row r="1006" spans="1:6" x14ac:dyDescent="0.25">
      <c r="A1006" t="s">
        <v>34</v>
      </c>
      <c r="B1006" t="s">
        <v>35</v>
      </c>
      <c r="C1006">
        <v>1989</v>
      </c>
      <c r="D1006">
        <v>0.75595060475999998</v>
      </c>
      <c r="E1006">
        <v>17.556096544866001</v>
      </c>
      <c r="F1006">
        <v>0</v>
      </c>
    </row>
    <row r="1007" spans="1:6" x14ac:dyDescent="0.25">
      <c r="A1007" t="s">
        <v>34</v>
      </c>
      <c r="B1007" t="s">
        <v>35</v>
      </c>
      <c r="C1007">
        <v>1990</v>
      </c>
      <c r="D1007">
        <v>0.70943056754400002</v>
      </c>
      <c r="E1007">
        <v>18.565120685418002</v>
      </c>
      <c r="F1007">
        <v>0</v>
      </c>
    </row>
    <row r="1008" spans="1:6" x14ac:dyDescent="0.25">
      <c r="A1008" t="s">
        <v>34</v>
      </c>
      <c r="B1008" t="s">
        <v>35</v>
      </c>
      <c r="C1008">
        <v>1991</v>
      </c>
      <c r="D1008">
        <v>0.52335041867999998</v>
      </c>
      <c r="E1008">
        <v>18.988821857712001</v>
      </c>
      <c r="F1008">
        <v>0</v>
      </c>
    </row>
    <row r="1009" spans="1:6" x14ac:dyDescent="0.25">
      <c r="A1009" t="s">
        <v>34</v>
      </c>
      <c r="B1009" t="s">
        <v>35</v>
      </c>
      <c r="C1009">
        <v>1992</v>
      </c>
      <c r="D1009">
        <v>0.96529077223199999</v>
      </c>
      <c r="E1009">
        <v>21.831407465112001</v>
      </c>
      <c r="F1009">
        <v>0</v>
      </c>
    </row>
    <row r="1010" spans="1:6" x14ac:dyDescent="0.25">
      <c r="A1010" t="s">
        <v>34</v>
      </c>
      <c r="B1010" t="s">
        <v>35</v>
      </c>
      <c r="C1010">
        <v>1993</v>
      </c>
      <c r="D1010">
        <v>0.81410065127999998</v>
      </c>
      <c r="E1010">
        <v>22.87609607864</v>
      </c>
      <c r="F1010">
        <v>0</v>
      </c>
    </row>
    <row r="1011" spans="1:6" x14ac:dyDescent="0.25">
      <c r="A1011" t="s">
        <v>34</v>
      </c>
      <c r="B1011" t="s">
        <v>35</v>
      </c>
      <c r="C1011">
        <v>1994</v>
      </c>
      <c r="D1011">
        <v>1.116480893184</v>
      </c>
      <c r="E1011">
        <v>22.615898370482</v>
      </c>
      <c r="F1011">
        <v>0</v>
      </c>
    </row>
    <row r="1012" spans="1:6" x14ac:dyDescent="0.25">
      <c r="A1012" t="s">
        <v>34</v>
      </c>
      <c r="B1012" t="s">
        <v>35</v>
      </c>
      <c r="C1012">
        <v>1995</v>
      </c>
      <c r="D1012">
        <v>1.2444109955280001</v>
      </c>
      <c r="E1012">
        <v>23.986282244565999</v>
      </c>
      <c r="F1012">
        <v>0</v>
      </c>
    </row>
    <row r="1013" spans="1:6" x14ac:dyDescent="0.25">
      <c r="A1013" t="s">
        <v>34</v>
      </c>
      <c r="B1013" t="s">
        <v>35</v>
      </c>
      <c r="C1013">
        <v>1996</v>
      </c>
      <c r="D1013">
        <v>1.1630009304</v>
      </c>
      <c r="E1013">
        <v>24.441837331232001</v>
      </c>
      <c r="F1013">
        <v>0</v>
      </c>
    </row>
    <row r="1014" spans="1:6" x14ac:dyDescent="0.25">
      <c r="A1014" t="s">
        <v>34</v>
      </c>
      <c r="B1014" t="s">
        <v>35</v>
      </c>
      <c r="C1014">
        <v>1997</v>
      </c>
      <c r="D1014">
        <v>0.88388070710400002</v>
      </c>
      <c r="E1014">
        <v>24.967762751972</v>
      </c>
      <c r="F1014">
        <v>0</v>
      </c>
    </row>
    <row r="1015" spans="1:6" x14ac:dyDescent="0.25">
      <c r="A1015" t="s">
        <v>34</v>
      </c>
      <c r="B1015" t="s">
        <v>35</v>
      </c>
      <c r="C1015">
        <v>1998</v>
      </c>
      <c r="D1015">
        <v>0.16282013025600001</v>
      </c>
      <c r="E1015">
        <v>27.283807382584001</v>
      </c>
      <c r="F1015">
        <v>0</v>
      </c>
    </row>
    <row r="1016" spans="1:6" x14ac:dyDescent="0.25">
      <c r="A1016" t="s">
        <v>34</v>
      </c>
      <c r="B1016" t="s">
        <v>35</v>
      </c>
      <c r="C1016">
        <v>1999</v>
      </c>
      <c r="D1016">
        <v>0.279120223296</v>
      </c>
      <c r="E1016">
        <v>28.601581770136001</v>
      </c>
      <c r="F1016">
        <v>0</v>
      </c>
    </row>
    <row r="1017" spans="1:6" x14ac:dyDescent="0.25">
      <c r="A1017" t="s">
        <v>34</v>
      </c>
      <c r="B1017" t="s">
        <v>35</v>
      </c>
      <c r="C1017">
        <v>2000</v>
      </c>
      <c r="D1017">
        <v>0.41868033494399998</v>
      </c>
      <c r="E1017">
        <v>29.842449151718</v>
      </c>
      <c r="F1017">
        <v>0</v>
      </c>
    </row>
    <row r="1018" spans="1:6" x14ac:dyDescent="0.25">
      <c r="A1018" t="s">
        <v>34</v>
      </c>
      <c r="B1018" t="s">
        <v>35</v>
      </c>
      <c r="C1018">
        <v>2001</v>
      </c>
      <c r="D1018">
        <v>0.616390493112</v>
      </c>
      <c r="E1018">
        <v>29.993286772388</v>
      </c>
      <c r="F1018">
        <v>0</v>
      </c>
    </row>
    <row r="1019" spans="1:6" x14ac:dyDescent="0.25">
      <c r="A1019" t="s">
        <v>34</v>
      </c>
      <c r="B1019" t="s">
        <v>35</v>
      </c>
      <c r="C1019">
        <v>2002</v>
      </c>
      <c r="D1019">
        <v>0.51172040937600005</v>
      </c>
      <c r="E1019">
        <v>29.674240128261999</v>
      </c>
      <c r="F1019">
        <v>0</v>
      </c>
    </row>
    <row r="1020" spans="1:6" x14ac:dyDescent="0.25">
      <c r="A1020" t="s">
        <v>34</v>
      </c>
      <c r="B1020" t="s">
        <v>35</v>
      </c>
      <c r="C1020">
        <v>2003</v>
      </c>
      <c r="D1020">
        <v>0.51172040937600005</v>
      </c>
      <c r="E1020">
        <v>31.576605816819999</v>
      </c>
      <c r="F1020">
        <v>0</v>
      </c>
    </row>
    <row r="1021" spans="1:6" x14ac:dyDescent="0.25">
      <c r="A1021" t="s">
        <v>34</v>
      </c>
      <c r="B1021" t="s">
        <v>35</v>
      </c>
      <c r="C1021">
        <v>2004</v>
      </c>
      <c r="D1021">
        <v>0.51172040937600005</v>
      </c>
      <c r="E1021">
        <v>30.714492627129999</v>
      </c>
      <c r="F1021">
        <v>0</v>
      </c>
    </row>
    <row r="1022" spans="1:6" x14ac:dyDescent="0.25">
      <c r="A1022" t="s">
        <v>34</v>
      </c>
      <c r="B1022" t="s">
        <v>35</v>
      </c>
      <c r="C1022">
        <v>2005</v>
      </c>
      <c r="D1022">
        <v>0.51172040937600005</v>
      </c>
      <c r="E1022">
        <v>34.478456471632001</v>
      </c>
      <c r="F1022">
        <v>0</v>
      </c>
    </row>
    <row r="1023" spans="1:6" x14ac:dyDescent="0.25">
      <c r="A1023" t="s">
        <v>34</v>
      </c>
      <c r="B1023" t="s">
        <v>35</v>
      </c>
      <c r="C1023">
        <v>2006</v>
      </c>
      <c r="D1023">
        <v>0.35095648097717902</v>
      </c>
      <c r="E1023">
        <v>34.056646689739999</v>
      </c>
      <c r="F1023">
        <v>0</v>
      </c>
    </row>
    <row r="1024" spans="1:6" x14ac:dyDescent="0.25">
      <c r="A1024" t="s">
        <v>34</v>
      </c>
      <c r="B1024" t="s">
        <v>35</v>
      </c>
      <c r="C1024">
        <v>2007</v>
      </c>
      <c r="D1024">
        <v>0.31871895516752902</v>
      </c>
      <c r="E1024">
        <v>34.647274639528</v>
      </c>
      <c r="F1024">
        <v>0</v>
      </c>
    </row>
    <row r="1025" spans="1:6" x14ac:dyDescent="0.25">
      <c r="A1025" t="s">
        <v>34</v>
      </c>
      <c r="B1025" t="s">
        <v>35</v>
      </c>
      <c r="C1025">
        <v>2008</v>
      </c>
      <c r="D1025">
        <v>0.26069140871016</v>
      </c>
      <c r="E1025">
        <v>35.3824416850387</v>
      </c>
      <c r="F1025">
        <v>0</v>
      </c>
    </row>
    <row r="1026" spans="1:6" x14ac:dyDescent="0.25">
      <c r="A1026" t="s">
        <v>34</v>
      </c>
      <c r="B1026" t="s">
        <v>35</v>
      </c>
      <c r="C1026">
        <v>2009</v>
      </c>
      <c r="D1026">
        <v>0.13818881063349001</v>
      </c>
      <c r="E1026">
        <v>34.592331275616402</v>
      </c>
      <c r="F1026">
        <v>0</v>
      </c>
    </row>
    <row r="1027" spans="1:6" x14ac:dyDescent="0.25">
      <c r="A1027" t="s">
        <v>34</v>
      </c>
      <c r="B1027" t="s">
        <v>35</v>
      </c>
      <c r="C1027">
        <v>2010</v>
      </c>
      <c r="D1027">
        <v>0.17042633644314001</v>
      </c>
      <c r="E1027">
        <v>33.503991247616</v>
      </c>
      <c r="F1027">
        <v>0</v>
      </c>
    </row>
    <row r="1028" spans="1:6" x14ac:dyDescent="0.25">
      <c r="A1028" t="s">
        <v>34</v>
      </c>
      <c r="B1028" t="s">
        <v>35</v>
      </c>
      <c r="C1028">
        <v>2011</v>
      </c>
      <c r="D1028">
        <v>8.0161264176120003E-2</v>
      </c>
      <c r="E1028">
        <v>32.946420801560002</v>
      </c>
      <c r="F1028">
        <v>0</v>
      </c>
    </row>
    <row r="1029" spans="1:6" x14ac:dyDescent="0.25">
      <c r="A1029" t="s">
        <v>34</v>
      </c>
      <c r="B1029" t="s">
        <v>35</v>
      </c>
      <c r="C1029">
        <v>2012</v>
      </c>
      <c r="D1029">
        <v>2.7912022329599998E-3</v>
      </c>
      <c r="E1029">
        <v>30.690008996431999</v>
      </c>
      <c r="F1029">
        <v>0</v>
      </c>
    </row>
    <row r="1030" spans="1:6" x14ac:dyDescent="0.25">
      <c r="A1030" t="s">
        <v>34</v>
      </c>
      <c r="B1030" t="s">
        <v>35</v>
      </c>
      <c r="C1030">
        <v>2013</v>
      </c>
      <c r="D1030">
        <v>2.7912022329599998E-3</v>
      </c>
      <c r="E1030">
        <v>27.186878416151998</v>
      </c>
      <c r="F1030">
        <v>0</v>
      </c>
    </row>
    <row r="1031" spans="1:6" x14ac:dyDescent="0.25">
      <c r="A1031" t="s">
        <v>34</v>
      </c>
      <c r="B1031" t="s">
        <v>35</v>
      </c>
      <c r="C1031">
        <v>2014</v>
      </c>
      <c r="D1031">
        <v>2.5790020647719999E-2</v>
      </c>
      <c r="E1031">
        <v>27.269682371283999</v>
      </c>
      <c r="F1031">
        <v>0</v>
      </c>
    </row>
    <row r="1032" spans="1:6" x14ac:dyDescent="0.25">
      <c r="A1032" t="s">
        <v>34</v>
      </c>
      <c r="B1032" t="s">
        <v>35</v>
      </c>
      <c r="C1032">
        <v>2015</v>
      </c>
      <c r="D1032">
        <v>3.8685030971579999E-2</v>
      </c>
      <c r="E1032">
        <v>27.930657687286001</v>
      </c>
      <c r="F1032">
        <v>0</v>
      </c>
    </row>
    <row r="1033" spans="1:6" x14ac:dyDescent="0.25">
      <c r="A1033" t="s">
        <v>34</v>
      </c>
      <c r="B1033" t="s">
        <v>35</v>
      </c>
      <c r="C1033">
        <v>2016</v>
      </c>
      <c r="D1033">
        <v>5.1644516315579999E-3</v>
      </c>
      <c r="E1033">
        <v>30.465392334794299</v>
      </c>
      <c r="F1033">
        <v>0</v>
      </c>
    </row>
    <row r="1034" spans="1:6" x14ac:dyDescent="0.25">
      <c r="A1034" t="s">
        <v>34</v>
      </c>
      <c r="B1034" t="s">
        <v>35</v>
      </c>
      <c r="C1034">
        <v>2017</v>
      </c>
      <c r="D1034">
        <v>3.4689138869658298E-2</v>
      </c>
      <c r="E1034">
        <v>31.275606584050202</v>
      </c>
      <c r="F1034">
        <v>0</v>
      </c>
    </row>
    <row r="1035" spans="1:6" x14ac:dyDescent="0.25">
      <c r="A1035" t="s">
        <v>34</v>
      </c>
      <c r="B1035" t="s">
        <v>35</v>
      </c>
      <c r="C1035">
        <v>2018</v>
      </c>
      <c r="D1035">
        <v>0.15830112664080201</v>
      </c>
      <c r="E1035">
        <v>30.944700147406898</v>
      </c>
      <c r="F1035">
        <v>0</v>
      </c>
    </row>
    <row r="1036" spans="1:6" x14ac:dyDescent="0.25">
      <c r="A1036" t="s">
        <v>34</v>
      </c>
      <c r="B1036" t="s">
        <v>35</v>
      </c>
      <c r="C1036">
        <v>2019</v>
      </c>
      <c r="D1036">
        <v>0.194348855478963</v>
      </c>
      <c r="E1036">
        <v>30.803398545476899</v>
      </c>
      <c r="F1036">
        <v>0</v>
      </c>
    </row>
    <row r="1037" spans="1:6" x14ac:dyDescent="0.25">
      <c r="A1037" t="s">
        <v>36</v>
      </c>
      <c r="B1037" t="s">
        <v>37</v>
      </c>
      <c r="C1037">
        <v>1965</v>
      </c>
      <c r="D1037">
        <v>410.84170867310399</v>
      </c>
      <c r="E1037">
        <v>47.046924859732002</v>
      </c>
      <c r="F1037">
        <v>4.2905034324000004</v>
      </c>
    </row>
    <row r="1038" spans="1:6" x14ac:dyDescent="0.25">
      <c r="A1038" t="s">
        <v>36</v>
      </c>
      <c r="B1038" t="s">
        <v>37</v>
      </c>
      <c r="C1038">
        <v>1966</v>
      </c>
      <c r="D1038">
        <v>409.63218770548798</v>
      </c>
      <c r="E1038">
        <v>51.942019886916</v>
      </c>
      <c r="F1038">
        <v>4.4902535922000002</v>
      </c>
    </row>
    <row r="1039" spans="1:6" x14ac:dyDescent="0.25">
      <c r="A1039" t="s">
        <v>36</v>
      </c>
      <c r="B1039" t="s">
        <v>37</v>
      </c>
      <c r="C1039">
        <v>1967</v>
      </c>
      <c r="D1039">
        <v>396.14137691284799</v>
      </c>
      <c r="E1039">
        <v>57.799177072638003</v>
      </c>
      <c r="F1039">
        <v>5.3937543149999998</v>
      </c>
    </row>
    <row r="1040" spans="1:6" x14ac:dyDescent="0.25">
      <c r="A1040" t="s">
        <v>36</v>
      </c>
      <c r="B1040" t="s">
        <v>37</v>
      </c>
      <c r="C1040">
        <v>1968</v>
      </c>
      <c r="D1040">
        <v>410.06249804973601</v>
      </c>
      <c r="E1040">
        <v>63.840200238785997</v>
      </c>
      <c r="F1040">
        <v>6.6512553209999998</v>
      </c>
    </row>
    <row r="1041" spans="1:6" x14ac:dyDescent="0.25">
      <c r="A1041" t="s">
        <v>36</v>
      </c>
      <c r="B1041" t="s">
        <v>37</v>
      </c>
      <c r="C1041">
        <v>1969</v>
      </c>
      <c r="D1041">
        <v>426.20495096368802</v>
      </c>
      <c r="E1041">
        <v>68.492987849901994</v>
      </c>
      <c r="F1041">
        <v>7.2940058352000001</v>
      </c>
    </row>
    <row r="1042" spans="1:6" x14ac:dyDescent="0.25">
      <c r="A1042" t="s">
        <v>36</v>
      </c>
      <c r="B1042" t="s">
        <v>37</v>
      </c>
      <c r="C1042">
        <v>1970</v>
      </c>
      <c r="D1042">
        <v>431.4733451784</v>
      </c>
      <c r="E1042">
        <v>82.328719751812002</v>
      </c>
      <c r="F1042">
        <v>8.0125064100000003</v>
      </c>
    </row>
    <row r="1043" spans="1:6" x14ac:dyDescent="0.25">
      <c r="A1043" t="s">
        <v>36</v>
      </c>
      <c r="B1043" t="s">
        <v>37</v>
      </c>
      <c r="C1043">
        <v>1971</v>
      </c>
      <c r="D1043">
        <v>449.53474962751199</v>
      </c>
      <c r="E1043">
        <v>90.639781956212005</v>
      </c>
      <c r="F1043">
        <v>9.955007964</v>
      </c>
    </row>
    <row r="1044" spans="1:6" x14ac:dyDescent="0.25">
      <c r="A1044" t="s">
        <v>36</v>
      </c>
      <c r="B1044" t="s">
        <v>37</v>
      </c>
      <c r="C1044">
        <v>1972</v>
      </c>
      <c r="D1044">
        <v>443.12661450100802</v>
      </c>
      <c r="E1044">
        <v>99.171101003483997</v>
      </c>
      <c r="F1044">
        <v>10.810508648400001</v>
      </c>
    </row>
    <row r="1045" spans="1:6" x14ac:dyDescent="0.25">
      <c r="A1045" t="s">
        <v>36</v>
      </c>
      <c r="B1045" t="s">
        <v>37</v>
      </c>
      <c r="C1045">
        <v>1973</v>
      </c>
      <c r="D1045">
        <v>433.60163688103199</v>
      </c>
      <c r="E1045">
        <v>111.49439613989</v>
      </c>
      <c r="F1045">
        <v>11.872509497999999</v>
      </c>
    </row>
    <row r="1046" spans="1:6" x14ac:dyDescent="0.25">
      <c r="A1046" t="s">
        <v>36</v>
      </c>
      <c r="B1046" t="s">
        <v>37</v>
      </c>
      <c r="C1046">
        <v>1974</v>
      </c>
      <c r="D1046">
        <v>431.99669559708002</v>
      </c>
      <c r="E1046">
        <v>114.32119812355199</v>
      </c>
      <c r="F1046">
        <v>14.4752615802</v>
      </c>
    </row>
    <row r="1047" spans="1:6" x14ac:dyDescent="0.25">
      <c r="A1047" t="s">
        <v>36</v>
      </c>
      <c r="B1047" t="s">
        <v>37</v>
      </c>
      <c r="C1047">
        <v>1975</v>
      </c>
      <c r="D1047">
        <v>441.21929297515197</v>
      </c>
      <c r="E1047">
        <v>126.14476591573199</v>
      </c>
      <c r="F1047">
        <v>16.572013257599998</v>
      </c>
    </row>
    <row r="1048" spans="1:6" x14ac:dyDescent="0.25">
      <c r="A1048" t="s">
        <v>36</v>
      </c>
      <c r="B1048" t="s">
        <v>37</v>
      </c>
      <c r="C1048">
        <v>1976</v>
      </c>
      <c r="D1048">
        <v>449.82549986011202</v>
      </c>
      <c r="E1048">
        <v>133.331578609622</v>
      </c>
      <c r="F1048">
        <v>18.296264637</v>
      </c>
    </row>
    <row r="1049" spans="1:6" x14ac:dyDescent="0.25">
      <c r="A1049" t="s">
        <v>36</v>
      </c>
      <c r="B1049" t="s">
        <v>37</v>
      </c>
      <c r="C1049">
        <v>1977</v>
      </c>
      <c r="D1049">
        <v>459.54818763825602</v>
      </c>
      <c r="E1049">
        <v>139.49140548192401</v>
      </c>
      <c r="F1049">
        <v>20.793016634400001</v>
      </c>
    </row>
    <row r="1050" spans="1:6" x14ac:dyDescent="0.25">
      <c r="A1050" t="s">
        <v>36</v>
      </c>
      <c r="B1050" t="s">
        <v>37</v>
      </c>
      <c r="C1050">
        <v>1978</v>
      </c>
      <c r="D1050">
        <v>461.33920907107199</v>
      </c>
      <c r="E1050">
        <v>144.353586038332</v>
      </c>
      <c r="F1050">
        <v>23.2990186392</v>
      </c>
    </row>
    <row r="1051" spans="1:6" x14ac:dyDescent="0.25">
      <c r="A1051" t="s">
        <v>36</v>
      </c>
      <c r="B1051" t="s">
        <v>37</v>
      </c>
      <c r="C1051">
        <v>1979</v>
      </c>
      <c r="D1051">
        <v>461.47876918271999</v>
      </c>
      <c r="E1051">
        <v>146.709962090098</v>
      </c>
      <c r="F1051">
        <v>26.140770912600001</v>
      </c>
    </row>
    <row r="1052" spans="1:6" x14ac:dyDescent="0.25">
      <c r="A1052" t="s">
        <v>36</v>
      </c>
      <c r="B1052" t="s">
        <v>37</v>
      </c>
      <c r="C1052">
        <v>1980</v>
      </c>
      <c r="D1052">
        <v>447.18548774810398</v>
      </c>
      <c r="E1052">
        <v>136.44564165642601</v>
      </c>
      <c r="F1052">
        <v>30.111274088999998</v>
      </c>
    </row>
    <row r="1053" spans="1:6" x14ac:dyDescent="0.25">
      <c r="A1053" t="s">
        <v>36</v>
      </c>
      <c r="B1053" t="s">
        <v>37</v>
      </c>
      <c r="C1053">
        <v>1981</v>
      </c>
      <c r="D1053">
        <v>445.37120629667999</v>
      </c>
      <c r="E1053">
        <v>134.55266764204799</v>
      </c>
      <c r="F1053">
        <v>30.207524165999999</v>
      </c>
    </row>
    <row r="1054" spans="1:6" x14ac:dyDescent="0.25">
      <c r="A1054" t="s">
        <v>36</v>
      </c>
      <c r="B1054" t="s">
        <v>37</v>
      </c>
      <c r="C1054">
        <v>1982</v>
      </c>
      <c r="D1054">
        <v>448.82531905996802</v>
      </c>
      <c r="E1054">
        <v>123.243772483828</v>
      </c>
      <c r="F1054">
        <v>31.997775598199901</v>
      </c>
    </row>
    <row r="1055" spans="1:6" x14ac:dyDescent="0.25">
      <c r="A1055" t="s">
        <v>36</v>
      </c>
      <c r="B1055" t="s">
        <v>37</v>
      </c>
      <c r="C1055">
        <v>1983</v>
      </c>
      <c r="D1055">
        <v>446.30160704100001</v>
      </c>
      <c r="E1055">
        <v>120.673266538536</v>
      </c>
      <c r="F1055">
        <v>37.541780033400002</v>
      </c>
    </row>
    <row r="1056" spans="1:6" x14ac:dyDescent="0.25">
      <c r="A1056" t="s">
        <v>36</v>
      </c>
      <c r="B1056" t="s">
        <v>37</v>
      </c>
      <c r="C1056">
        <v>1984</v>
      </c>
      <c r="D1056">
        <v>454.71010376779202</v>
      </c>
      <c r="E1056">
        <v>128.27838484484801</v>
      </c>
      <c r="F1056">
        <v>39.9602819682</v>
      </c>
    </row>
    <row r="1057" spans="1:6" x14ac:dyDescent="0.25">
      <c r="A1057" t="s">
        <v>36</v>
      </c>
      <c r="B1057" t="s">
        <v>37</v>
      </c>
      <c r="C1057">
        <v>1985</v>
      </c>
      <c r="D1057">
        <v>444.83622586869598</v>
      </c>
      <c r="E1057">
        <v>125.86791374980599</v>
      </c>
      <c r="F1057">
        <v>49.063539250799998</v>
      </c>
    </row>
    <row r="1058" spans="1:6" x14ac:dyDescent="0.25">
      <c r="A1058" t="s">
        <v>36</v>
      </c>
      <c r="B1058" t="s">
        <v>37</v>
      </c>
      <c r="C1058">
        <v>1986</v>
      </c>
      <c r="D1058">
        <v>442.824234259104</v>
      </c>
      <c r="E1058">
        <v>120.888378932848</v>
      </c>
      <c r="F1058">
        <v>51.846041476800004</v>
      </c>
    </row>
    <row r="1059" spans="1:6" x14ac:dyDescent="0.25">
      <c r="A1059" t="s">
        <v>36</v>
      </c>
      <c r="B1059" t="s">
        <v>37</v>
      </c>
      <c r="C1059">
        <v>1987</v>
      </c>
      <c r="D1059">
        <v>437.672140137432</v>
      </c>
      <c r="E1059">
        <v>121.37419015483</v>
      </c>
      <c r="F1059">
        <v>56.556045244800004</v>
      </c>
    </row>
    <row r="1060" spans="1:6" x14ac:dyDescent="0.25">
      <c r="A1060" t="s">
        <v>36</v>
      </c>
      <c r="B1060" t="s">
        <v>37</v>
      </c>
      <c r="C1060">
        <v>1988</v>
      </c>
      <c r="D1060">
        <v>442.80097424049598</v>
      </c>
      <c r="E1060">
        <v>116.66200249619401</v>
      </c>
      <c r="F1060">
        <v>56.916295533000003</v>
      </c>
    </row>
    <row r="1061" spans="1:6" x14ac:dyDescent="0.25">
      <c r="A1061" t="s">
        <v>36</v>
      </c>
      <c r="B1061" t="s">
        <v>37</v>
      </c>
      <c r="C1061">
        <v>1989</v>
      </c>
      <c r="D1061">
        <v>425.75138060083202</v>
      </c>
      <c r="E1061">
        <v>111.416757744446</v>
      </c>
      <c r="F1061">
        <v>58.737796990199897</v>
      </c>
    </row>
    <row r="1062" spans="1:6" x14ac:dyDescent="0.25">
      <c r="A1062" t="s">
        <v>36</v>
      </c>
      <c r="B1062" t="s">
        <v>37</v>
      </c>
      <c r="C1062">
        <v>1990</v>
      </c>
      <c r="D1062">
        <v>345.94473322556502</v>
      </c>
      <c r="E1062">
        <v>100.625722444958</v>
      </c>
      <c r="F1062">
        <v>61.030798824599998</v>
      </c>
    </row>
    <row r="1063" spans="1:6" x14ac:dyDescent="0.25">
      <c r="A1063" t="s">
        <v>36</v>
      </c>
      <c r="B1063" t="s">
        <v>37</v>
      </c>
      <c r="C1063">
        <v>1991</v>
      </c>
      <c r="D1063">
        <v>316.91379933083601</v>
      </c>
      <c r="E1063">
        <v>84.190949019371999</v>
      </c>
      <c r="F1063">
        <v>58.8897971118</v>
      </c>
    </row>
    <row r="1064" spans="1:6" x14ac:dyDescent="0.25">
      <c r="A1064" t="s">
        <v>36</v>
      </c>
      <c r="B1064" t="s">
        <v>37</v>
      </c>
      <c r="C1064">
        <v>1992</v>
      </c>
      <c r="D1064">
        <v>295.92278390803699</v>
      </c>
      <c r="E1064">
        <v>80.681285747142994</v>
      </c>
      <c r="F1064">
        <v>67.450553960400001</v>
      </c>
    </row>
    <row r="1065" spans="1:6" x14ac:dyDescent="0.25">
      <c r="A1065" t="s">
        <v>36</v>
      </c>
      <c r="B1065" t="s">
        <v>37</v>
      </c>
      <c r="C1065">
        <v>1993</v>
      </c>
      <c r="D1065">
        <v>287.88010912390303</v>
      </c>
      <c r="E1065">
        <v>81.683700100898307</v>
      </c>
      <c r="F1065">
        <v>68.931805145399906</v>
      </c>
    </row>
    <row r="1066" spans="1:6" x14ac:dyDescent="0.25">
      <c r="A1066" t="s">
        <v>36</v>
      </c>
      <c r="B1066" t="s">
        <v>37</v>
      </c>
      <c r="C1066">
        <v>1994</v>
      </c>
      <c r="D1066">
        <v>272.466904313349</v>
      </c>
      <c r="E1066">
        <v>84.472934548820803</v>
      </c>
      <c r="F1066">
        <v>67.329803863799995</v>
      </c>
    </row>
    <row r="1067" spans="1:6" x14ac:dyDescent="0.25">
      <c r="A1067" t="s">
        <v>36</v>
      </c>
      <c r="B1067" t="s">
        <v>37</v>
      </c>
      <c r="C1067">
        <v>1995</v>
      </c>
      <c r="D1067">
        <v>272.724032189051</v>
      </c>
      <c r="E1067">
        <v>95.195258962335103</v>
      </c>
      <c r="F1067">
        <v>76.195310956200004</v>
      </c>
    </row>
    <row r="1068" spans="1:6" x14ac:dyDescent="0.25">
      <c r="A1068" t="s">
        <v>36</v>
      </c>
      <c r="B1068" t="s">
        <v>37</v>
      </c>
      <c r="C1068">
        <v>1996</v>
      </c>
      <c r="D1068">
        <v>272.11887628492599</v>
      </c>
      <c r="E1068">
        <v>99.644775974683597</v>
      </c>
      <c r="F1068">
        <v>87.687070149600004</v>
      </c>
    </row>
    <row r="1069" spans="1:6" x14ac:dyDescent="0.25">
      <c r="A1069" t="s">
        <v>36</v>
      </c>
      <c r="B1069" t="s">
        <v>37</v>
      </c>
      <c r="C1069">
        <v>1997</v>
      </c>
      <c r="D1069">
        <v>255.68067223437399</v>
      </c>
      <c r="E1069">
        <v>95.023384076824797</v>
      </c>
      <c r="F1069">
        <v>89.188821351000001</v>
      </c>
    </row>
    <row r="1070" spans="1:6" x14ac:dyDescent="0.25">
      <c r="A1070" t="s">
        <v>36</v>
      </c>
      <c r="B1070" t="s">
        <v>37</v>
      </c>
      <c r="C1070">
        <v>1998</v>
      </c>
      <c r="D1070">
        <v>237.00242372178701</v>
      </c>
      <c r="E1070">
        <v>98.085531161149106</v>
      </c>
      <c r="F1070">
        <v>89.380321504199998</v>
      </c>
    </row>
    <row r="1071" spans="1:6" x14ac:dyDescent="0.25">
      <c r="A1071" t="s">
        <v>36</v>
      </c>
      <c r="B1071" t="s">
        <v>37</v>
      </c>
      <c r="C1071">
        <v>1999</v>
      </c>
      <c r="D1071">
        <v>215.94437292536</v>
      </c>
      <c r="E1071">
        <v>97.639755347404204</v>
      </c>
      <c r="F1071">
        <v>89.860571888400003</v>
      </c>
    </row>
    <row r="1072" spans="1:6" x14ac:dyDescent="0.25">
      <c r="A1072" t="s">
        <v>36</v>
      </c>
      <c r="B1072" t="s">
        <v>37</v>
      </c>
      <c r="C1072">
        <v>2000</v>
      </c>
      <c r="D1072">
        <v>246.717156573567</v>
      </c>
      <c r="E1072">
        <v>94.429162668868599</v>
      </c>
      <c r="F1072">
        <v>87.226819781399996</v>
      </c>
    </row>
    <row r="1073" spans="1:6" x14ac:dyDescent="0.25">
      <c r="A1073" t="s">
        <v>36</v>
      </c>
      <c r="B1073" t="s">
        <v>37</v>
      </c>
      <c r="C1073">
        <v>2001</v>
      </c>
      <c r="D1073">
        <v>242.130583284311</v>
      </c>
      <c r="E1073">
        <v>99.919904500395404</v>
      </c>
      <c r="F1073">
        <v>93.414074731200003</v>
      </c>
    </row>
    <row r="1074" spans="1:6" x14ac:dyDescent="0.25">
      <c r="A1074" t="s">
        <v>36</v>
      </c>
      <c r="B1074" t="s">
        <v>37</v>
      </c>
      <c r="C1074">
        <v>2002</v>
      </c>
      <c r="D1074">
        <v>237.63087453454699</v>
      </c>
      <c r="E1074">
        <v>96.750806467569902</v>
      </c>
      <c r="F1074">
        <v>90.272572217999993</v>
      </c>
    </row>
    <row r="1075" spans="1:6" x14ac:dyDescent="0.25">
      <c r="A1075" t="s">
        <v>36</v>
      </c>
      <c r="B1075" t="s">
        <v>37</v>
      </c>
      <c r="C1075">
        <v>2003</v>
      </c>
      <c r="D1075">
        <v>241.52200815745101</v>
      </c>
      <c r="E1075">
        <v>103.53140004798701</v>
      </c>
      <c r="F1075">
        <v>91.204822963799899</v>
      </c>
    </row>
    <row r="1076" spans="1:6" x14ac:dyDescent="0.25">
      <c r="A1076" t="s">
        <v>36</v>
      </c>
      <c r="B1076" t="s">
        <v>37</v>
      </c>
      <c r="C1076">
        <v>2004</v>
      </c>
      <c r="D1076">
        <v>241.88852790066699</v>
      </c>
      <c r="E1076">
        <v>114.085106392133</v>
      </c>
      <c r="F1076">
        <v>90.573322458600003</v>
      </c>
    </row>
    <row r="1077" spans="1:6" x14ac:dyDescent="0.25">
      <c r="A1077" t="s">
        <v>36</v>
      </c>
      <c r="B1077" t="s">
        <v>37</v>
      </c>
      <c r="C1077">
        <v>2005</v>
      </c>
      <c r="D1077">
        <v>233.69710529753399</v>
      </c>
      <c r="E1077">
        <v>119.15720624437</v>
      </c>
      <c r="F1077">
        <v>89.591071672799998</v>
      </c>
    </row>
    <row r="1078" spans="1:6" x14ac:dyDescent="0.25">
      <c r="A1078" t="s">
        <v>36</v>
      </c>
      <c r="B1078" t="s">
        <v>37</v>
      </c>
      <c r="C1078">
        <v>2006</v>
      </c>
      <c r="D1078">
        <v>241.97546222021401</v>
      </c>
      <c r="E1078">
        <v>117.51050820789899</v>
      </c>
      <c r="F1078">
        <v>88.312820650199995</v>
      </c>
    </row>
    <row r="1079" spans="1:6" x14ac:dyDescent="0.25">
      <c r="A1079" t="s">
        <v>36</v>
      </c>
      <c r="B1079" t="s">
        <v>37</v>
      </c>
      <c r="C1079">
        <v>2007</v>
      </c>
      <c r="D1079">
        <v>241.51493711179501</v>
      </c>
      <c r="E1079">
        <v>116.69235446492</v>
      </c>
      <c r="F1079">
        <v>84.185567348399999</v>
      </c>
    </row>
    <row r="1080" spans="1:6" x14ac:dyDescent="0.25">
      <c r="A1080" t="s">
        <v>36</v>
      </c>
      <c r="B1080" t="s">
        <v>37</v>
      </c>
      <c r="C1080">
        <v>2008</v>
      </c>
      <c r="D1080">
        <v>229.04978846968399</v>
      </c>
      <c r="E1080">
        <v>117.231955452156</v>
      </c>
      <c r="F1080">
        <v>83.428316742600003</v>
      </c>
    </row>
    <row r="1081" spans="1:6" x14ac:dyDescent="0.25">
      <c r="A1081" t="s">
        <v>36</v>
      </c>
      <c r="B1081" t="s">
        <v>37</v>
      </c>
      <c r="C1081">
        <v>2009</v>
      </c>
      <c r="D1081">
        <v>211.57629262089799</v>
      </c>
      <c r="E1081">
        <v>113.179067765404</v>
      </c>
      <c r="F1081">
        <v>79.133563306799999</v>
      </c>
    </row>
    <row r="1082" spans="1:6" x14ac:dyDescent="0.25">
      <c r="A1082" t="s">
        <v>36</v>
      </c>
      <c r="B1082" t="s">
        <v>37</v>
      </c>
      <c r="C1082">
        <v>2010</v>
      </c>
      <c r="D1082">
        <v>218.381336704929</v>
      </c>
      <c r="E1082">
        <v>106.87351910985799</v>
      </c>
      <c r="F1082">
        <v>93.848825078999994</v>
      </c>
    </row>
    <row r="1083" spans="1:6" x14ac:dyDescent="0.25">
      <c r="A1083" t="s">
        <v>36</v>
      </c>
      <c r="B1083" t="s">
        <v>37</v>
      </c>
      <c r="C1083">
        <v>2011</v>
      </c>
      <c r="D1083">
        <v>214.98883973093399</v>
      </c>
      <c r="E1083">
        <v>108.930387534433</v>
      </c>
      <c r="F1083">
        <v>79.190563352399906</v>
      </c>
    </row>
    <row r="1084" spans="1:6" x14ac:dyDescent="0.25">
      <c r="A1084" t="s">
        <v>36</v>
      </c>
      <c r="B1084" t="s">
        <v>37</v>
      </c>
      <c r="C1084">
        <v>2012</v>
      </c>
      <c r="D1084">
        <v>206.149334859335</v>
      </c>
      <c r="E1084">
        <v>107.503147939596</v>
      </c>
      <c r="F1084">
        <v>79.736563789200005</v>
      </c>
    </row>
    <row r="1085" spans="1:6" x14ac:dyDescent="0.25">
      <c r="A1085" t="s">
        <v>36</v>
      </c>
      <c r="B1085" t="s">
        <v>37</v>
      </c>
      <c r="C1085">
        <v>2013</v>
      </c>
      <c r="D1085">
        <v>196.50466118360299</v>
      </c>
      <c r="E1085">
        <v>102.82569266415901</v>
      </c>
      <c r="F1085">
        <v>80.786814629399998</v>
      </c>
    </row>
    <row r="1086" spans="1:6" x14ac:dyDescent="0.25">
      <c r="A1086" t="s">
        <v>36</v>
      </c>
      <c r="B1086" t="s">
        <v>37</v>
      </c>
      <c r="C1086">
        <v>2014</v>
      </c>
      <c r="D1086">
        <v>190.43598276866399</v>
      </c>
      <c r="E1086">
        <v>108.73167217162199</v>
      </c>
      <c r="F1086">
        <v>71.898057518399995</v>
      </c>
    </row>
    <row r="1087" spans="1:6" x14ac:dyDescent="0.25">
      <c r="A1087" t="s">
        <v>36</v>
      </c>
      <c r="B1087" t="s">
        <v>37</v>
      </c>
      <c r="C1087">
        <v>2015</v>
      </c>
      <c r="D1087">
        <v>189.86130911892499</v>
      </c>
      <c r="E1087">
        <v>106.656479530563</v>
      </c>
      <c r="F1087">
        <v>75.394560315600003</v>
      </c>
    </row>
    <row r="1088" spans="1:6" x14ac:dyDescent="0.25">
      <c r="A1088" t="s">
        <v>36</v>
      </c>
      <c r="B1088" t="s">
        <v>37</v>
      </c>
      <c r="C1088">
        <v>2016</v>
      </c>
      <c r="D1088">
        <v>191.20735476576101</v>
      </c>
      <c r="E1088">
        <v>99.407264661740797</v>
      </c>
      <c r="F1088">
        <v>81.599815279799998</v>
      </c>
    </row>
    <row r="1089" spans="1:6" x14ac:dyDescent="0.25">
      <c r="A1089" t="s">
        <v>36</v>
      </c>
      <c r="B1089" t="s">
        <v>37</v>
      </c>
      <c r="C1089">
        <v>2017</v>
      </c>
      <c r="D1089">
        <v>181.33091826461799</v>
      </c>
      <c r="E1089">
        <v>116.91547979457501</v>
      </c>
      <c r="F1089">
        <v>83.747816998199994</v>
      </c>
    </row>
    <row r="1090" spans="1:6" x14ac:dyDescent="0.25">
      <c r="A1090" t="s">
        <v>36</v>
      </c>
      <c r="B1090" t="s">
        <v>37</v>
      </c>
      <c r="C1090">
        <v>2018</v>
      </c>
      <c r="D1090">
        <v>180.19880663892999</v>
      </c>
      <c r="E1090">
        <v>118.301758291274</v>
      </c>
      <c r="F1090">
        <v>79.828313862599998</v>
      </c>
    </row>
    <row r="1091" spans="1:6" x14ac:dyDescent="0.25">
      <c r="A1091" t="s">
        <v>36</v>
      </c>
      <c r="B1091" t="s">
        <v>37</v>
      </c>
      <c r="C1091">
        <v>2019</v>
      </c>
      <c r="D1091">
        <v>167.810277224033</v>
      </c>
      <c r="E1091">
        <v>119.168859288104</v>
      </c>
      <c r="F1091">
        <v>83.249566599600001</v>
      </c>
    </row>
    <row r="1092" spans="1:6" x14ac:dyDescent="0.25">
      <c r="A1092" t="s">
        <v>38</v>
      </c>
      <c r="B1092" t="s">
        <v>39</v>
      </c>
      <c r="C1092">
        <v>1965</v>
      </c>
      <c r="D1092">
        <v>43.008937407122403</v>
      </c>
      <c r="E1092">
        <v>123.12554433369</v>
      </c>
      <c r="F1092">
        <v>0</v>
      </c>
    </row>
    <row r="1093" spans="1:6" x14ac:dyDescent="0.25">
      <c r="A1093" t="s">
        <v>38</v>
      </c>
      <c r="B1093" t="s">
        <v>39</v>
      </c>
      <c r="C1093">
        <v>1966</v>
      </c>
      <c r="D1093">
        <v>48.744857995855199</v>
      </c>
      <c r="E1093">
        <v>140.23781719016301</v>
      </c>
      <c r="F1093">
        <v>0</v>
      </c>
    </row>
    <row r="1094" spans="1:6" x14ac:dyDescent="0.25">
      <c r="A1094" t="s">
        <v>38</v>
      </c>
      <c r="B1094" t="s">
        <v>39</v>
      </c>
      <c r="C1094">
        <v>1967</v>
      </c>
      <c r="D1094">
        <v>41.733125386473603</v>
      </c>
      <c r="E1094">
        <v>148.31658031983599</v>
      </c>
      <c r="F1094">
        <v>0</v>
      </c>
    </row>
    <row r="1095" spans="1:6" x14ac:dyDescent="0.25">
      <c r="A1095" t="s">
        <v>38</v>
      </c>
      <c r="B1095" t="s">
        <v>39</v>
      </c>
      <c r="C1095">
        <v>1968</v>
      </c>
      <c r="D1095">
        <v>37.392805914220702</v>
      </c>
      <c r="E1095">
        <v>161.21211396958799</v>
      </c>
      <c r="F1095">
        <v>0</v>
      </c>
    </row>
    <row r="1096" spans="1:6" x14ac:dyDescent="0.25">
      <c r="A1096" t="s">
        <v>38</v>
      </c>
      <c r="B1096" t="s">
        <v>39</v>
      </c>
      <c r="C1096">
        <v>1969</v>
      </c>
      <c r="D1096">
        <v>34.155011323987203</v>
      </c>
      <c r="E1096">
        <v>193.82671367235801</v>
      </c>
      <c r="F1096">
        <v>0</v>
      </c>
    </row>
    <row r="1097" spans="1:6" x14ac:dyDescent="0.25">
      <c r="A1097" t="s">
        <v>38</v>
      </c>
      <c r="B1097" t="s">
        <v>39</v>
      </c>
      <c r="C1097">
        <v>1970</v>
      </c>
      <c r="D1097">
        <v>27.318891855095998</v>
      </c>
      <c r="E1097">
        <v>215.59975831300201</v>
      </c>
      <c r="F1097">
        <v>0</v>
      </c>
    </row>
    <row r="1098" spans="1:6" x14ac:dyDescent="0.25">
      <c r="A1098" t="s">
        <v>38</v>
      </c>
      <c r="B1098" t="s">
        <v>39</v>
      </c>
      <c r="C1098">
        <v>1971</v>
      </c>
      <c r="D1098">
        <v>16.718138374500001</v>
      </c>
      <c r="E1098">
        <v>212.84623249907199</v>
      </c>
      <c r="F1098">
        <v>0</v>
      </c>
    </row>
    <row r="1099" spans="1:6" x14ac:dyDescent="0.25">
      <c r="A1099" t="s">
        <v>38</v>
      </c>
      <c r="B1099" t="s">
        <v>39</v>
      </c>
      <c r="C1099">
        <v>1972</v>
      </c>
      <c r="D1099">
        <v>17.079831663854399</v>
      </c>
      <c r="E1099">
        <v>225.19166876430199</v>
      </c>
      <c r="F1099">
        <v>0</v>
      </c>
    </row>
    <row r="1100" spans="1:6" x14ac:dyDescent="0.25">
      <c r="A1100" t="s">
        <v>38</v>
      </c>
      <c r="B1100" t="s">
        <v>39</v>
      </c>
      <c r="C1100">
        <v>1973</v>
      </c>
      <c r="D1100">
        <v>26.177987942373601</v>
      </c>
      <c r="E1100">
        <v>208.22079435428</v>
      </c>
      <c r="F1100">
        <v>0</v>
      </c>
    </row>
    <row r="1101" spans="1:6" x14ac:dyDescent="0.25">
      <c r="A1101" t="s">
        <v>38</v>
      </c>
      <c r="B1101" t="s">
        <v>39</v>
      </c>
      <c r="C1101">
        <v>1974</v>
      </c>
      <c r="D1101">
        <v>24.728888783095201</v>
      </c>
      <c r="E1101">
        <v>188.51421747792</v>
      </c>
      <c r="F1101">
        <v>0</v>
      </c>
    </row>
    <row r="1102" spans="1:6" x14ac:dyDescent="0.25">
      <c r="A1102" t="s">
        <v>38</v>
      </c>
      <c r="B1102" t="s">
        <v>39</v>
      </c>
      <c r="C1102">
        <v>1975</v>
      </c>
      <c r="D1102">
        <v>23.857801086225599</v>
      </c>
      <c r="E1102">
        <v>186.31974683345601</v>
      </c>
      <c r="F1102">
        <v>0</v>
      </c>
    </row>
    <row r="1103" spans="1:6" x14ac:dyDescent="0.25">
      <c r="A1103" t="s">
        <v>38</v>
      </c>
      <c r="B1103" t="s">
        <v>39</v>
      </c>
      <c r="C1103">
        <v>1976</v>
      </c>
      <c r="D1103">
        <v>33.146689517330401</v>
      </c>
      <c r="E1103">
        <v>198.24048998115401</v>
      </c>
      <c r="F1103">
        <v>0</v>
      </c>
    </row>
    <row r="1104" spans="1:6" x14ac:dyDescent="0.25">
      <c r="A1104" t="s">
        <v>38</v>
      </c>
      <c r="B1104" t="s">
        <v>39</v>
      </c>
      <c r="C1104">
        <v>1977</v>
      </c>
      <c r="D1104">
        <v>38.1301485040944</v>
      </c>
      <c r="E1104">
        <v>197.98242616359201</v>
      </c>
      <c r="F1104">
        <v>0</v>
      </c>
    </row>
    <row r="1105" spans="1:6" x14ac:dyDescent="0.25">
      <c r="A1105" t="s">
        <v>38</v>
      </c>
      <c r="B1105" t="s">
        <v>39</v>
      </c>
      <c r="C1105">
        <v>1978</v>
      </c>
      <c r="D1105">
        <v>42.008756606978402</v>
      </c>
      <c r="E1105">
        <v>197.52131246136801</v>
      </c>
      <c r="F1105">
        <v>0</v>
      </c>
    </row>
    <row r="1106" spans="1:6" x14ac:dyDescent="0.25">
      <c r="A1106" t="s">
        <v>38</v>
      </c>
      <c r="B1106" t="s">
        <v>39</v>
      </c>
      <c r="C1106">
        <v>1979</v>
      </c>
      <c r="D1106">
        <v>50.097428077910401</v>
      </c>
      <c r="E1106">
        <v>188.937896705752</v>
      </c>
      <c r="F1106">
        <v>0</v>
      </c>
    </row>
    <row r="1107" spans="1:6" x14ac:dyDescent="0.25">
      <c r="A1107" t="s">
        <v>38</v>
      </c>
      <c r="B1107" t="s">
        <v>39</v>
      </c>
      <c r="C1107">
        <v>1980</v>
      </c>
      <c r="D1107">
        <v>71.497808198200801</v>
      </c>
      <c r="E1107">
        <v>161.33139850946</v>
      </c>
      <c r="F1107">
        <v>0</v>
      </c>
    </row>
    <row r="1108" spans="1:6" x14ac:dyDescent="0.25">
      <c r="A1108" t="s">
        <v>38</v>
      </c>
      <c r="B1108" t="s">
        <v>39</v>
      </c>
      <c r="C1108">
        <v>1981</v>
      </c>
      <c r="D1108">
        <v>57.144050715204003</v>
      </c>
      <c r="E1108">
        <v>151.96746657387601</v>
      </c>
      <c r="F1108">
        <v>0</v>
      </c>
    </row>
    <row r="1109" spans="1:6" x14ac:dyDescent="0.25">
      <c r="A1109" t="s">
        <v>38</v>
      </c>
      <c r="B1109" t="s">
        <v>39</v>
      </c>
      <c r="C1109">
        <v>1982</v>
      </c>
      <c r="D1109">
        <v>68.932228145738407</v>
      </c>
      <c r="E1109">
        <v>130.91800501209801</v>
      </c>
      <c r="F1109">
        <v>0</v>
      </c>
    </row>
    <row r="1110" spans="1:6" x14ac:dyDescent="0.25">
      <c r="A1110" t="s">
        <v>38</v>
      </c>
      <c r="B1110" t="s">
        <v>39</v>
      </c>
      <c r="C1110">
        <v>1983</v>
      </c>
      <c r="D1110">
        <v>65.830504664361598</v>
      </c>
      <c r="E1110">
        <v>123.85275435990199</v>
      </c>
      <c r="F1110">
        <v>0.14595011676</v>
      </c>
    </row>
    <row r="1111" spans="1:6" x14ac:dyDescent="0.25">
      <c r="A1111" t="s">
        <v>38</v>
      </c>
      <c r="B1111" t="s">
        <v>39</v>
      </c>
      <c r="C1111">
        <v>1984</v>
      </c>
      <c r="D1111">
        <v>69.385798508594405</v>
      </c>
      <c r="E1111">
        <v>122.436205726664</v>
      </c>
      <c r="F1111">
        <v>1.1780259424199999</v>
      </c>
    </row>
    <row r="1112" spans="1:6" x14ac:dyDescent="0.25">
      <c r="A1112" t="s">
        <v>38</v>
      </c>
      <c r="B1112" t="s">
        <v>39</v>
      </c>
      <c r="C1112">
        <v>1985</v>
      </c>
      <c r="D1112">
        <v>84.569938655896806</v>
      </c>
      <c r="E1112">
        <v>126.17751427526299</v>
      </c>
      <c r="F1112">
        <v>6.7137053709599996</v>
      </c>
    </row>
    <row r="1113" spans="1:6" x14ac:dyDescent="0.25">
      <c r="A1113" t="s">
        <v>38</v>
      </c>
      <c r="B1113" t="s">
        <v>39</v>
      </c>
      <c r="C1113">
        <v>1986</v>
      </c>
      <c r="D1113">
        <v>85.545696436502396</v>
      </c>
      <c r="E1113">
        <v>124.511300720072</v>
      </c>
      <c r="F1113">
        <v>11.96790957432</v>
      </c>
    </row>
    <row r="1114" spans="1:6" x14ac:dyDescent="0.25">
      <c r="A1114" t="s">
        <v>38</v>
      </c>
      <c r="B1114" t="s">
        <v>39</v>
      </c>
      <c r="C1114">
        <v>1987</v>
      </c>
      <c r="D1114">
        <v>83.970993176740805</v>
      </c>
      <c r="E1114">
        <v>114.68508480355</v>
      </c>
      <c r="F1114">
        <v>15.18923715138</v>
      </c>
    </row>
    <row r="1115" spans="1:6" x14ac:dyDescent="0.25">
      <c r="A1115" t="s">
        <v>38</v>
      </c>
      <c r="B1115" t="s">
        <v>39</v>
      </c>
      <c r="C1115">
        <v>1988</v>
      </c>
      <c r="D1115">
        <v>78.567690854102395</v>
      </c>
      <c r="E1115">
        <v>113.998560920998</v>
      </c>
      <c r="F1115">
        <v>18.525239820180001</v>
      </c>
    </row>
    <row r="1116" spans="1:6" x14ac:dyDescent="0.25">
      <c r="A1116" t="s">
        <v>38</v>
      </c>
      <c r="B1116" t="s">
        <v>39</v>
      </c>
      <c r="C1116">
        <v>1989</v>
      </c>
      <c r="D1116">
        <v>64.569811655807996</v>
      </c>
      <c r="E1116">
        <v>109.76320114382401</v>
      </c>
      <c r="F1116">
        <v>19.744965795959999</v>
      </c>
    </row>
    <row r="1117" spans="1:6" x14ac:dyDescent="0.25">
      <c r="A1117" t="s">
        <v>38</v>
      </c>
      <c r="B1117" t="s">
        <v>39</v>
      </c>
      <c r="C1117">
        <v>1990</v>
      </c>
      <c r="D1117">
        <v>70.833734666942306</v>
      </c>
      <c r="E1117">
        <v>107.52153046159999</v>
      </c>
      <c r="F1117">
        <v>21.04809183846</v>
      </c>
    </row>
    <row r="1118" spans="1:6" x14ac:dyDescent="0.25">
      <c r="A1118" t="s">
        <v>38</v>
      </c>
      <c r="B1118" t="s">
        <v>39</v>
      </c>
      <c r="C1118">
        <v>1991</v>
      </c>
      <c r="D1118">
        <v>96.074343859413602</v>
      </c>
      <c r="E1118">
        <v>109.086911991682</v>
      </c>
      <c r="F1118">
        <v>24.2958339680516</v>
      </c>
    </row>
    <row r="1119" spans="1:6" x14ac:dyDescent="0.25">
      <c r="A1119" t="s">
        <v>38</v>
      </c>
      <c r="B1119" t="s">
        <v>39</v>
      </c>
      <c r="C1119">
        <v>1992</v>
      </c>
      <c r="D1119">
        <v>80.0249310198936</v>
      </c>
      <c r="E1119">
        <v>108.11392843551801</v>
      </c>
      <c r="F1119">
        <v>25.546231673618902</v>
      </c>
    </row>
    <row r="1120" spans="1:6" x14ac:dyDescent="0.25">
      <c r="A1120" t="s">
        <v>38</v>
      </c>
      <c r="B1120" t="s">
        <v>39</v>
      </c>
      <c r="C1120">
        <v>1993</v>
      </c>
      <c r="D1120">
        <v>83.944244155341593</v>
      </c>
      <c r="E1120">
        <v>113.188971939994</v>
      </c>
      <c r="F1120">
        <v>28.707342192405299</v>
      </c>
    </row>
    <row r="1121" spans="1:6" x14ac:dyDescent="0.25">
      <c r="A1121" t="s">
        <v>38</v>
      </c>
      <c r="B1121" t="s">
        <v>39</v>
      </c>
      <c r="C1121">
        <v>1994</v>
      </c>
      <c r="D1121">
        <v>90.270969216717603</v>
      </c>
      <c r="E1121">
        <v>120.418183001136</v>
      </c>
      <c r="F1121">
        <v>32.078069281709901</v>
      </c>
    </row>
    <row r="1122" spans="1:6" x14ac:dyDescent="0.25">
      <c r="A1122" t="s">
        <v>38</v>
      </c>
      <c r="B1122" t="s">
        <v>39</v>
      </c>
      <c r="C1122">
        <v>1995</v>
      </c>
      <c r="D1122">
        <v>75.460152368073594</v>
      </c>
      <c r="E1122">
        <v>125.3797669704</v>
      </c>
      <c r="F1122">
        <v>37.144233804513199</v>
      </c>
    </row>
    <row r="1123" spans="1:6" x14ac:dyDescent="0.25">
      <c r="A1123" t="s">
        <v>38</v>
      </c>
      <c r="B1123" t="s">
        <v>39</v>
      </c>
      <c r="C1123">
        <v>1996</v>
      </c>
      <c r="D1123">
        <v>103.723400978654</v>
      </c>
      <c r="E1123">
        <v>136.068776632712</v>
      </c>
      <c r="F1123">
        <v>43.754979103455199</v>
      </c>
    </row>
    <row r="1124" spans="1:6" x14ac:dyDescent="0.25">
      <c r="A1124" t="s">
        <v>38</v>
      </c>
      <c r="B1124" t="s">
        <v>39</v>
      </c>
      <c r="C1124">
        <v>1997</v>
      </c>
      <c r="D1124">
        <v>77.108124686450395</v>
      </c>
      <c r="E1124">
        <v>131.27944085680201</v>
      </c>
      <c r="F1124">
        <v>45.7189470501283</v>
      </c>
    </row>
    <row r="1125" spans="1:6" x14ac:dyDescent="0.25">
      <c r="A1125" t="s">
        <v>38</v>
      </c>
      <c r="B1125" t="s">
        <v>39</v>
      </c>
      <c r="C1125">
        <v>1998</v>
      </c>
      <c r="D1125">
        <v>65.531613425248807</v>
      </c>
      <c r="E1125">
        <v>126.999863822032</v>
      </c>
      <c r="F1125">
        <v>49.298021631985698</v>
      </c>
    </row>
    <row r="1126" spans="1:6" x14ac:dyDescent="0.25">
      <c r="A1126" t="s">
        <v>38</v>
      </c>
      <c r="B1126" t="s">
        <v>39</v>
      </c>
      <c r="C1126">
        <v>1999</v>
      </c>
      <c r="D1126">
        <v>55.052975042344798</v>
      </c>
      <c r="E1126">
        <v>126.042640834032</v>
      </c>
      <c r="F1126">
        <v>51.693717603015997</v>
      </c>
    </row>
    <row r="1127" spans="1:6" x14ac:dyDescent="0.25">
      <c r="A1127" t="s">
        <v>38</v>
      </c>
      <c r="B1127" t="s">
        <v>39</v>
      </c>
      <c r="C1127">
        <v>2000</v>
      </c>
      <c r="D1127">
        <v>46.182766946184003</v>
      </c>
      <c r="E1127">
        <v>122.534778305522</v>
      </c>
      <c r="F1127">
        <v>51.019391649030602</v>
      </c>
    </row>
    <row r="1128" spans="1:6" x14ac:dyDescent="0.25">
      <c r="A1128" t="s">
        <v>38</v>
      </c>
      <c r="B1128" t="s">
        <v>39</v>
      </c>
      <c r="C1128">
        <v>2001</v>
      </c>
      <c r="D1128">
        <v>48.815801052609601</v>
      </c>
      <c r="E1128">
        <v>117.52597179848</v>
      </c>
      <c r="F1128">
        <v>53.314912609870902</v>
      </c>
    </row>
    <row r="1129" spans="1:6" x14ac:dyDescent="0.25">
      <c r="A1129" t="s">
        <v>38</v>
      </c>
      <c r="B1129" t="s">
        <v>39</v>
      </c>
      <c r="C1129">
        <v>2002</v>
      </c>
      <c r="D1129">
        <v>48.873951099129599</v>
      </c>
      <c r="E1129">
        <v>113.73359793125</v>
      </c>
      <c r="F1129">
        <v>53.817998432204298</v>
      </c>
    </row>
    <row r="1130" spans="1:6" x14ac:dyDescent="0.25">
      <c r="A1130" t="s">
        <v>38</v>
      </c>
      <c r="B1130" t="s">
        <v>39</v>
      </c>
      <c r="C1130">
        <v>2003</v>
      </c>
      <c r="D1130">
        <v>66.682984346344796</v>
      </c>
      <c r="E1130">
        <v>109.98840160176201</v>
      </c>
      <c r="F1130">
        <v>54.409219935584098</v>
      </c>
    </row>
    <row r="1131" spans="1:6" x14ac:dyDescent="0.25">
      <c r="A1131" t="s">
        <v>38</v>
      </c>
      <c r="B1131" t="s">
        <v>39</v>
      </c>
      <c r="C1131">
        <v>2004</v>
      </c>
      <c r="D1131">
        <v>51.113890891079997</v>
      </c>
      <c r="E1131">
        <v>108.044074490746</v>
      </c>
      <c r="F1131">
        <v>54.150336499798698</v>
      </c>
    </row>
    <row r="1132" spans="1:6" x14ac:dyDescent="0.25">
      <c r="A1132" t="s">
        <v>38</v>
      </c>
      <c r="B1132" t="s">
        <v>39</v>
      </c>
      <c r="C1132">
        <v>2005</v>
      </c>
      <c r="D1132">
        <v>43.126449362243001</v>
      </c>
      <c r="E1132">
        <v>109.07103872968</v>
      </c>
      <c r="F1132">
        <v>52.005623872187201</v>
      </c>
    </row>
    <row r="1133" spans="1:6" x14ac:dyDescent="0.25">
      <c r="A1133" t="s">
        <v>38</v>
      </c>
      <c r="B1133" t="s">
        <v>39</v>
      </c>
      <c r="C1133">
        <v>2006</v>
      </c>
      <c r="D1133">
        <v>65.441788492277794</v>
      </c>
      <c r="E1133">
        <v>111.113552648694</v>
      </c>
      <c r="F1133">
        <v>52.982949964042703</v>
      </c>
    </row>
    <row r="1134" spans="1:6" x14ac:dyDescent="0.25">
      <c r="A1134" t="s">
        <v>38</v>
      </c>
      <c r="B1134" t="s">
        <v>39</v>
      </c>
      <c r="C1134">
        <v>2007</v>
      </c>
      <c r="D1134">
        <v>54.108354258871003</v>
      </c>
      <c r="E1134">
        <v>111.778820972508</v>
      </c>
      <c r="F1134">
        <v>47.489651024950703</v>
      </c>
    </row>
    <row r="1135" spans="1:6" x14ac:dyDescent="0.25">
      <c r="A1135" t="s">
        <v>38</v>
      </c>
      <c r="B1135" t="s">
        <v>39</v>
      </c>
      <c r="C1135">
        <v>2008</v>
      </c>
      <c r="D1135">
        <v>47.655072549027501</v>
      </c>
      <c r="E1135">
        <v>109.572689327804</v>
      </c>
      <c r="F1135">
        <v>47.716137689746198</v>
      </c>
    </row>
    <row r="1136" spans="1:6" x14ac:dyDescent="0.25">
      <c r="A1136" t="s">
        <v>38</v>
      </c>
      <c r="B1136" t="s">
        <v>39</v>
      </c>
      <c r="C1136">
        <v>2009</v>
      </c>
      <c r="D1136">
        <v>46.883383737232499</v>
      </c>
      <c r="E1136">
        <v>98.545722562261304</v>
      </c>
      <c r="F1136">
        <v>45.827959501521597</v>
      </c>
    </row>
    <row r="1137" spans="1:6" x14ac:dyDescent="0.25">
      <c r="A1137" t="s">
        <v>38</v>
      </c>
      <c r="B1137" t="s">
        <v>39</v>
      </c>
      <c r="C1137">
        <v>2010</v>
      </c>
      <c r="D1137">
        <v>44.573701531154903</v>
      </c>
      <c r="E1137">
        <v>99.509114319606098</v>
      </c>
      <c r="F1137">
        <v>51.839826745694801</v>
      </c>
    </row>
    <row r="1138" spans="1:6" x14ac:dyDescent="0.25">
      <c r="A1138" t="s">
        <v>38</v>
      </c>
      <c r="B1138" t="s">
        <v>39</v>
      </c>
      <c r="C1138">
        <v>2011</v>
      </c>
      <c r="D1138">
        <v>37.660528617287603</v>
      </c>
      <c r="E1138">
        <v>96.319971192894698</v>
      </c>
      <c r="F1138">
        <v>43.473680371474202</v>
      </c>
    </row>
    <row r="1139" spans="1:6" x14ac:dyDescent="0.25">
      <c r="A1139" t="s">
        <v>38</v>
      </c>
      <c r="B1139" t="s">
        <v>39</v>
      </c>
      <c r="C1139">
        <v>2012</v>
      </c>
      <c r="D1139">
        <v>28.763206791102501</v>
      </c>
      <c r="E1139">
        <v>89.333532505120203</v>
      </c>
      <c r="F1139">
        <v>40.602924618709501</v>
      </c>
    </row>
    <row r="1140" spans="1:6" x14ac:dyDescent="0.25">
      <c r="A1140" t="s">
        <v>38</v>
      </c>
      <c r="B1140" t="s">
        <v>39</v>
      </c>
      <c r="C1140">
        <v>2013</v>
      </c>
      <c r="D1140">
        <v>37.6348414522935</v>
      </c>
      <c r="E1140">
        <v>89.010128455065498</v>
      </c>
      <c r="F1140">
        <v>38.297855594771299</v>
      </c>
    </row>
    <row r="1141" spans="1:6" x14ac:dyDescent="0.25">
      <c r="A1141" t="s">
        <v>38</v>
      </c>
      <c r="B1141" t="s">
        <v>39</v>
      </c>
      <c r="C1141">
        <v>2014</v>
      </c>
      <c r="D1141">
        <v>30.5440533380009</v>
      </c>
      <c r="E1141">
        <v>89.4406663644844</v>
      </c>
      <c r="F1141">
        <v>32.8944085741105</v>
      </c>
    </row>
    <row r="1142" spans="1:6" x14ac:dyDescent="0.25">
      <c r="A1142" t="s">
        <v>38</v>
      </c>
      <c r="B1142" t="s">
        <v>39</v>
      </c>
      <c r="C1142">
        <v>2015</v>
      </c>
      <c r="D1142">
        <v>20.100773383383601</v>
      </c>
      <c r="E1142">
        <v>90.433294358721994</v>
      </c>
      <c r="F1142">
        <v>33.092552584735301</v>
      </c>
    </row>
    <row r="1143" spans="1:6" x14ac:dyDescent="0.25">
      <c r="A1143" t="s">
        <v>38</v>
      </c>
      <c r="B1143" t="s">
        <v>39</v>
      </c>
      <c r="C1143">
        <v>2016</v>
      </c>
      <c r="D1143">
        <v>24.354550311124601</v>
      </c>
      <c r="E1143">
        <v>88.878318577297705</v>
      </c>
      <c r="F1143">
        <v>33.652559567621601</v>
      </c>
    </row>
    <row r="1144" spans="1:6" x14ac:dyDescent="0.25">
      <c r="A1144" t="s">
        <v>38</v>
      </c>
      <c r="B1144" t="s">
        <v>39</v>
      </c>
      <c r="C1144">
        <v>2017</v>
      </c>
      <c r="D1144">
        <v>18.219681850311598</v>
      </c>
      <c r="E1144">
        <v>89.006330361200099</v>
      </c>
      <c r="F1144">
        <v>32.329223498814997</v>
      </c>
    </row>
    <row r="1145" spans="1:6" x14ac:dyDescent="0.25">
      <c r="A1145" t="s">
        <v>38</v>
      </c>
      <c r="B1145" t="s">
        <v>39</v>
      </c>
      <c r="C1145">
        <v>2018</v>
      </c>
      <c r="D1145">
        <v>18.555925834705999</v>
      </c>
      <c r="E1145">
        <v>90.032925547436705</v>
      </c>
      <c r="F1145">
        <v>31.401596276513001</v>
      </c>
    </row>
    <row r="1146" spans="1:6" x14ac:dyDescent="0.25">
      <c r="A1146" t="s">
        <v>38</v>
      </c>
      <c r="B1146" t="s">
        <v>39</v>
      </c>
      <c r="C1146">
        <v>2019</v>
      </c>
      <c r="D1146">
        <v>10.793955623436799</v>
      </c>
      <c r="E1146">
        <v>92.464170195468895</v>
      </c>
      <c r="F1146">
        <v>29.1939697456693</v>
      </c>
    </row>
    <row r="1147" spans="1:6" x14ac:dyDescent="0.25">
      <c r="A1147" t="s">
        <v>40</v>
      </c>
      <c r="C1147">
        <v>1965</v>
      </c>
      <c r="D1147">
        <v>21.0809102119584</v>
      </c>
      <c r="E1147">
        <v>65.3898658463647</v>
      </c>
      <c r="F1147">
        <v>0</v>
      </c>
    </row>
    <row r="1148" spans="1:6" x14ac:dyDescent="0.25">
      <c r="A1148" t="s">
        <v>40</v>
      </c>
      <c r="C1148">
        <v>1966</v>
      </c>
      <c r="D1148">
        <v>24.530419707669399</v>
      </c>
      <c r="E1148">
        <v>68.882595310203499</v>
      </c>
      <c r="F1148">
        <v>9.2500073999999995E-3</v>
      </c>
    </row>
    <row r="1149" spans="1:6" x14ac:dyDescent="0.25">
      <c r="A1149" t="s">
        <v>40</v>
      </c>
      <c r="C1149">
        <v>1967</v>
      </c>
      <c r="D1149">
        <v>24.770097181137299</v>
      </c>
      <c r="E1149">
        <v>72.456513948965593</v>
      </c>
      <c r="F1149">
        <v>9.2500073999999995E-3</v>
      </c>
    </row>
    <row r="1150" spans="1:6" x14ac:dyDescent="0.25">
      <c r="A1150" t="s">
        <v>40</v>
      </c>
      <c r="C1150">
        <v>1968</v>
      </c>
      <c r="D1150">
        <v>26.1058578892691</v>
      </c>
      <c r="E1150">
        <v>75.469087550482001</v>
      </c>
      <c r="F1150">
        <v>9.2500073999999995E-3</v>
      </c>
    </row>
    <row r="1151" spans="1:6" x14ac:dyDescent="0.25">
      <c r="A1151" t="s">
        <v>40</v>
      </c>
      <c r="C1151">
        <v>1969</v>
      </c>
      <c r="D1151">
        <v>25.3235416356226</v>
      </c>
      <c r="E1151">
        <v>79.937446923869103</v>
      </c>
      <c r="F1151">
        <v>9.2500073999999995E-3</v>
      </c>
    </row>
    <row r="1152" spans="1:6" x14ac:dyDescent="0.25">
      <c r="A1152" t="s">
        <v>40</v>
      </c>
      <c r="C1152">
        <v>1970</v>
      </c>
      <c r="D1152">
        <v>28.6728742030243</v>
      </c>
      <c r="E1152">
        <v>83.594992153191896</v>
      </c>
      <c r="F1152">
        <v>9.2500073999999995E-3</v>
      </c>
    </row>
    <row r="1153" spans="1:6" x14ac:dyDescent="0.25">
      <c r="A1153" t="s">
        <v>40</v>
      </c>
      <c r="C1153">
        <v>1971</v>
      </c>
      <c r="D1153">
        <v>29.232481651918</v>
      </c>
      <c r="E1153">
        <v>99.838442654278296</v>
      </c>
      <c r="F1153">
        <v>9.2500073999999995E-3</v>
      </c>
    </row>
    <row r="1154" spans="1:6" x14ac:dyDescent="0.25">
      <c r="A1154" t="s">
        <v>40</v>
      </c>
      <c r="C1154">
        <v>1972</v>
      </c>
      <c r="D1154">
        <v>27.273242058219498</v>
      </c>
      <c r="E1154">
        <v>103.743816952473</v>
      </c>
      <c r="F1154">
        <v>9.2500073999999995E-3</v>
      </c>
    </row>
    <row r="1155" spans="1:6" x14ac:dyDescent="0.25">
      <c r="A1155" t="s">
        <v>40</v>
      </c>
      <c r="C1155">
        <v>1973</v>
      </c>
      <c r="D1155">
        <v>29.954390843453201</v>
      </c>
      <c r="E1155">
        <v>108.917290117227</v>
      </c>
      <c r="F1155">
        <v>9.2500073999999995E-3</v>
      </c>
    </row>
    <row r="1156" spans="1:6" x14ac:dyDescent="0.25">
      <c r="A1156" t="s">
        <v>40</v>
      </c>
      <c r="C1156">
        <v>1974</v>
      </c>
      <c r="D1156">
        <v>27.579958735722201</v>
      </c>
      <c r="E1156">
        <v>109.073562766435</v>
      </c>
      <c r="F1156">
        <v>9.2500073999999995E-3</v>
      </c>
    </row>
    <row r="1157" spans="1:6" x14ac:dyDescent="0.25">
      <c r="A1157" t="s">
        <v>40</v>
      </c>
      <c r="C1157">
        <v>1975</v>
      </c>
      <c r="D1157">
        <v>25.0638764958256</v>
      </c>
      <c r="E1157">
        <v>104.85350774250701</v>
      </c>
      <c r="F1157">
        <v>9.2500073999999995E-3</v>
      </c>
    </row>
    <row r="1158" spans="1:6" x14ac:dyDescent="0.25">
      <c r="A1158" t="s">
        <v>40</v>
      </c>
      <c r="C1158">
        <v>1976</v>
      </c>
      <c r="D1158">
        <v>33.091323726805797</v>
      </c>
      <c r="E1158">
        <v>104.963437527126</v>
      </c>
      <c r="F1158">
        <v>9.2500073999999995E-3</v>
      </c>
    </row>
    <row r="1159" spans="1:6" x14ac:dyDescent="0.25">
      <c r="A1159" t="s">
        <v>40</v>
      </c>
      <c r="C1159">
        <v>1977</v>
      </c>
      <c r="D1159">
        <v>26.959121850697699</v>
      </c>
      <c r="E1159">
        <v>106.93533911292</v>
      </c>
      <c r="F1159">
        <v>9.2500073999999995E-3</v>
      </c>
    </row>
    <row r="1160" spans="1:6" x14ac:dyDescent="0.25">
      <c r="A1160" t="s">
        <v>40</v>
      </c>
      <c r="C1160">
        <v>1978</v>
      </c>
      <c r="D1160">
        <v>26.370542786298198</v>
      </c>
      <c r="E1160">
        <v>104.94739976636799</v>
      </c>
      <c r="F1160">
        <v>9.2500073999999995E-3</v>
      </c>
    </row>
    <row r="1161" spans="1:6" x14ac:dyDescent="0.25">
      <c r="A1161" t="s">
        <v>40</v>
      </c>
      <c r="C1161">
        <v>1979</v>
      </c>
      <c r="D1161">
        <v>25.887861878774199</v>
      </c>
      <c r="E1161">
        <v>106.935751261509</v>
      </c>
      <c r="F1161">
        <v>1.0000007999999999E-2</v>
      </c>
    </row>
    <row r="1162" spans="1:6" x14ac:dyDescent="0.25">
      <c r="A1162" t="s">
        <v>40</v>
      </c>
      <c r="C1162">
        <v>1980</v>
      </c>
      <c r="D1162">
        <v>26.920077274800001</v>
      </c>
      <c r="E1162">
        <v>110.802282060251</v>
      </c>
      <c r="F1162">
        <v>1.05000084E-2</v>
      </c>
    </row>
    <row r="1163" spans="1:6" x14ac:dyDescent="0.25">
      <c r="A1163" t="s">
        <v>40</v>
      </c>
      <c r="C1163">
        <v>1981</v>
      </c>
      <c r="D1163">
        <v>25.280471104162899</v>
      </c>
      <c r="E1163">
        <v>107.414416583712</v>
      </c>
      <c r="F1163">
        <v>1.0000007999999999E-2</v>
      </c>
    </row>
    <row r="1164" spans="1:6" x14ac:dyDescent="0.25">
      <c r="A1164" t="s">
        <v>40</v>
      </c>
      <c r="C1164">
        <v>1982</v>
      </c>
      <c r="D1164">
        <v>24.4099376443708</v>
      </c>
      <c r="E1164">
        <v>103.627112445278</v>
      </c>
      <c r="F1164">
        <v>1.05000084E-2</v>
      </c>
    </row>
    <row r="1165" spans="1:6" x14ac:dyDescent="0.25">
      <c r="A1165" t="s">
        <v>40</v>
      </c>
      <c r="C1165">
        <v>1983</v>
      </c>
      <c r="D1165">
        <v>27.031973827001298</v>
      </c>
      <c r="E1165">
        <v>102.688120838581</v>
      </c>
      <c r="F1165">
        <v>1.05000084E-2</v>
      </c>
    </row>
    <row r="1166" spans="1:6" x14ac:dyDescent="0.25">
      <c r="A1166" t="s">
        <v>40</v>
      </c>
      <c r="C1166">
        <v>1984</v>
      </c>
      <c r="D1166">
        <v>25.465977127919501</v>
      </c>
      <c r="E1166">
        <v>104.35642705557601</v>
      </c>
      <c r="F1166">
        <v>4.0000032000000003E-3</v>
      </c>
    </row>
    <row r="1167" spans="1:6" x14ac:dyDescent="0.25">
      <c r="A1167" t="s">
        <v>40</v>
      </c>
      <c r="C1167">
        <v>1985</v>
      </c>
      <c r="D1167">
        <v>27.175713607667198</v>
      </c>
      <c r="E1167">
        <v>106.747047328931</v>
      </c>
      <c r="F1167">
        <v>3.750003E-3</v>
      </c>
    </row>
    <row r="1168" spans="1:6" x14ac:dyDescent="0.25">
      <c r="A1168" t="s">
        <v>40</v>
      </c>
      <c r="C1168">
        <v>1986</v>
      </c>
      <c r="D1168">
        <v>31.5164587272026</v>
      </c>
      <c r="E1168">
        <v>113.50611667628399</v>
      </c>
      <c r="F1168">
        <v>2.5000019999999999E-3</v>
      </c>
    </row>
    <row r="1169" spans="1:6" x14ac:dyDescent="0.25">
      <c r="A1169" t="s">
        <v>40</v>
      </c>
      <c r="C1169">
        <v>1987</v>
      </c>
      <c r="D1169">
        <v>37.382378956439197</v>
      </c>
      <c r="E1169">
        <v>115.0374664676</v>
      </c>
      <c r="F1169">
        <v>1.0000008000000001E-3</v>
      </c>
    </row>
    <row r="1170" spans="1:6" x14ac:dyDescent="0.25">
      <c r="A1170" t="s">
        <v>40</v>
      </c>
      <c r="C1170">
        <v>1988</v>
      </c>
      <c r="D1170">
        <v>37.635223588844703</v>
      </c>
      <c r="E1170">
        <v>125.261573569296</v>
      </c>
      <c r="F1170">
        <v>1.7500014000000001E-3</v>
      </c>
    </row>
    <row r="1171" spans="1:6" x14ac:dyDescent="0.25">
      <c r="A1171" t="s">
        <v>40</v>
      </c>
      <c r="C1171">
        <v>1989</v>
      </c>
      <c r="D1171">
        <v>37.010150375746797</v>
      </c>
      <c r="E1171">
        <v>130.36612453070899</v>
      </c>
      <c r="F1171">
        <v>1.2500009999999999E-3</v>
      </c>
    </row>
    <row r="1172" spans="1:6" x14ac:dyDescent="0.25">
      <c r="A1172" t="s">
        <v>40</v>
      </c>
      <c r="C1172">
        <v>1990</v>
      </c>
      <c r="D1172">
        <v>52.3646352693249</v>
      </c>
      <c r="E1172">
        <v>132.99694426580101</v>
      </c>
      <c r="F1172">
        <v>1.5000012E-3</v>
      </c>
    </row>
    <row r="1173" spans="1:6" x14ac:dyDescent="0.25">
      <c r="A1173" t="s">
        <v>40</v>
      </c>
      <c r="C1173">
        <v>1991</v>
      </c>
      <c r="D1173">
        <v>43.0004192478576</v>
      </c>
      <c r="E1173">
        <v>129.49682914093199</v>
      </c>
      <c r="F1173">
        <v>1.2500009999999999E-3</v>
      </c>
    </row>
    <row r="1174" spans="1:6" x14ac:dyDescent="0.25">
      <c r="A1174" t="s">
        <v>40</v>
      </c>
      <c r="C1174">
        <v>1992</v>
      </c>
      <c r="D1174">
        <v>43.972982665974598</v>
      </c>
      <c r="E1174">
        <v>130.06791639408601</v>
      </c>
      <c r="F1174">
        <v>3.0000024E-3</v>
      </c>
    </row>
    <row r="1175" spans="1:6" x14ac:dyDescent="0.25">
      <c r="A1175" t="s">
        <v>40</v>
      </c>
      <c r="C1175">
        <v>1993</v>
      </c>
      <c r="D1175">
        <v>52.997011831769399</v>
      </c>
      <c r="E1175">
        <v>133.65922776447101</v>
      </c>
      <c r="F1175">
        <v>3.2500025999999999E-3</v>
      </c>
    </row>
    <row r="1176" spans="1:6" x14ac:dyDescent="0.25">
      <c r="A1176" t="s">
        <v>40</v>
      </c>
      <c r="C1176">
        <v>1994</v>
      </c>
      <c r="D1176">
        <v>47.429228004513099</v>
      </c>
      <c r="E1176">
        <v>140.70598464930401</v>
      </c>
      <c r="F1176">
        <v>3.2500025999999999E-3</v>
      </c>
    </row>
    <row r="1177" spans="1:6" x14ac:dyDescent="0.25">
      <c r="A1177" t="s">
        <v>40</v>
      </c>
      <c r="C1177">
        <v>1995</v>
      </c>
      <c r="D1177">
        <v>46.153855967502103</v>
      </c>
      <c r="E1177">
        <v>145.62838481457399</v>
      </c>
      <c r="F1177">
        <v>5.0000039999999997E-3</v>
      </c>
    </row>
    <row r="1178" spans="1:6" x14ac:dyDescent="0.25">
      <c r="A1178" t="s">
        <v>40</v>
      </c>
      <c r="C1178">
        <v>1996</v>
      </c>
      <c r="D1178">
        <v>42.759680133665</v>
      </c>
      <c r="E1178">
        <v>150.33643173713801</v>
      </c>
      <c r="F1178">
        <v>5.0000039999999997E-3</v>
      </c>
    </row>
    <row r="1179" spans="1:6" x14ac:dyDescent="0.25">
      <c r="A1179" t="s">
        <v>40</v>
      </c>
      <c r="C1179">
        <v>1997</v>
      </c>
      <c r="D1179">
        <v>47.478623605463198</v>
      </c>
      <c r="E1179">
        <v>152.58197928664001</v>
      </c>
      <c r="F1179">
        <v>5.7500045999999997E-3</v>
      </c>
    </row>
    <row r="1180" spans="1:6" x14ac:dyDescent="0.25">
      <c r="A1180" t="s">
        <v>40</v>
      </c>
      <c r="C1180">
        <v>1998</v>
      </c>
      <c r="D1180">
        <v>44.969648067737097</v>
      </c>
      <c r="E1180">
        <v>154.679527678879</v>
      </c>
      <c r="F1180">
        <v>1.359053587242E-2</v>
      </c>
    </row>
    <row r="1181" spans="1:6" x14ac:dyDescent="0.25">
      <c r="A1181" t="s">
        <v>40</v>
      </c>
      <c r="C1181">
        <v>1999</v>
      </c>
      <c r="D1181">
        <v>38.267920323305603</v>
      </c>
      <c r="E1181">
        <v>163.19712080460801</v>
      </c>
      <c r="F1181">
        <v>1.9448530558811999E-2</v>
      </c>
    </row>
    <row r="1182" spans="1:6" x14ac:dyDescent="0.25">
      <c r="A1182" t="s">
        <v>40</v>
      </c>
      <c r="C1182">
        <v>2000</v>
      </c>
      <c r="D1182">
        <v>35.4500073898149</v>
      </c>
      <c r="E1182">
        <v>164.292251473639</v>
      </c>
      <c r="F1182">
        <v>2.3143633514892001E-2</v>
      </c>
    </row>
    <row r="1183" spans="1:6" x14ac:dyDescent="0.25">
      <c r="A1183" t="s">
        <v>40</v>
      </c>
      <c r="C1183">
        <v>2001</v>
      </c>
      <c r="D1183">
        <v>37.526929246385698</v>
      </c>
      <c r="E1183">
        <v>173.178652912469</v>
      </c>
      <c r="F1183">
        <v>2.1317392303900201E-2</v>
      </c>
    </row>
    <row r="1184" spans="1:6" x14ac:dyDescent="0.25">
      <c r="A1184" t="s">
        <v>40</v>
      </c>
      <c r="C1184">
        <v>2002</v>
      </c>
      <c r="D1184">
        <v>35.580690329115797</v>
      </c>
      <c r="E1184">
        <v>175.358339309238</v>
      </c>
      <c r="F1184">
        <v>2.6254795753819799E-2</v>
      </c>
    </row>
    <row r="1185" spans="1:6" x14ac:dyDescent="0.25">
      <c r="A1185" t="s">
        <v>40</v>
      </c>
      <c r="C1185">
        <v>2003</v>
      </c>
      <c r="D1185">
        <v>29.2064386657241</v>
      </c>
      <c r="E1185">
        <v>176.302731312947</v>
      </c>
      <c r="F1185">
        <v>2.956537365228E-2</v>
      </c>
    </row>
    <row r="1186" spans="1:6" x14ac:dyDescent="0.25">
      <c r="A1186" t="s">
        <v>40</v>
      </c>
      <c r="C1186">
        <v>2004</v>
      </c>
      <c r="D1186">
        <v>35.752938163486498</v>
      </c>
      <c r="E1186">
        <v>192.311959460971</v>
      </c>
      <c r="F1186">
        <v>1.2567412761172101</v>
      </c>
    </row>
    <row r="1187" spans="1:6" x14ac:dyDescent="0.25">
      <c r="A1187" t="s">
        <v>40</v>
      </c>
      <c r="C1187">
        <v>2005</v>
      </c>
      <c r="D1187">
        <v>32.936994147288601</v>
      </c>
      <c r="E1187">
        <v>200.872919050646</v>
      </c>
      <c r="F1187">
        <v>4.1974875984998903</v>
      </c>
    </row>
    <row r="1188" spans="1:6" x14ac:dyDescent="0.25">
      <c r="A1188" t="s">
        <v>40</v>
      </c>
      <c r="C1188">
        <v>2006</v>
      </c>
      <c r="D1188">
        <v>26.826095827528398</v>
      </c>
      <c r="E1188">
        <v>212.538060007713</v>
      </c>
      <c r="F1188">
        <v>5.1934483160240799</v>
      </c>
    </row>
    <row r="1189" spans="1:6" x14ac:dyDescent="0.25">
      <c r="A1189" t="s">
        <v>40</v>
      </c>
      <c r="C1189">
        <v>2007</v>
      </c>
      <c r="D1189">
        <v>27.775605832254598</v>
      </c>
      <c r="E1189">
        <v>218.30851294183699</v>
      </c>
      <c r="F1189">
        <v>5.7892434238141401</v>
      </c>
    </row>
    <row r="1190" spans="1:6" x14ac:dyDescent="0.25">
      <c r="A1190" t="s">
        <v>40</v>
      </c>
      <c r="C1190">
        <v>2008</v>
      </c>
      <c r="D1190">
        <v>20.598434936273701</v>
      </c>
      <c r="E1190">
        <v>224.03524088818699</v>
      </c>
      <c r="F1190">
        <v>6.1548640743696996</v>
      </c>
    </row>
    <row r="1191" spans="1:6" x14ac:dyDescent="0.25">
      <c r="A1191" t="s">
        <v>40</v>
      </c>
      <c r="C1191">
        <v>2009</v>
      </c>
      <c r="D1191">
        <v>23.604038549183901</v>
      </c>
      <c r="E1191">
        <v>234.11215181911399</v>
      </c>
      <c r="F1191">
        <v>7.2697037607675998</v>
      </c>
    </row>
    <row r="1192" spans="1:6" x14ac:dyDescent="0.25">
      <c r="A1192" t="s">
        <v>40</v>
      </c>
      <c r="C1192">
        <v>2010</v>
      </c>
      <c r="D1192">
        <v>32.304944356709498</v>
      </c>
      <c r="E1192">
        <v>242.93314238937401</v>
      </c>
      <c r="F1192">
        <v>8.4380486222351898</v>
      </c>
    </row>
    <row r="1193" spans="1:6" x14ac:dyDescent="0.25">
      <c r="A1193" t="s">
        <v>40</v>
      </c>
      <c r="C1193">
        <v>2011</v>
      </c>
      <c r="D1193">
        <v>35.677337188146602</v>
      </c>
      <c r="E1193">
        <v>255.80829422133101</v>
      </c>
      <c r="F1193">
        <v>9.5503249844006799</v>
      </c>
    </row>
    <row r="1194" spans="1:6" x14ac:dyDescent="0.25">
      <c r="A1194" t="s">
        <v>40</v>
      </c>
      <c r="C1194">
        <v>2012</v>
      </c>
      <c r="D1194">
        <v>28.913772572013901</v>
      </c>
      <c r="E1194">
        <v>258.80283730281297</v>
      </c>
      <c r="F1194">
        <v>10.9914007998459</v>
      </c>
    </row>
    <row r="1195" spans="1:6" x14ac:dyDescent="0.25">
      <c r="A1195" t="s">
        <v>40</v>
      </c>
      <c r="C1195">
        <v>2013</v>
      </c>
      <c r="D1195">
        <v>44.183525491694603</v>
      </c>
      <c r="E1195">
        <v>277.87767577017303</v>
      </c>
      <c r="F1195">
        <v>11.4240718140671</v>
      </c>
    </row>
    <row r="1196" spans="1:6" x14ac:dyDescent="0.25">
      <c r="A1196" t="s">
        <v>40</v>
      </c>
      <c r="C1196">
        <v>2014</v>
      </c>
      <c r="D1196">
        <v>68.278990061002204</v>
      </c>
      <c r="E1196">
        <v>286.752476034783</v>
      </c>
      <c r="F1196">
        <v>12.551079284560799</v>
      </c>
    </row>
    <row r="1197" spans="1:6" x14ac:dyDescent="0.25">
      <c r="A1197" t="s">
        <v>40</v>
      </c>
      <c r="C1197">
        <v>2015</v>
      </c>
      <c r="D1197">
        <v>56.744522389111303</v>
      </c>
      <c r="E1197">
        <v>313.18999277124101</v>
      </c>
      <c r="F1197">
        <v>16.0792617957263</v>
      </c>
    </row>
    <row r="1198" spans="1:6" x14ac:dyDescent="0.25">
      <c r="A1198" t="s">
        <v>40</v>
      </c>
      <c r="C1198">
        <v>2016</v>
      </c>
      <c r="D1198">
        <v>44.913032873317498</v>
      </c>
      <c r="E1198">
        <v>326.71335293397601</v>
      </c>
      <c r="F1198">
        <v>20.348961882609899</v>
      </c>
    </row>
    <row r="1199" spans="1:6" x14ac:dyDescent="0.25">
      <c r="A1199" t="s">
        <v>40</v>
      </c>
      <c r="C1199">
        <v>2017</v>
      </c>
      <c r="D1199">
        <v>51.492335274794897</v>
      </c>
      <c r="E1199">
        <v>347.03531204132702</v>
      </c>
      <c r="F1199">
        <v>19.962878018977101</v>
      </c>
    </row>
    <row r="1200" spans="1:6" x14ac:dyDescent="0.25">
      <c r="A1200" t="s">
        <v>40</v>
      </c>
      <c r="C1200">
        <v>2018</v>
      </c>
      <c r="D1200">
        <v>59.4522394832454</v>
      </c>
      <c r="E1200">
        <v>358.35360965072198</v>
      </c>
      <c r="F1200">
        <v>20.374130317428101</v>
      </c>
    </row>
    <row r="1201" spans="1:6" x14ac:dyDescent="0.25">
      <c r="A1201" t="s">
        <v>40</v>
      </c>
      <c r="C1201">
        <v>2019</v>
      </c>
      <c r="D1201">
        <v>50.857495836972099</v>
      </c>
      <c r="E1201">
        <v>368.82573240196598</v>
      </c>
      <c r="F1201">
        <v>22.645501230687</v>
      </c>
    </row>
    <row r="1202" spans="1:6" x14ac:dyDescent="0.25">
      <c r="A1202" t="s">
        <v>41</v>
      </c>
      <c r="B1202" t="s">
        <v>42</v>
      </c>
      <c r="C1202">
        <v>1965</v>
      </c>
      <c r="D1202">
        <v>0</v>
      </c>
      <c r="E1202">
        <v>7.92064383651</v>
      </c>
      <c r="F1202">
        <v>0</v>
      </c>
    </row>
    <row r="1203" spans="1:6" x14ac:dyDescent="0.25">
      <c r="A1203" t="s">
        <v>41</v>
      </c>
      <c r="B1203" t="s">
        <v>42</v>
      </c>
      <c r="C1203">
        <v>1966</v>
      </c>
      <c r="D1203">
        <v>0</v>
      </c>
      <c r="E1203">
        <v>8.2697560602439992</v>
      </c>
      <c r="F1203">
        <v>0</v>
      </c>
    </row>
    <row r="1204" spans="1:6" x14ac:dyDescent="0.25">
      <c r="A1204" t="s">
        <v>41</v>
      </c>
      <c r="B1204" t="s">
        <v>42</v>
      </c>
      <c r="C1204">
        <v>1967</v>
      </c>
      <c r="D1204">
        <v>0</v>
      </c>
      <c r="E1204">
        <v>8.9311524226939998</v>
      </c>
      <c r="F1204">
        <v>0</v>
      </c>
    </row>
    <row r="1205" spans="1:6" x14ac:dyDescent="0.25">
      <c r="A1205" t="s">
        <v>41</v>
      </c>
      <c r="B1205" t="s">
        <v>42</v>
      </c>
      <c r="C1205">
        <v>1968</v>
      </c>
      <c r="D1205">
        <v>0</v>
      </c>
      <c r="E1205">
        <v>10.672150759936001</v>
      </c>
      <c r="F1205">
        <v>0</v>
      </c>
    </row>
    <row r="1206" spans="1:6" x14ac:dyDescent="0.25">
      <c r="A1206" t="s">
        <v>41</v>
      </c>
      <c r="B1206" t="s">
        <v>42</v>
      </c>
      <c r="C1206">
        <v>1969</v>
      </c>
      <c r="D1206">
        <v>0</v>
      </c>
      <c r="E1206">
        <v>11.293059867774</v>
      </c>
      <c r="F1206">
        <v>0</v>
      </c>
    </row>
    <row r="1207" spans="1:6" x14ac:dyDescent="0.25">
      <c r="A1207" t="s">
        <v>41</v>
      </c>
      <c r="B1207" t="s">
        <v>42</v>
      </c>
      <c r="C1207">
        <v>1970</v>
      </c>
      <c r="D1207">
        <v>0</v>
      </c>
      <c r="E1207">
        <v>12.8776550243379</v>
      </c>
      <c r="F1207">
        <v>0.69780055823999998</v>
      </c>
    </row>
    <row r="1208" spans="1:6" x14ac:dyDescent="0.25">
      <c r="A1208" t="s">
        <v>41</v>
      </c>
      <c r="B1208" t="s">
        <v>42</v>
      </c>
      <c r="C1208">
        <v>1971</v>
      </c>
      <c r="D1208">
        <v>0</v>
      </c>
      <c r="E1208">
        <v>14.232491663762</v>
      </c>
      <c r="F1208">
        <v>0.69780055823999998</v>
      </c>
    </row>
    <row r="1209" spans="1:6" x14ac:dyDescent="0.25">
      <c r="A1209" t="s">
        <v>41</v>
      </c>
      <c r="B1209" t="s">
        <v>42</v>
      </c>
      <c r="C1209">
        <v>1972</v>
      </c>
      <c r="D1209">
        <v>0</v>
      </c>
      <c r="E1209">
        <v>14.63156309413</v>
      </c>
      <c r="F1209">
        <v>1.0118108094480001</v>
      </c>
    </row>
    <row r="1210" spans="1:6" x14ac:dyDescent="0.25">
      <c r="A1210" t="s">
        <v>41</v>
      </c>
      <c r="B1210" t="s">
        <v>42</v>
      </c>
      <c r="C1210">
        <v>1973</v>
      </c>
      <c r="D1210">
        <v>0</v>
      </c>
      <c r="E1210">
        <v>16.284181638446</v>
      </c>
      <c r="F1210">
        <v>0.58150046519999998</v>
      </c>
    </row>
    <row r="1211" spans="1:6" x14ac:dyDescent="0.25">
      <c r="A1211" t="s">
        <v>41</v>
      </c>
      <c r="B1211" t="s">
        <v>42</v>
      </c>
      <c r="C1211">
        <v>1974</v>
      </c>
      <c r="D1211">
        <v>0</v>
      </c>
      <c r="E1211">
        <v>18.546300392584001</v>
      </c>
      <c r="F1211">
        <v>1.1630009304</v>
      </c>
    </row>
    <row r="1212" spans="1:6" x14ac:dyDescent="0.25">
      <c r="A1212" t="s">
        <v>41</v>
      </c>
      <c r="B1212" t="s">
        <v>42</v>
      </c>
      <c r="C1212">
        <v>1975</v>
      </c>
      <c r="D1212">
        <v>0</v>
      </c>
      <c r="E1212">
        <v>18.147577295828</v>
      </c>
      <c r="F1212">
        <v>1.453751163</v>
      </c>
    </row>
    <row r="1213" spans="1:6" x14ac:dyDescent="0.25">
      <c r="A1213" t="s">
        <v>41</v>
      </c>
      <c r="B1213" t="s">
        <v>42</v>
      </c>
      <c r="C1213">
        <v>1976</v>
      </c>
      <c r="D1213">
        <v>0</v>
      </c>
      <c r="E1213">
        <v>20.509955574618001</v>
      </c>
      <c r="F1213">
        <v>1.3258210606559999</v>
      </c>
    </row>
    <row r="1214" spans="1:6" x14ac:dyDescent="0.25">
      <c r="A1214" t="s">
        <v>41</v>
      </c>
      <c r="B1214" t="s">
        <v>42</v>
      </c>
      <c r="C1214">
        <v>1977</v>
      </c>
      <c r="D1214">
        <v>0</v>
      </c>
      <c r="E1214">
        <v>25.594456031103999</v>
      </c>
      <c r="F1214">
        <v>0.848990679192</v>
      </c>
    </row>
    <row r="1215" spans="1:6" x14ac:dyDescent="0.25">
      <c r="A1215" t="s">
        <v>41</v>
      </c>
      <c r="B1215" t="s">
        <v>42</v>
      </c>
      <c r="C1215">
        <v>1978</v>
      </c>
      <c r="D1215">
        <v>0</v>
      </c>
      <c r="E1215">
        <v>26.172753160408</v>
      </c>
      <c r="F1215">
        <v>0.87225069779999997</v>
      </c>
    </row>
    <row r="1216" spans="1:6" x14ac:dyDescent="0.25">
      <c r="A1216" t="s">
        <v>41</v>
      </c>
      <c r="B1216" t="s">
        <v>42</v>
      </c>
      <c r="C1216">
        <v>1979</v>
      </c>
      <c r="D1216">
        <v>0</v>
      </c>
      <c r="E1216">
        <v>27.873535909922001</v>
      </c>
      <c r="F1216">
        <v>0.62802050241600005</v>
      </c>
    </row>
    <row r="1217" spans="1:6" x14ac:dyDescent="0.25">
      <c r="A1217" t="s">
        <v>41</v>
      </c>
      <c r="B1217" t="s">
        <v>42</v>
      </c>
      <c r="C1217">
        <v>1980</v>
      </c>
      <c r="D1217">
        <v>0</v>
      </c>
      <c r="E1217">
        <v>35.751201934271997</v>
      </c>
      <c r="F1217">
        <v>0.48846039076800002</v>
      </c>
    </row>
    <row r="1218" spans="1:6" x14ac:dyDescent="0.25">
      <c r="A1218" t="s">
        <v>41</v>
      </c>
      <c r="B1218" t="s">
        <v>42</v>
      </c>
      <c r="C1218">
        <v>1981</v>
      </c>
      <c r="D1218">
        <v>0</v>
      </c>
      <c r="E1218">
        <v>39.960753635243996</v>
      </c>
      <c r="F1218">
        <v>0.790840632672</v>
      </c>
    </row>
    <row r="1219" spans="1:6" x14ac:dyDescent="0.25">
      <c r="A1219" t="s">
        <v>41</v>
      </c>
      <c r="B1219" t="s">
        <v>42</v>
      </c>
      <c r="C1219">
        <v>1982</v>
      </c>
      <c r="D1219">
        <v>0</v>
      </c>
      <c r="E1219">
        <v>43.642477136175998</v>
      </c>
      <c r="F1219">
        <v>1.0234408187520001</v>
      </c>
    </row>
    <row r="1220" spans="1:6" x14ac:dyDescent="0.25">
      <c r="A1220" t="s">
        <v>41</v>
      </c>
      <c r="B1220" t="s">
        <v>42</v>
      </c>
      <c r="C1220">
        <v>1983</v>
      </c>
      <c r="D1220">
        <v>0</v>
      </c>
      <c r="E1220">
        <v>39.982170596822002</v>
      </c>
      <c r="F1220">
        <v>1.2676710141359999</v>
      </c>
    </row>
    <row r="1221" spans="1:6" x14ac:dyDescent="0.25">
      <c r="A1221" t="s">
        <v>41</v>
      </c>
      <c r="B1221" t="s">
        <v>42</v>
      </c>
      <c r="C1221">
        <v>1984</v>
      </c>
      <c r="D1221">
        <v>0</v>
      </c>
      <c r="E1221">
        <v>40.184917703464002</v>
      </c>
      <c r="F1221">
        <v>1.825911460728</v>
      </c>
    </row>
    <row r="1222" spans="1:6" x14ac:dyDescent="0.25">
      <c r="A1222" t="s">
        <v>41</v>
      </c>
      <c r="B1222" t="s">
        <v>42</v>
      </c>
      <c r="C1222">
        <v>1985</v>
      </c>
      <c r="D1222">
        <v>0</v>
      </c>
      <c r="E1222">
        <v>49.411555084767997</v>
      </c>
      <c r="F1222">
        <v>1.8608014886399999</v>
      </c>
    </row>
    <row r="1223" spans="1:6" x14ac:dyDescent="0.25">
      <c r="A1223" t="s">
        <v>41</v>
      </c>
      <c r="B1223" t="s">
        <v>42</v>
      </c>
      <c r="C1223">
        <v>1986</v>
      </c>
      <c r="D1223">
        <v>0</v>
      </c>
      <c r="E1223">
        <v>50.193265432357997</v>
      </c>
      <c r="F1223">
        <v>1.8491714793359999</v>
      </c>
    </row>
    <row r="1224" spans="1:6" x14ac:dyDescent="0.25">
      <c r="A1224" t="s">
        <v>41</v>
      </c>
      <c r="B1224" t="s">
        <v>42</v>
      </c>
      <c r="C1224">
        <v>1987</v>
      </c>
      <c r="D1224">
        <v>0</v>
      </c>
      <c r="E1224">
        <v>50.630766060135997</v>
      </c>
      <c r="F1224">
        <v>1.7212413769920001</v>
      </c>
    </row>
    <row r="1225" spans="1:6" x14ac:dyDescent="0.25">
      <c r="A1225" t="s">
        <v>41</v>
      </c>
      <c r="B1225" t="s">
        <v>42</v>
      </c>
      <c r="C1225">
        <v>1988</v>
      </c>
      <c r="D1225">
        <v>0</v>
      </c>
      <c r="E1225">
        <v>59.788875886618001</v>
      </c>
      <c r="F1225">
        <v>2.0119916095920001</v>
      </c>
    </row>
    <row r="1226" spans="1:6" x14ac:dyDescent="0.25">
      <c r="A1226" t="s">
        <v>41</v>
      </c>
      <c r="B1226" t="s">
        <v>42</v>
      </c>
      <c r="C1226">
        <v>1989</v>
      </c>
      <c r="D1226">
        <v>0</v>
      </c>
      <c r="E1226">
        <v>62.205351986464002</v>
      </c>
      <c r="F1226">
        <v>1.593311274648</v>
      </c>
    </row>
    <row r="1227" spans="1:6" x14ac:dyDescent="0.25">
      <c r="A1227" t="s">
        <v>41</v>
      </c>
      <c r="B1227" t="s">
        <v>42</v>
      </c>
      <c r="C1227">
        <v>1990</v>
      </c>
      <c r="D1227">
        <v>0</v>
      </c>
      <c r="E1227">
        <v>63.616621726589997</v>
      </c>
      <c r="F1227">
        <v>2.6167520934000001</v>
      </c>
    </row>
    <row r="1228" spans="1:6" x14ac:dyDescent="0.25">
      <c r="A1228" t="s">
        <v>41</v>
      </c>
      <c r="B1228" t="s">
        <v>42</v>
      </c>
      <c r="C1228">
        <v>1991</v>
      </c>
      <c r="D1228">
        <v>0</v>
      </c>
      <c r="E1228">
        <v>71.212988637012003</v>
      </c>
      <c r="F1228">
        <v>3.2098825679040002</v>
      </c>
    </row>
    <row r="1229" spans="1:6" x14ac:dyDescent="0.25">
      <c r="A1229" t="s">
        <v>41</v>
      </c>
      <c r="B1229" t="s">
        <v>42</v>
      </c>
      <c r="C1229">
        <v>1992</v>
      </c>
      <c r="D1229">
        <v>0</v>
      </c>
      <c r="E1229">
        <v>71.046471837132003</v>
      </c>
      <c r="F1229">
        <v>3.2215125772080002</v>
      </c>
    </row>
    <row r="1230" spans="1:6" x14ac:dyDescent="0.25">
      <c r="A1230" t="s">
        <v>41</v>
      </c>
      <c r="B1230" t="s">
        <v>42</v>
      </c>
      <c r="C1230">
        <v>1993</v>
      </c>
      <c r="D1230">
        <v>0</v>
      </c>
      <c r="E1230">
        <v>71.340184294324004</v>
      </c>
      <c r="F1230">
        <v>3.7099729679759998</v>
      </c>
    </row>
    <row r="1231" spans="1:6" x14ac:dyDescent="0.25">
      <c r="A1231" t="s">
        <v>41</v>
      </c>
      <c r="B1231" t="s">
        <v>42</v>
      </c>
      <c r="C1231">
        <v>1994</v>
      </c>
      <c r="D1231">
        <v>0</v>
      </c>
      <c r="E1231">
        <v>77.555935378032004</v>
      </c>
      <c r="F1231">
        <v>3.3494426795519998</v>
      </c>
    </row>
    <row r="1232" spans="1:6" x14ac:dyDescent="0.25">
      <c r="A1232" t="s">
        <v>41</v>
      </c>
      <c r="B1232" t="s">
        <v>42</v>
      </c>
      <c r="C1232">
        <v>1995</v>
      </c>
      <c r="D1232">
        <v>0</v>
      </c>
      <c r="E1232">
        <v>76.321470501571994</v>
      </c>
      <c r="F1232">
        <v>3.2331425865119998</v>
      </c>
    </row>
    <row r="1233" spans="1:6" x14ac:dyDescent="0.25">
      <c r="A1233" t="s">
        <v>41</v>
      </c>
      <c r="B1233" t="s">
        <v>42</v>
      </c>
      <c r="C1233">
        <v>1996</v>
      </c>
      <c r="D1233">
        <v>0</v>
      </c>
      <c r="E1233">
        <v>85.720361631789999</v>
      </c>
      <c r="F1233">
        <v>3.4308527446800001</v>
      </c>
    </row>
    <row r="1234" spans="1:6" x14ac:dyDescent="0.25">
      <c r="A1234" t="s">
        <v>41</v>
      </c>
      <c r="B1234" t="s">
        <v>42</v>
      </c>
      <c r="C1234">
        <v>1997</v>
      </c>
      <c r="D1234">
        <v>0</v>
      </c>
      <c r="E1234">
        <v>97.765079323112005</v>
      </c>
      <c r="F1234">
        <v>3.1284725027759999</v>
      </c>
    </row>
    <row r="1235" spans="1:6" x14ac:dyDescent="0.25">
      <c r="A1235" t="s">
        <v>41</v>
      </c>
      <c r="B1235" t="s">
        <v>42</v>
      </c>
      <c r="C1235">
        <v>1998</v>
      </c>
      <c r="D1235">
        <v>0</v>
      </c>
      <c r="E1235">
        <v>98.409830394468003</v>
      </c>
      <c r="F1235">
        <v>3.1866225492960001</v>
      </c>
    </row>
    <row r="1236" spans="1:6" x14ac:dyDescent="0.25">
      <c r="A1236" t="s">
        <v>41</v>
      </c>
      <c r="B1236" t="s">
        <v>42</v>
      </c>
      <c r="C1236">
        <v>1999</v>
      </c>
      <c r="D1236">
        <v>0</v>
      </c>
      <c r="E1236">
        <v>85.996702408418003</v>
      </c>
      <c r="F1236">
        <v>3.0005424004319998</v>
      </c>
    </row>
    <row r="1237" spans="1:6" x14ac:dyDescent="0.25">
      <c r="A1237" t="s">
        <v>41</v>
      </c>
      <c r="B1237" t="s">
        <v>42</v>
      </c>
      <c r="C1237">
        <v>2000</v>
      </c>
      <c r="D1237">
        <v>0</v>
      </c>
      <c r="E1237">
        <v>78.338411837346001</v>
      </c>
      <c r="F1237">
        <v>3.2680326144239999</v>
      </c>
    </row>
    <row r="1238" spans="1:6" x14ac:dyDescent="0.25">
      <c r="A1238" t="s">
        <v>41</v>
      </c>
      <c r="B1238" t="s">
        <v>42</v>
      </c>
      <c r="C1238">
        <v>2001</v>
      </c>
      <c r="D1238">
        <v>0</v>
      </c>
      <c r="E1238">
        <v>81.36393175776</v>
      </c>
      <c r="F1238">
        <v>3.3261826609440002</v>
      </c>
    </row>
    <row r="1239" spans="1:6" x14ac:dyDescent="0.25">
      <c r="A1239" t="s">
        <v>41</v>
      </c>
      <c r="B1239" t="s">
        <v>42</v>
      </c>
      <c r="C1239">
        <v>2002</v>
      </c>
      <c r="D1239">
        <v>0</v>
      </c>
      <c r="E1239">
        <v>80.800672973819999</v>
      </c>
      <c r="F1239">
        <v>1.3242081642727499</v>
      </c>
    </row>
    <row r="1240" spans="1:6" x14ac:dyDescent="0.25">
      <c r="A1240" t="s">
        <v>41</v>
      </c>
      <c r="B1240" t="s">
        <v>42</v>
      </c>
      <c r="C1240">
        <v>2003</v>
      </c>
      <c r="D1240">
        <v>0</v>
      </c>
      <c r="E1240">
        <v>82.591031628327997</v>
      </c>
      <c r="F1240">
        <v>2.3108572719340001</v>
      </c>
    </row>
    <row r="1241" spans="1:6" x14ac:dyDescent="0.25">
      <c r="A1241" t="s">
        <v>41</v>
      </c>
      <c r="B1241" t="s">
        <v>42</v>
      </c>
      <c r="C1241">
        <v>2004</v>
      </c>
      <c r="D1241">
        <v>0</v>
      </c>
      <c r="E1241">
        <v>87.287839640580003</v>
      </c>
      <c r="F1241">
        <v>5.3789032280191398</v>
      </c>
    </row>
    <row r="1242" spans="1:6" x14ac:dyDescent="0.25">
      <c r="A1242" t="s">
        <v>41</v>
      </c>
      <c r="B1242" t="s">
        <v>42</v>
      </c>
      <c r="C1242">
        <v>2005</v>
      </c>
      <c r="D1242">
        <v>0</v>
      </c>
      <c r="E1242">
        <v>95.141444809526305</v>
      </c>
      <c r="F1242">
        <v>5.5227033865716697</v>
      </c>
    </row>
    <row r="1243" spans="1:6" x14ac:dyDescent="0.25">
      <c r="A1243" t="s">
        <v>41</v>
      </c>
      <c r="B1243" t="s">
        <v>42</v>
      </c>
      <c r="C1243">
        <v>2006</v>
      </c>
      <c r="D1243">
        <v>0</v>
      </c>
      <c r="E1243">
        <v>100.837381784827</v>
      </c>
      <c r="F1243">
        <v>6.0344246715108696</v>
      </c>
    </row>
    <row r="1244" spans="1:6" x14ac:dyDescent="0.25">
      <c r="A1244" t="s">
        <v>41</v>
      </c>
      <c r="B1244" t="s">
        <v>42</v>
      </c>
      <c r="C1244">
        <v>2007</v>
      </c>
      <c r="D1244">
        <v>0</v>
      </c>
      <c r="E1244">
        <v>102.50304903959</v>
      </c>
      <c r="F1244">
        <v>5.4683130172040197</v>
      </c>
    </row>
    <row r="1245" spans="1:6" x14ac:dyDescent="0.25">
      <c r="A1245" t="s">
        <v>41</v>
      </c>
      <c r="B1245" t="s">
        <v>42</v>
      </c>
      <c r="C1245">
        <v>2008</v>
      </c>
      <c r="D1245">
        <v>0</v>
      </c>
      <c r="E1245">
        <v>105.600172645923</v>
      </c>
      <c r="F1245">
        <v>4.9879188623035899</v>
      </c>
    </row>
    <row r="1246" spans="1:6" x14ac:dyDescent="0.25">
      <c r="A1246" t="s">
        <v>41</v>
      </c>
      <c r="B1246" t="s">
        <v>42</v>
      </c>
      <c r="C1246">
        <v>2009</v>
      </c>
      <c r="D1246">
        <v>0</v>
      </c>
      <c r="E1246">
        <v>107.39324856384501</v>
      </c>
      <c r="F1246">
        <v>5.8786939981745201</v>
      </c>
    </row>
    <row r="1247" spans="1:6" x14ac:dyDescent="0.25">
      <c r="A1247" t="s">
        <v>41</v>
      </c>
      <c r="B1247" t="s">
        <v>42</v>
      </c>
      <c r="C1247">
        <v>2010</v>
      </c>
      <c r="D1247">
        <v>0</v>
      </c>
      <c r="E1247">
        <v>124.125902228736</v>
      </c>
      <c r="F1247">
        <v>6.1890273894532202</v>
      </c>
    </row>
    <row r="1248" spans="1:6" x14ac:dyDescent="0.25">
      <c r="A1248" t="s">
        <v>41</v>
      </c>
      <c r="B1248" t="s">
        <v>42</v>
      </c>
      <c r="C1248">
        <v>2011</v>
      </c>
      <c r="D1248">
        <v>0</v>
      </c>
      <c r="E1248">
        <v>127.27213335901401</v>
      </c>
      <c r="F1248">
        <v>5.6075679747504799</v>
      </c>
    </row>
    <row r="1249" spans="1:6" x14ac:dyDescent="0.25">
      <c r="A1249" t="s">
        <v>41</v>
      </c>
      <c r="B1249" t="s">
        <v>42</v>
      </c>
      <c r="C1249">
        <v>2012</v>
      </c>
      <c r="D1249">
        <v>0</v>
      </c>
      <c r="E1249">
        <v>131.74963231367099</v>
      </c>
      <c r="F1249">
        <v>7.4896921475979203</v>
      </c>
    </row>
    <row r="1250" spans="1:6" x14ac:dyDescent="0.25">
      <c r="A1250" t="s">
        <v>41</v>
      </c>
      <c r="B1250" t="s">
        <v>42</v>
      </c>
      <c r="C1250">
        <v>2013</v>
      </c>
      <c r="D1250">
        <v>0</v>
      </c>
      <c r="E1250">
        <v>139.58846020710601</v>
      </c>
      <c r="F1250">
        <v>8.5118242818397292</v>
      </c>
    </row>
    <row r="1251" spans="1:6" x14ac:dyDescent="0.25">
      <c r="A1251" t="s">
        <v>41</v>
      </c>
      <c r="B1251" t="s">
        <v>42</v>
      </c>
      <c r="C1251">
        <v>2014</v>
      </c>
      <c r="D1251">
        <v>0</v>
      </c>
      <c r="E1251">
        <v>147.01075731354601</v>
      </c>
      <c r="F1251">
        <v>8.7255274638981106</v>
      </c>
    </row>
    <row r="1252" spans="1:6" x14ac:dyDescent="0.25">
      <c r="A1252" t="s">
        <v>41</v>
      </c>
      <c r="B1252" t="s">
        <v>42</v>
      </c>
      <c r="C1252">
        <v>2015</v>
      </c>
      <c r="D1252">
        <v>0</v>
      </c>
      <c r="E1252">
        <v>142.55092423638601</v>
      </c>
      <c r="F1252">
        <v>8.2103386858023608</v>
      </c>
    </row>
    <row r="1253" spans="1:6" x14ac:dyDescent="0.25">
      <c r="A1253" t="s">
        <v>41</v>
      </c>
      <c r="B1253" t="s">
        <v>42</v>
      </c>
      <c r="C1253">
        <v>2016</v>
      </c>
      <c r="D1253">
        <v>0</v>
      </c>
      <c r="E1253">
        <v>133.901592637178</v>
      </c>
      <c r="F1253">
        <v>8.8630980220654898</v>
      </c>
    </row>
    <row r="1254" spans="1:6" x14ac:dyDescent="0.25">
      <c r="A1254" t="s">
        <v>41</v>
      </c>
      <c r="B1254" t="s">
        <v>42</v>
      </c>
      <c r="C1254">
        <v>2017</v>
      </c>
      <c r="D1254">
        <v>0</v>
      </c>
      <c r="E1254">
        <v>130.984302539352</v>
      </c>
      <c r="F1254">
        <v>8.2323767408820601</v>
      </c>
    </row>
    <row r="1255" spans="1:6" x14ac:dyDescent="0.25">
      <c r="A1255" t="s">
        <v>41</v>
      </c>
      <c r="B1255" t="s">
        <v>42</v>
      </c>
      <c r="C1255">
        <v>2018</v>
      </c>
      <c r="D1255">
        <v>0</v>
      </c>
      <c r="E1255">
        <v>141.67014267581499</v>
      </c>
      <c r="F1255">
        <v>7.0723446516327204</v>
      </c>
    </row>
    <row r="1256" spans="1:6" x14ac:dyDescent="0.25">
      <c r="A1256" t="s">
        <v>41</v>
      </c>
      <c r="B1256" t="s">
        <v>42</v>
      </c>
      <c r="C1256">
        <v>2019</v>
      </c>
      <c r="D1256">
        <v>0</v>
      </c>
      <c r="E1256">
        <v>137.32599066382201</v>
      </c>
      <c r="F1256">
        <v>6.32051419569411</v>
      </c>
    </row>
    <row r="1257" spans="1:6" x14ac:dyDescent="0.25">
      <c r="A1257" t="s">
        <v>43</v>
      </c>
      <c r="B1257" t="s">
        <v>44</v>
      </c>
      <c r="C1257">
        <v>1965</v>
      </c>
      <c r="D1257">
        <v>4.6868937495119898</v>
      </c>
      <c r="E1257">
        <v>81.393857337255994</v>
      </c>
      <c r="F1257">
        <v>0.47162537729999998</v>
      </c>
    </row>
    <row r="1258" spans="1:6" x14ac:dyDescent="0.25">
      <c r="A1258" t="s">
        <v>43</v>
      </c>
      <c r="B1258" t="s">
        <v>44</v>
      </c>
      <c r="C1258">
        <v>1966</v>
      </c>
      <c r="D1258">
        <v>3.1866225492960001</v>
      </c>
      <c r="E1258">
        <v>87.340063760883993</v>
      </c>
      <c r="F1258">
        <v>0.53900043119999996</v>
      </c>
    </row>
    <row r="1259" spans="1:6" x14ac:dyDescent="0.25">
      <c r="A1259" t="s">
        <v>43</v>
      </c>
      <c r="B1259" t="s">
        <v>44</v>
      </c>
      <c r="C1259">
        <v>1967</v>
      </c>
      <c r="D1259">
        <v>4.9078639262879999</v>
      </c>
      <c r="E1259">
        <v>71.322693169220003</v>
      </c>
      <c r="F1259">
        <v>0.53900043119999996</v>
      </c>
    </row>
    <row r="1260" spans="1:6" x14ac:dyDescent="0.25">
      <c r="A1260" t="s">
        <v>43</v>
      </c>
      <c r="B1260" t="s">
        <v>44</v>
      </c>
      <c r="C1260">
        <v>1968</v>
      </c>
      <c r="D1260">
        <v>5.1055740844560003</v>
      </c>
      <c r="E1260">
        <v>74.599818013139995</v>
      </c>
      <c r="F1260">
        <v>0.53900043119999996</v>
      </c>
    </row>
    <row r="1261" spans="1:6" x14ac:dyDescent="0.25">
      <c r="A1261" t="s">
        <v>43</v>
      </c>
      <c r="B1261" t="s">
        <v>44</v>
      </c>
      <c r="C1261">
        <v>1969</v>
      </c>
      <c r="D1261">
        <v>5.5126244100959996</v>
      </c>
      <c r="E1261">
        <v>55.378708191820003</v>
      </c>
      <c r="F1261">
        <v>0.6833755467</v>
      </c>
    </row>
    <row r="1262" spans="1:6" x14ac:dyDescent="0.25">
      <c r="A1262" t="s">
        <v>43</v>
      </c>
      <c r="B1262" t="s">
        <v>44</v>
      </c>
      <c r="C1262">
        <v>1970</v>
      </c>
      <c r="D1262">
        <v>5.0823140658480002</v>
      </c>
      <c r="E1262">
        <v>71.665978443848005</v>
      </c>
      <c r="F1262">
        <v>0.81812565449999997</v>
      </c>
    </row>
    <row r="1263" spans="1:6" x14ac:dyDescent="0.25">
      <c r="A1263" t="s">
        <v>43</v>
      </c>
      <c r="B1263" t="s">
        <v>44</v>
      </c>
      <c r="C1263">
        <v>1971</v>
      </c>
      <c r="D1263">
        <v>4.1706725265353501</v>
      </c>
      <c r="E1263">
        <v>74.077857595571999</v>
      </c>
      <c r="F1263">
        <v>0.81812565449999997</v>
      </c>
    </row>
    <row r="1264" spans="1:6" x14ac:dyDescent="0.25">
      <c r="A1264" t="s">
        <v>43</v>
      </c>
      <c r="B1264" t="s">
        <v>44</v>
      </c>
      <c r="C1264">
        <v>1972</v>
      </c>
      <c r="D1264">
        <v>3.69069041254996</v>
      </c>
      <c r="E1264">
        <v>84.652454388576004</v>
      </c>
      <c r="F1264">
        <v>0.6833755467</v>
      </c>
    </row>
    <row r="1265" spans="1:6" x14ac:dyDescent="0.25">
      <c r="A1265" t="s">
        <v>43</v>
      </c>
      <c r="B1265" t="s">
        <v>44</v>
      </c>
      <c r="C1265">
        <v>1973</v>
      </c>
      <c r="D1265">
        <v>3.2146741317372398</v>
      </c>
      <c r="E1265">
        <v>79.572080046501995</v>
      </c>
      <c r="F1265">
        <v>0.54862543890000004</v>
      </c>
    </row>
    <row r="1266" spans="1:6" x14ac:dyDescent="0.25">
      <c r="A1266" t="s">
        <v>43</v>
      </c>
      <c r="B1266" t="s">
        <v>44</v>
      </c>
      <c r="C1266">
        <v>1974</v>
      </c>
      <c r="D1266">
        <v>5.6131425805104698</v>
      </c>
      <c r="E1266">
        <v>87.899039485841996</v>
      </c>
      <c r="F1266">
        <v>0.57750046200000005</v>
      </c>
    </row>
    <row r="1267" spans="1:6" x14ac:dyDescent="0.25">
      <c r="A1267" t="s">
        <v>43</v>
      </c>
      <c r="B1267" t="s">
        <v>44</v>
      </c>
      <c r="C1267">
        <v>1975</v>
      </c>
      <c r="D1267">
        <v>6.7084684867704896</v>
      </c>
      <c r="E1267">
        <v>97.012890110249998</v>
      </c>
      <c r="F1267">
        <v>0.481250385</v>
      </c>
    </row>
    <row r="1268" spans="1:6" x14ac:dyDescent="0.25">
      <c r="A1268" t="s">
        <v>43</v>
      </c>
      <c r="B1268" t="s">
        <v>44</v>
      </c>
      <c r="C1268">
        <v>1976</v>
      </c>
      <c r="D1268">
        <v>6.5616512493168004</v>
      </c>
      <c r="E1268">
        <v>114.57696249483</v>
      </c>
      <c r="F1268">
        <v>3.6575029259999998</v>
      </c>
    </row>
    <row r="1269" spans="1:6" x14ac:dyDescent="0.25">
      <c r="A1269" t="s">
        <v>43</v>
      </c>
      <c r="B1269" t="s">
        <v>44</v>
      </c>
      <c r="C1269">
        <v>1977</v>
      </c>
      <c r="D1269">
        <v>7.4835853468634799</v>
      </c>
      <c r="E1269">
        <v>122.370569007488</v>
      </c>
      <c r="F1269">
        <v>4.4275035420000002</v>
      </c>
    </row>
    <row r="1270" spans="1:6" x14ac:dyDescent="0.25">
      <c r="A1270" t="s">
        <v>43</v>
      </c>
      <c r="B1270" t="s">
        <v>44</v>
      </c>
      <c r="C1270">
        <v>1978</v>
      </c>
      <c r="D1270">
        <v>7.1692029353577604</v>
      </c>
      <c r="E1270">
        <v>126.698151080662</v>
      </c>
      <c r="F1270">
        <v>7.1225056980000003</v>
      </c>
    </row>
    <row r="1271" spans="1:6" x14ac:dyDescent="0.25">
      <c r="A1271" t="s">
        <v>43</v>
      </c>
      <c r="B1271" t="s">
        <v>44</v>
      </c>
      <c r="C1271">
        <v>1979</v>
      </c>
      <c r="D1271">
        <v>7.9521467917123401</v>
      </c>
      <c r="E1271">
        <v>138.93958670713599</v>
      </c>
      <c r="F1271">
        <v>10.780008623999899</v>
      </c>
    </row>
    <row r="1272" spans="1:6" x14ac:dyDescent="0.25">
      <c r="A1272" t="s">
        <v>43</v>
      </c>
      <c r="B1272" t="s">
        <v>44</v>
      </c>
      <c r="C1272">
        <v>1980</v>
      </c>
      <c r="D1272">
        <v>6.4020875216659201</v>
      </c>
      <c r="E1272">
        <v>155.64968785298399</v>
      </c>
      <c r="F1272">
        <v>20.982516786000001</v>
      </c>
    </row>
    <row r="1273" spans="1:6" x14ac:dyDescent="0.25">
      <c r="A1273" t="s">
        <v>43</v>
      </c>
      <c r="B1273" t="s">
        <v>44</v>
      </c>
      <c r="C1273">
        <v>1981</v>
      </c>
      <c r="D1273">
        <v>8.2513287810577403</v>
      </c>
      <c r="E1273">
        <v>179.15873527131799</v>
      </c>
      <c r="F1273">
        <v>23.485018788000001</v>
      </c>
    </row>
    <row r="1274" spans="1:6" x14ac:dyDescent="0.25">
      <c r="A1274" t="s">
        <v>43</v>
      </c>
      <c r="B1274" t="s">
        <v>44</v>
      </c>
      <c r="C1274">
        <v>1982</v>
      </c>
      <c r="D1274">
        <v>8.5267855514229804</v>
      </c>
      <c r="E1274">
        <v>203.74953716616599</v>
      </c>
      <c r="F1274">
        <v>25.698770559</v>
      </c>
    </row>
    <row r="1275" spans="1:6" x14ac:dyDescent="0.25">
      <c r="A1275" t="s">
        <v>43</v>
      </c>
      <c r="B1275" t="s">
        <v>44</v>
      </c>
      <c r="C1275">
        <v>1983</v>
      </c>
      <c r="D1275">
        <v>8.0878573702807195</v>
      </c>
      <c r="E1275">
        <v>224.381585338458</v>
      </c>
      <c r="F1275">
        <v>30.126274101</v>
      </c>
    </row>
    <row r="1276" spans="1:6" x14ac:dyDescent="0.25">
      <c r="A1276" t="s">
        <v>43</v>
      </c>
      <c r="B1276" t="s">
        <v>44</v>
      </c>
      <c r="C1276">
        <v>1984</v>
      </c>
      <c r="D1276">
        <v>8.2014825611808</v>
      </c>
      <c r="E1276">
        <v>241.743134227686</v>
      </c>
      <c r="F1276">
        <v>38.692530953999999</v>
      </c>
    </row>
    <row r="1277" spans="1:6" x14ac:dyDescent="0.25">
      <c r="A1277" t="s">
        <v>43</v>
      </c>
      <c r="B1277" t="s">
        <v>44</v>
      </c>
      <c r="C1277">
        <v>1985</v>
      </c>
      <c r="D1277">
        <v>8.6596467777118793</v>
      </c>
      <c r="E1277">
        <v>245.68821266152401</v>
      </c>
      <c r="F1277">
        <v>47.451287960999998</v>
      </c>
    </row>
    <row r="1278" spans="1:6" x14ac:dyDescent="0.25">
      <c r="A1278" t="s">
        <v>43</v>
      </c>
      <c r="B1278" t="s">
        <v>44</v>
      </c>
      <c r="C1278">
        <v>1986</v>
      </c>
      <c r="D1278">
        <v>8.7069227655326404</v>
      </c>
      <c r="E1278">
        <v>246.783274648684</v>
      </c>
      <c r="F1278">
        <v>54.670043735999997</v>
      </c>
    </row>
    <row r="1279" spans="1:6" x14ac:dyDescent="0.25">
      <c r="A1279" t="s">
        <v>43</v>
      </c>
      <c r="B1279" t="s">
        <v>44</v>
      </c>
      <c r="C1279">
        <v>1987</v>
      </c>
      <c r="D1279">
        <v>9.2107929186284405</v>
      </c>
      <c r="E1279">
        <v>256.41737180040002</v>
      </c>
      <c r="F1279">
        <v>60.445048356000001</v>
      </c>
    </row>
    <row r="1280" spans="1:6" x14ac:dyDescent="0.25">
      <c r="A1280" t="s">
        <v>43</v>
      </c>
      <c r="B1280" t="s">
        <v>44</v>
      </c>
      <c r="C1280">
        <v>1988</v>
      </c>
      <c r="D1280">
        <v>10.068692184947301</v>
      </c>
      <c r="E1280">
        <v>260.420474725102</v>
      </c>
      <c r="F1280">
        <v>66.605053283999993</v>
      </c>
    </row>
    <row r="1281" spans="1:6" x14ac:dyDescent="0.25">
      <c r="A1281" t="s">
        <v>43</v>
      </c>
      <c r="B1281" t="s">
        <v>44</v>
      </c>
      <c r="C1281">
        <v>1989</v>
      </c>
      <c r="D1281">
        <v>10.304746483790501</v>
      </c>
      <c r="E1281">
        <v>270.846419176962</v>
      </c>
      <c r="F1281">
        <v>74.497559597999995</v>
      </c>
    </row>
    <row r="1282" spans="1:6" x14ac:dyDescent="0.25">
      <c r="A1282" t="s">
        <v>43</v>
      </c>
      <c r="B1282" t="s">
        <v>44</v>
      </c>
      <c r="C1282">
        <v>1990</v>
      </c>
      <c r="D1282">
        <v>8.8284214727315202</v>
      </c>
      <c r="E1282">
        <v>280.53667081804599</v>
      </c>
      <c r="F1282">
        <v>77.673812139000006</v>
      </c>
    </row>
    <row r="1283" spans="1:6" x14ac:dyDescent="0.25">
      <c r="A1283" t="s">
        <v>43</v>
      </c>
      <c r="B1283" t="s">
        <v>44</v>
      </c>
      <c r="C1283">
        <v>1991</v>
      </c>
      <c r="D1283">
        <v>9.0866541993175396</v>
      </c>
      <c r="E1283">
        <v>275.76728172475998</v>
      </c>
      <c r="F1283">
        <v>87.395069915999997</v>
      </c>
    </row>
    <row r="1284" spans="1:6" x14ac:dyDescent="0.25">
      <c r="A1284" t="s">
        <v>43</v>
      </c>
      <c r="B1284" t="s">
        <v>44</v>
      </c>
      <c r="C1284">
        <v>1992</v>
      </c>
      <c r="D1284">
        <v>9.3081477265122192</v>
      </c>
      <c r="E1284">
        <v>268.22297735598801</v>
      </c>
      <c r="F1284">
        <v>94.517575613999995</v>
      </c>
    </row>
    <row r="1285" spans="1:6" x14ac:dyDescent="0.25">
      <c r="A1285" t="s">
        <v>43</v>
      </c>
      <c r="B1285" t="s">
        <v>44</v>
      </c>
      <c r="C1285">
        <v>1993</v>
      </c>
      <c r="D1285">
        <v>11.2123291498561</v>
      </c>
      <c r="E1285">
        <v>255.58475585652999</v>
      </c>
      <c r="F1285">
        <v>108.666336933</v>
      </c>
    </row>
    <row r="1286" spans="1:6" x14ac:dyDescent="0.25">
      <c r="A1286" t="s">
        <v>43</v>
      </c>
      <c r="B1286" t="s">
        <v>44</v>
      </c>
      <c r="C1286">
        <v>1994</v>
      </c>
      <c r="D1286">
        <v>12.067169723728</v>
      </c>
      <c r="E1286">
        <v>253.92592119612999</v>
      </c>
      <c r="F1286">
        <v>115.5000924</v>
      </c>
    </row>
    <row r="1287" spans="1:6" x14ac:dyDescent="0.25">
      <c r="A1287" t="s">
        <v>43</v>
      </c>
      <c r="B1287" t="s">
        <v>44</v>
      </c>
      <c r="C1287">
        <v>1995</v>
      </c>
      <c r="D1287">
        <v>8.0742386293857304</v>
      </c>
      <c r="E1287">
        <v>275.36492751398799</v>
      </c>
      <c r="F1287">
        <v>121.27509702</v>
      </c>
    </row>
    <row r="1288" spans="1:6" x14ac:dyDescent="0.25">
      <c r="A1288" t="s">
        <v>43</v>
      </c>
      <c r="B1288" t="s">
        <v>44</v>
      </c>
      <c r="C1288">
        <v>1996</v>
      </c>
      <c r="D1288">
        <v>11.0973548778768</v>
      </c>
      <c r="E1288">
        <v>291.09260370723001</v>
      </c>
      <c r="F1288">
        <v>125.1251001</v>
      </c>
    </row>
    <row r="1289" spans="1:6" x14ac:dyDescent="0.25">
      <c r="A1289" t="s">
        <v>43</v>
      </c>
      <c r="B1289" t="s">
        <v>44</v>
      </c>
      <c r="C1289">
        <v>1997</v>
      </c>
      <c r="D1289">
        <v>9.3923838839010898</v>
      </c>
      <c r="E1289">
        <v>307.32653113880599</v>
      </c>
      <c r="F1289">
        <v>128.97510317999999</v>
      </c>
    </row>
    <row r="1290" spans="1:6" x14ac:dyDescent="0.25">
      <c r="A1290" t="s">
        <v>43</v>
      </c>
      <c r="B1290" t="s">
        <v>44</v>
      </c>
      <c r="C1290">
        <v>1998</v>
      </c>
      <c r="D1290">
        <v>9.2401238020931196</v>
      </c>
      <c r="E1290">
        <v>323.41204150720398</v>
      </c>
      <c r="F1290">
        <v>131.86260548999999</v>
      </c>
    </row>
    <row r="1291" spans="1:6" x14ac:dyDescent="0.25">
      <c r="A1291" t="s">
        <v>43</v>
      </c>
      <c r="B1291" t="s">
        <v>44</v>
      </c>
      <c r="C1291">
        <v>1999</v>
      </c>
      <c r="D1291">
        <v>8.3992741294139197</v>
      </c>
      <c r="E1291">
        <v>329.764409922428</v>
      </c>
      <c r="F1291">
        <v>157.85012628000001</v>
      </c>
    </row>
    <row r="1292" spans="1:6" x14ac:dyDescent="0.25">
      <c r="A1292" t="s">
        <v>43</v>
      </c>
      <c r="B1292" t="s">
        <v>44</v>
      </c>
      <c r="C1292">
        <v>2000</v>
      </c>
      <c r="D1292">
        <v>10.111246388990599</v>
      </c>
      <c r="E1292">
        <v>323.21896218607401</v>
      </c>
      <c r="F1292">
        <v>192.50015400000001</v>
      </c>
    </row>
    <row r="1293" spans="1:6" x14ac:dyDescent="0.25">
      <c r="A1293" t="s">
        <v>43</v>
      </c>
      <c r="B1293" t="s">
        <v>44</v>
      </c>
      <c r="C1293">
        <v>2001</v>
      </c>
      <c r="D1293">
        <v>8.8946776357364108</v>
      </c>
      <c r="E1293">
        <v>310.64673073940799</v>
      </c>
      <c r="F1293">
        <v>235.81268865000001</v>
      </c>
    </row>
    <row r="1294" spans="1:6" x14ac:dyDescent="0.25">
      <c r="A1294" t="s">
        <v>43</v>
      </c>
      <c r="B1294" t="s">
        <v>44</v>
      </c>
      <c r="C1294">
        <v>2002</v>
      </c>
      <c r="D1294">
        <v>9.5421318836993994</v>
      </c>
      <c r="E1294">
        <v>301.16325870819202</v>
      </c>
      <c r="F1294">
        <v>255.06270405000001</v>
      </c>
    </row>
    <row r="1295" spans="1:6" x14ac:dyDescent="0.25">
      <c r="A1295" t="s">
        <v>43</v>
      </c>
      <c r="B1295" t="s">
        <v>44</v>
      </c>
      <c r="C1295">
        <v>2003</v>
      </c>
      <c r="D1295">
        <v>9.8940559652384401</v>
      </c>
      <c r="E1295">
        <v>309.42624726302199</v>
      </c>
      <c r="F1295">
        <v>285.86272868999998</v>
      </c>
    </row>
    <row r="1296" spans="1:6" x14ac:dyDescent="0.25">
      <c r="A1296" t="s">
        <v>43</v>
      </c>
      <c r="B1296" t="s">
        <v>44</v>
      </c>
      <c r="C1296">
        <v>2004</v>
      </c>
      <c r="D1296">
        <v>10.112525690013999</v>
      </c>
      <c r="E1296">
        <v>319.87208006412601</v>
      </c>
      <c r="F1296">
        <v>305.11274408999998</v>
      </c>
    </row>
    <row r="1297" spans="1:6" x14ac:dyDescent="0.25">
      <c r="A1297" t="s">
        <v>43</v>
      </c>
      <c r="B1297" t="s">
        <v>44</v>
      </c>
      <c r="C1297">
        <v>2005</v>
      </c>
      <c r="D1297">
        <v>9.8940559652384401</v>
      </c>
      <c r="E1297">
        <v>354.92345679043501</v>
      </c>
      <c r="F1297">
        <v>304.15024332000002</v>
      </c>
    </row>
    <row r="1298" spans="1:6" x14ac:dyDescent="0.25">
      <c r="A1298" t="s">
        <v>43</v>
      </c>
      <c r="B1298" t="s">
        <v>44</v>
      </c>
      <c r="C1298">
        <v>2006</v>
      </c>
      <c r="D1298">
        <v>9.8995802196578406</v>
      </c>
      <c r="E1298">
        <v>342.24233876429599</v>
      </c>
      <c r="F1298">
        <v>351.31278105000001</v>
      </c>
    </row>
    <row r="1299" spans="1:6" x14ac:dyDescent="0.25">
      <c r="A1299" t="s">
        <v>43</v>
      </c>
      <c r="B1299" t="s">
        <v>44</v>
      </c>
      <c r="C1299">
        <v>2007</v>
      </c>
      <c r="D1299">
        <v>8.9991151192863299</v>
      </c>
      <c r="E1299">
        <v>365.01378823840201</v>
      </c>
      <c r="F1299">
        <v>369.21529537200001</v>
      </c>
    </row>
    <row r="1300" spans="1:6" x14ac:dyDescent="0.25">
      <c r="A1300" t="s">
        <v>43</v>
      </c>
      <c r="B1300" t="s">
        <v>44</v>
      </c>
      <c r="C1300">
        <v>2008</v>
      </c>
      <c r="D1300">
        <v>8.0982429685891901</v>
      </c>
      <c r="E1300">
        <v>390.48456775670098</v>
      </c>
      <c r="F1300">
        <v>393.08531446799998</v>
      </c>
    </row>
    <row r="1301" spans="1:6" x14ac:dyDescent="0.25">
      <c r="A1301" t="s">
        <v>43</v>
      </c>
      <c r="B1301" t="s">
        <v>44</v>
      </c>
      <c r="C1301">
        <v>2009</v>
      </c>
      <c r="D1301">
        <v>7.1977894982269897</v>
      </c>
      <c r="E1301">
        <v>411.48386771209999</v>
      </c>
      <c r="F1301">
        <v>409.44782755799997</v>
      </c>
    </row>
    <row r="1302" spans="1:6" x14ac:dyDescent="0.25">
      <c r="A1302" t="s">
        <v>43</v>
      </c>
      <c r="B1302" t="s">
        <v>44</v>
      </c>
      <c r="C1302">
        <v>2010</v>
      </c>
      <c r="D1302">
        <v>5.3964406171490404</v>
      </c>
      <c r="E1302">
        <v>434.756057482887</v>
      </c>
      <c r="F1302">
        <v>434.18409734699998</v>
      </c>
    </row>
    <row r="1303" spans="1:6" x14ac:dyDescent="0.25">
      <c r="A1303" t="s">
        <v>43</v>
      </c>
      <c r="B1303" t="s">
        <v>44</v>
      </c>
      <c r="C1303">
        <v>2011</v>
      </c>
      <c r="D1303">
        <v>5.1263685410915496</v>
      </c>
      <c r="E1303">
        <v>405.114675477795</v>
      </c>
      <c r="F1303">
        <v>477.59288207399999</v>
      </c>
    </row>
    <row r="1304" spans="1:6" x14ac:dyDescent="0.25">
      <c r="A1304" t="s">
        <v>43</v>
      </c>
      <c r="B1304" t="s">
        <v>44</v>
      </c>
      <c r="C1304">
        <v>2012</v>
      </c>
      <c r="D1304">
        <v>4.5418210134538999</v>
      </c>
      <c r="E1304">
        <v>424.01739780234601</v>
      </c>
      <c r="F1304">
        <v>506.37165509699997</v>
      </c>
    </row>
    <row r="1305" spans="1:6" x14ac:dyDescent="0.25">
      <c r="A1305" t="s">
        <v>43</v>
      </c>
      <c r="B1305" t="s">
        <v>44</v>
      </c>
      <c r="C1305">
        <v>2013</v>
      </c>
      <c r="D1305">
        <v>4.4871483397157998</v>
      </c>
      <c r="E1305">
        <v>428.64757123661298</v>
      </c>
      <c r="F1305">
        <v>495.01414601099998</v>
      </c>
    </row>
    <row r="1306" spans="1:6" x14ac:dyDescent="0.25">
      <c r="A1306" t="s">
        <v>43</v>
      </c>
      <c r="B1306" t="s">
        <v>44</v>
      </c>
      <c r="C1306">
        <v>2014</v>
      </c>
      <c r="D1306">
        <v>4.5240736192559998</v>
      </c>
      <c r="E1306">
        <v>459.36988748077403</v>
      </c>
      <c r="F1306">
        <v>462.18786474999598</v>
      </c>
    </row>
    <row r="1307" spans="1:6" x14ac:dyDescent="0.25">
      <c r="A1307" t="s">
        <v>43</v>
      </c>
      <c r="B1307" t="s">
        <v>44</v>
      </c>
      <c r="C1307">
        <v>2015</v>
      </c>
      <c r="D1307">
        <v>9.5444757259944701</v>
      </c>
      <c r="E1307">
        <v>477.55980865756902</v>
      </c>
      <c r="F1307">
        <v>460.188076900167</v>
      </c>
    </row>
    <row r="1308" spans="1:6" x14ac:dyDescent="0.25">
      <c r="A1308" t="s">
        <v>43</v>
      </c>
      <c r="B1308" t="s">
        <v>44</v>
      </c>
      <c r="C1308">
        <v>2016</v>
      </c>
      <c r="D1308">
        <v>14.521342241984501</v>
      </c>
      <c r="E1308">
        <v>490.17401113277498</v>
      </c>
      <c r="F1308">
        <v>493.54151983290001</v>
      </c>
    </row>
    <row r="1309" spans="1:6" x14ac:dyDescent="0.25">
      <c r="A1309" t="s">
        <v>43</v>
      </c>
      <c r="B1309" t="s">
        <v>44</v>
      </c>
      <c r="C1309">
        <v>2017</v>
      </c>
      <c r="D1309">
        <v>14.038084140458301</v>
      </c>
      <c r="E1309">
        <v>454.87882067789002</v>
      </c>
      <c r="F1309">
        <v>559.34186185290298</v>
      </c>
    </row>
    <row r="1310" spans="1:6" x14ac:dyDescent="0.25">
      <c r="A1310" t="s">
        <v>43</v>
      </c>
      <c r="B1310" t="s">
        <v>44</v>
      </c>
      <c r="C1310">
        <v>2018</v>
      </c>
      <c r="D1310">
        <v>25.0384517187453</v>
      </c>
      <c r="E1310">
        <v>425.17771070969002</v>
      </c>
      <c r="F1310">
        <v>595.94656924032597</v>
      </c>
    </row>
    <row r="1311" spans="1:6" x14ac:dyDescent="0.25">
      <c r="A1311" t="s">
        <v>43</v>
      </c>
      <c r="B1311" t="s">
        <v>44</v>
      </c>
      <c r="C1311">
        <v>2019</v>
      </c>
      <c r="D1311">
        <v>23.094109547272801</v>
      </c>
      <c r="E1311">
        <v>417.74839600220201</v>
      </c>
      <c r="F1311">
        <v>589.45312466608902</v>
      </c>
    </row>
    <row r="1312" spans="1:6" x14ac:dyDescent="0.25">
      <c r="A1312" t="s">
        <v>45</v>
      </c>
      <c r="B1312" t="s">
        <v>46</v>
      </c>
      <c r="C1312">
        <v>1985</v>
      </c>
      <c r="D1312">
        <v>67.520356865773394</v>
      </c>
      <c r="E1312">
        <v>40.446107537596802</v>
      </c>
      <c r="F1312">
        <v>10.486242410619401</v>
      </c>
    </row>
    <row r="1313" spans="1:6" x14ac:dyDescent="0.25">
      <c r="A1313" t="s">
        <v>45</v>
      </c>
      <c r="B1313" t="s">
        <v>46</v>
      </c>
      <c r="C1313">
        <v>1986</v>
      </c>
      <c r="D1313">
        <v>68.341570910880407</v>
      </c>
      <c r="E1313">
        <v>40.011009893279201</v>
      </c>
      <c r="F1313">
        <v>9.5303665230088406</v>
      </c>
    </row>
    <row r="1314" spans="1:6" x14ac:dyDescent="0.25">
      <c r="A1314" t="s">
        <v>45</v>
      </c>
      <c r="B1314" t="s">
        <v>46</v>
      </c>
      <c r="C1314">
        <v>1987</v>
      </c>
      <c r="D1314">
        <v>68.931265852936903</v>
      </c>
      <c r="E1314">
        <v>40.409827277108697</v>
      </c>
      <c r="F1314">
        <v>10.325352409734499</v>
      </c>
    </row>
    <row r="1315" spans="1:6" x14ac:dyDescent="0.25">
      <c r="A1315" t="s">
        <v>45</v>
      </c>
      <c r="B1315" t="s">
        <v>46</v>
      </c>
      <c r="C1315">
        <v>1988</v>
      </c>
      <c r="D1315">
        <v>65.754285055964502</v>
      </c>
      <c r="E1315">
        <v>40.758335607015098</v>
      </c>
      <c r="F1315">
        <v>11.120338296460099</v>
      </c>
    </row>
    <row r="1316" spans="1:6" x14ac:dyDescent="0.25">
      <c r="A1316" t="s">
        <v>45</v>
      </c>
      <c r="B1316" t="s">
        <v>46</v>
      </c>
      <c r="C1316">
        <v>1989</v>
      </c>
      <c r="D1316">
        <v>68.070593087016107</v>
      </c>
      <c r="E1316">
        <v>42.034222768561499</v>
      </c>
      <c r="F1316">
        <v>11.120338296460099</v>
      </c>
    </row>
    <row r="1317" spans="1:6" x14ac:dyDescent="0.25">
      <c r="A1317" t="s">
        <v>45</v>
      </c>
      <c r="B1317" t="s">
        <v>46</v>
      </c>
      <c r="C1317">
        <v>1990</v>
      </c>
      <c r="D1317">
        <v>64.798457638724599</v>
      </c>
      <c r="E1317">
        <v>41.403495243164897</v>
      </c>
      <c r="F1317">
        <v>14.21528915</v>
      </c>
    </row>
    <row r="1318" spans="1:6" x14ac:dyDescent="0.25">
      <c r="A1318" t="s">
        <v>45</v>
      </c>
      <c r="B1318" t="s">
        <v>46</v>
      </c>
      <c r="C1318">
        <v>1991</v>
      </c>
      <c r="D1318">
        <v>57.968583484829601</v>
      </c>
      <c r="E1318">
        <v>36.408689169638599</v>
      </c>
      <c r="F1318">
        <v>14.273900308</v>
      </c>
    </row>
    <row r="1319" spans="1:6" x14ac:dyDescent="0.25">
      <c r="A1319" t="s">
        <v>45</v>
      </c>
      <c r="B1319" t="s">
        <v>46</v>
      </c>
      <c r="C1319">
        <v>1992</v>
      </c>
      <c r="D1319">
        <v>50.6559476447257</v>
      </c>
      <c r="E1319">
        <v>19.715104197800201</v>
      </c>
      <c r="F1319">
        <v>8.3452844539999997</v>
      </c>
    </row>
    <row r="1320" spans="1:6" x14ac:dyDescent="0.25">
      <c r="A1320" t="s">
        <v>45</v>
      </c>
      <c r="B1320" t="s">
        <v>46</v>
      </c>
      <c r="C1320">
        <v>1993</v>
      </c>
      <c r="D1320">
        <v>37.216902023497802</v>
      </c>
      <c r="E1320">
        <v>21.082626013807602</v>
      </c>
      <c r="F1320">
        <v>4.1363921980000002</v>
      </c>
    </row>
    <row r="1321" spans="1:6" x14ac:dyDescent="0.25">
      <c r="A1321" t="s">
        <v>45</v>
      </c>
      <c r="B1321" t="s">
        <v>46</v>
      </c>
      <c r="C1321">
        <v>1994</v>
      </c>
      <c r="D1321">
        <v>37.602948552334702</v>
      </c>
      <c r="E1321">
        <v>19.531702085714802</v>
      </c>
      <c r="F1321">
        <v>5.9408380860000003</v>
      </c>
    </row>
    <row r="1322" spans="1:6" x14ac:dyDescent="0.25">
      <c r="A1322" t="s">
        <v>45</v>
      </c>
      <c r="B1322" t="s">
        <v>46</v>
      </c>
      <c r="C1322">
        <v>1995</v>
      </c>
      <c r="D1322">
        <v>36.643682124922201</v>
      </c>
      <c r="E1322">
        <v>15.437740678980701</v>
      </c>
      <c r="F1322">
        <v>6.7744498640000002</v>
      </c>
    </row>
    <row r="1323" spans="1:6" x14ac:dyDescent="0.25">
      <c r="A1323" t="s">
        <v>45</v>
      </c>
      <c r="B1323" t="s">
        <v>46</v>
      </c>
      <c r="C1323">
        <v>1996</v>
      </c>
      <c r="D1323">
        <v>38.095712046545202</v>
      </c>
      <c r="E1323">
        <v>16.4895230249967</v>
      </c>
      <c r="F1323">
        <v>7.4711170879999997</v>
      </c>
    </row>
    <row r="1324" spans="1:6" x14ac:dyDescent="0.25">
      <c r="A1324" t="s">
        <v>45</v>
      </c>
      <c r="B1324" t="s">
        <v>46</v>
      </c>
      <c r="C1324">
        <v>1997</v>
      </c>
      <c r="D1324">
        <v>37.734518847590898</v>
      </c>
      <c r="E1324">
        <v>16.375114212611901</v>
      </c>
      <c r="F1324">
        <v>7.2594502519999997</v>
      </c>
    </row>
    <row r="1325" spans="1:6" x14ac:dyDescent="0.25">
      <c r="A1325" t="s">
        <v>45</v>
      </c>
      <c r="B1325" t="s">
        <v>46</v>
      </c>
      <c r="C1325">
        <v>1998</v>
      </c>
      <c r="D1325">
        <v>34.212056519623303</v>
      </c>
      <c r="E1325">
        <v>16.3041560606</v>
      </c>
      <c r="F1325">
        <v>6.8900055120000001</v>
      </c>
    </row>
    <row r="1326" spans="1:6" x14ac:dyDescent="0.25">
      <c r="A1326" t="s">
        <v>45</v>
      </c>
      <c r="B1326" t="s">
        <v>46</v>
      </c>
      <c r="C1326">
        <v>1999</v>
      </c>
      <c r="D1326">
        <v>31.140757142585699</v>
      </c>
      <c r="E1326">
        <v>14.777122394066801</v>
      </c>
      <c r="F1326">
        <v>6.7072275880000003</v>
      </c>
    </row>
    <row r="1327" spans="1:6" x14ac:dyDescent="0.25">
      <c r="A1327" t="s">
        <v>45</v>
      </c>
      <c r="B1327" t="s">
        <v>46</v>
      </c>
      <c r="C1327">
        <v>2000</v>
      </c>
      <c r="D1327">
        <v>32.898051548420099</v>
      </c>
      <c r="E1327">
        <v>13.234847326012799</v>
      </c>
      <c r="F1327">
        <v>7.7102839459999997</v>
      </c>
    </row>
    <row r="1328" spans="1:6" x14ac:dyDescent="0.25">
      <c r="A1328" t="s">
        <v>45</v>
      </c>
      <c r="B1328" t="s">
        <v>46</v>
      </c>
      <c r="C1328">
        <v>2001</v>
      </c>
      <c r="D1328">
        <v>32.445365066271201</v>
      </c>
      <c r="E1328">
        <v>15.2531294245401</v>
      </c>
      <c r="F1328">
        <v>8.2786177339999991</v>
      </c>
    </row>
    <row r="1329" spans="1:6" x14ac:dyDescent="0.25">
      <c r="A1329" t="s">
        <v>45</v>
      </c>
      <c r="B1329" t="s">
        <v>46</v>
      </c>
      <c r="C1329">
        <v>2002</v>
      </c>
      <c r="D1329">
        <v>31.6380447104155</v>
      </c>
      <c r="E1329">
        <v>17.021972230097902</v>
      </c>
      <c r="F1329">
        <v>6.9341722140000002</v>
      </c>
    </row>
    <row r="1330" spans="1:6" x14ac:dyDescent="0.25">
      <c r="A1330" t="s">
        <v>45</v>
      </c>
      <c r="B1330" t="s">
        <v>46</v>
      </c>
      <c r="C1330">
        <v>2003</v>
      </c>
      <c r="D1330">
        <v>36.583019996392501</v>
      </c>
      <c r="E1330">
        <v>16.167737180602899</v>
      </c>
      <c r="F1330">
        <v>7.6413950020000003</v>
      </c>
    </row>
    <row r="1331" spans="1:6" x14ac:dyDescent="0.25">
      <c r="A1331" t="s">
        <v>45</v>
      </c>
      <c r="B1331" t="s">
        <v>46</v>
      </c>
      <c r="C1331">
        <v>2004</v>
      </c>
      <c r="D1331">
        <v>37.5156885925268</v>
      </c>
      <c r="E1331">
        <v>16.541800554003402</v>
      </c>
      <c r="F1331">
        <v>9.0161183240000007</v>
      </c>
    </row>
    <row r="1332" spans="1:6" x14ac:dyDescent="0.25">
      <c r="A1332" t="s">
        <v>45</v>
      </c>
      <c r="B1332" t="s">
        <v>46</v>
      </c>
      <c r="C1332">
        <v>2005</v>
      </c>
      <c r="D1332">
        <v>35.965140862089598</v>
      </c>
      <c r="E1332">
        <v>16.7143301662854</v>
      </c>
      <c r="F1332">
        <v>9.3002852179999902</v>
      </c>
    </row>
    <row r="1333" spans="1:6" x14ac:dyDescent="0.25">
      <c r="A1333" t="s">
        <v>45</v>
      </c>
      <c r="B1333" t="s">
        <v>46</v>
      </c>
      <c r="C1333">
        <v>2006</v>
      </c>
      <c r="D1333">
        <v>34.082195835734801</v>
      </c>
      <c r="E1333">
        <v>17.4472620801197</v>
      </c>
      <c r="F1333">
        <v>9.4152853099999998</v>
      </c>
    </row>
    <row r="1334" spans="1:6" x14ac:dyDescent="0.25">
      <c r="A1334" t="s">
        <v>45</v>
      </c>
      <c r="B1334" t="s">
        <v>46</v>
      </c>
      <c r="C1334">
        <v>2007</v>
      </c>
      <c r="D1334">
        <v>41.081728565356499</v>
      </c>
      <c r="E1334">
        <v>18.632911042732101</v>
      </c>
      <c r="F1334">
        <v>9.3652852699999993</v>
      </c>
    </row>
    <row r="1335" spans="1:6" x14ac:dyDescent="0.25">
      <c r="A1335" t="s">
        <v>45</v>
      </c>
      <c r="B1335" t="s">
        <v>46</v>
      </c>
      <c r="C1335">
        <v>2008</v>
      </c>
      <c r="D1335">
        <v>39.109372027472503</v>
      </c>
      <c r="E1335">
        <v>17.723551612702799</v>
      </c>
      <c r="F1335">
        <v>8.9750071800000004</v>
      </c>
    </row>
    <row r="1336" spans="1:6" x14ac:dyDescent="0.25">
      <c r="A1336" t="s">
        <v>45</v>
      </c>
      <c r="B1336" t="s">
        <v>46</v>
      </c>
      <c r="C1336">
        <v>2009</v>
      </c>
      <c r="D1336">
        <v>35.502208341743902</v>
      </c>
      <c r="E1336">
        <v>15.942149437750301</v>
      </c>
      <c r="F1336">
        <v>6.0955604320000001</v>
      </c>
    </row>
    <row r="1337" spans="1:6" x14ac:dyDescent="0.25">
      <c r="A1337" t="s">
        <v>45</v>
      </c>
      <c r="B1337" t="s">
        <v>46</v>
      </c>
      <c r="C1337">
        <v>2010</v>
      </c>
      <c r="D1337">
        <v>45.458775606991303</v>
      </c>
      <c r="E1337">
        <v>16.473747134625501</v>
      </c>
      <c r="F1337">
        <v>6.5425052340000001</v>
      </c>
    </row>
    <row r="1338" spans="1:6" x14ac:dyDescent="0.25">
      <c r="A1338" t="s">
        <v>45</v>
      </c>
      <c r="B1338" t="s">
        <v>46</v>
      </c>
      <c r="C1338">
        <v>2011</v>
      </c>
      <c r="D1338">
        <v>48.489811891818398</v>
      </c>
      <c r="E1338">
        <v>15.9415072586993</v>
      </c>
      <c r="F1338">
        <v>5.8983380519999997</v>
      </c>
    </row>
    <row r="1339" spans="1:6" x14ac:dyDescent="0.25">
      <c r="A1339" t="s">
        <v>45</v>
      </c>
      <c r="B1339" t="s">
        <v>46</v>
      </c>
      <c r="C1339">
        <v>2012</v>
      </c>
      <c r="D1339">
        <v>45.368829115034202</v>
      </c>
      <c r="E1339">
        <v>18.922778589945899</v>
      </c>
      <c r="F1339">
        <v>6.1377826879999997</v>
      </c>
    </row>
    <row r="1340" spans="1:6" x14ac:dyDescent="0.25">
      <c r="A1340" t="s">
        <v>45</v>
      </c>
      <c r="B1340" t="s">
        <v>46</v>
      </c>
      <c r="C1340">
        <v>2013</v>
      </c>
      <c r="D1340">
        <v>48.719097525246802</v>
      </c>
      <c r="E1340">
        <v>18.6662576697247</v>
      </c>
      <c r="F1340">
        <v>6.3277828400000002</v>
      </c>
    </row>
    <row r="1341" spans="1:6" x14ac:dyDescent="0.25">
      <c r="A1341" t="s">
        <v>45</v>
      </c>
      <c r="B1341" t="s">
        <v>46</v>
      </c>
      <c r="C1341">
        <v>2014</v>
      </c>
      <c r="D1341">
        <v>49.149396239485498</v>
      </c>
      <c r="E1341">
        <v>17.308984356802998</v>
      </c>
      <c r="F1341">
        <v>4.9469484020000003</v>
      </c>
    </row>
    <row r="1342" spans="1:6" x14ac:dyDescent="0.25">
      <c r="A1342" t="s">
        <v>45</v>
      </c>
      <c r="B1342" t="s">
        <v>46</v>
      </c>
      <c r="C1342">
        <v>2015</v>
      </c>
      <c r="D1342">
        <v>44.453128702474501</v>
      </c>
      <c r="E1342">
        <v>17.2942735224626</v>
      </c>
      <c r="F1342">
        <v>4.3977812959999998</v>
      </c>
    </row>
    <row r="1343" spans="1:6" x14ac:dyDescent="0.25">
      <c r="A1343" t="s">
        <v>45</v>
      </c>
      <c r="B1343" t="s">
        <v>46</v>
      </c>
      <c r="C1343">
        <v>2016</v>
      </c>
      <c r="D1343">
        <v>44.910885868679898</v>
      </c>
      <c r="E1343">
        <v>16.876622477987201</v>
      </c>
      <c r="F1343">
        <v>4.833614978</v>
      </c>
    </row>
    <row r="1344" spans="1:6" x14ac:dyDescent="0.25">
      <c r="A1344" t="s">
        <v>45</v>
      </c>
      <c r="B1344" t="s">
        <v>46</v>
      </c>
      <c r="C1344">
        <v>2017</v>
      </c>
      <c r="D1344">
        <v>49.520381906273798</v>
      </c>
      <c r="E1344">
        <v>17.603252995519998</v>
      </c>
      <c r="F1344">
        <v>4.5919481180000004</v>
      </c>
    </row>
    <row r="1345" spans="1:6" x14ac:dyDescent="0.25">
      <c r="A1345" t="s">
        <v>45</v>
      </c>
      <c r="B1345" t="s">
        <v>46</v>
      </c>
      <c r="C1345">
        <v>2018</v>
      </c>
      <c r="D1345">
        <v>55.388093760439503</v>
      </c>
      <c r="E1345">
        <v>17.3967820792666</v>
      </c>
      <c r="F1345">
        <v>4.7039468525853598</v>
      </c>
    </row>
    <row r="1346" spans="1:6" x14ac:dyDescent="0.25">
      <c r="A1346" t="s">
        <v>45</v>
      </c>
      <c r="B1346" t="s">
        <v>46</v>
      </c>
      <c r="C1346">
        <v>2019</v>
      </c>
      <c r="D1346">
        <v>39.1518597053024</v>
      </c>
      <c r="E1346">
        <v>17.806708877439899</v>
      </c>
      <c r="F1346">
        <v>4.3026180536544603</v>
      </c>
    </row>
    <row r="1347" spans="1:6" x14ac:dyDescent="0.25">
      <c r="A1347" t="s">
        <v>47</v>
      </c>
      <c r="C1347">
        <v>1965</v>
      </c>
      <c r="D1347">
        <v>6094.7755456198101</v>
      </c>
      <c r="E1347">
        <v>4980.5731068062096</v>
      </c>
      <c r="F1347">
        <v>379.14560928830002</v>
      </c>
    </row>
    <row r="1348" spans="1:6" x14ac:dyDescent="0.25">
      <c r="A1348" t="s">
        <v>47</v>
      </c>
      <c r="C1348">
        <v>1966</v>
      </c>
      <c r="D1348">
        <v>5847.7230430085801</v>
      </c>
      <c r="E1348">
        <v>5467.0162075075696</v>
      </c>
      <c r="F1348">
        <v>429.26059687080499</v>
      </c>
    </row>
    <row r="1349" spans="1:6" x14ac:dyDescent="0.25">
      <c r="A1349" t="s">
        <v>47</v>
      </c>
      <c r="C1349">
        <v>1967</v>
      </c>
      <c r="D1349">
        <v>5658.2250504471604</v>
      </c>
      <c r="E1349">
        <v>5934.5021595364797</v>
      </c>
      <c r="F1349">
        <v>514.36147426806895</v>
      </c>
    </row>
    <row r="1350" spans="1:6" x14ac:dyDescent="0.25">
      <c r="A1350" t="s">
        <v>47</v>
      </c>
      <c r="C1350">
        <v>1968</v>
      </c>
      <c r="D1350">
        <v>5745.5961341885904</v>
      </c>
      <c r="E1350">
        <v>6525.93331492372</v>
      </c>
      <c r="F1350">
        <v>666.40483613433105</v>
      </c>
    </row>
    <row r="1351" spans="1:6" x14ac:dyDescent="0.25">
      <c r="A1351" t="s">
        <v>47</v>
      </c>
      <c r="C1351">
        <v>1969</v>
      </c>
      <c r="D1351">
        <v>5820.6861715599598</v>
      </c>
      <c r="E1351">
        <v>7267.2329174967899</v>
      </c>
      <c r="F1351">
        <v>859.532234209428</v>
      </c>
    </row>
    <row r="1352" spans="1:6" x14ac:dyDescent="0.25">
      <c r="A1352" t="s">
        <v>47</v>
      </c>
      <c r="C1352">
        <v>1970</v>
      </c>
      <c r="D1352">
        <v>5725.0317692150202</v>
      </c>
      <c r="E1352">
        <v>8055.97955995963</v>
      </c>
      <c r="F1352">
        <v>1085.3891259536799</v>
      </c>
    </row>
    <row r="1353" spans="1:6" x14ac:dyDescent="0.25">
      <c r="A1353" t="s">
        <v>47</v>
      </c>
      <c r="C1353">
        <v>1971</v>
      </c>
      <c r="D1353">
        <v>5480.0620502562397</v>
      </c>
      <c r="E1353">
        <v>8453.6999165138004</v>
      </c>
      <c r="F1353">
        <v>1336.5589230174601</v>
      </c>
    </row>
    <row r="1354" spans="1:6" x14ac:dyDescent="0.25">
      <c r="A1354" t="s">
        <v>47</v>
      </c>
      <c r="C1354">
        <v>1972</v>
      </c>
      <c r="D1354">
        <v>5293.9582204727403</v>
      </c>
      <c r="E1354">
        <v>9047.6038494975892</v>
      </c>
      <c r="F1354">
        <v>1627.1087052241</v>
      </c>
    </row>
    <row r="1355" spans="1:6" x14ac:dyDescent="0.25">
      <c r="A1355" t="s">
        <v>47</v>
      </c>
      <c r="C1355">
        <v>1973</v>
      </c>
      <c r="D1355">
        <v>5378.1309258249103</v>
      </c>
      <c r="E1355">
        <v>9695.0004868015694</v>
      </c>
      <c r="F1355">
        <v>1849.1997031138201</v>
      </c>
    </row>
    <row r="1356" spans="1:6" x14ac:dyDescent="0.25">
      <c r="A1356" t="s">
        <v>47</v>
      </c>
      <c r="C1356">
        <v>1974</v>
      </c>
      <c r="D1356">
        <v>5329.3088795229896</v>
      </c>
      <c r="E1356">
        <v>9126.4170720191996</v>
      </c>
      <c r="F1356">
        <v>2094.44811737705</v>
      </c>
    </row>
    <row r="1357" spans="1:6" x14ac:dyDescent="0.25">
      <c r="A1357" t="s">
        <v>47</v>
      </c>
      <c r="C1357">
        <v>1975</v>
      </c>
      <c r="D1357">
        <v>5204.3963516812501</v>
      </c>
      <c r="E1357">
        <v>8810.4005147467706</v>
      </c>
      <c r="F1357">
        <v>2248.5975874378901</v>
      </c>
    </row>
    <row r="1358" spans="1:6" x14ac:dyDescent="0.25">
      <c r="A1358" t="s">
        <v>47</v>
      </c>
      <c r="C1358">
        <v>1976</v>
      </c>
      <c r="D1358">
        <v>5449.9922217497897</v>
      </c>
      <c r="E1358">
        <v>9410.9367359131102</v>
      </c>
      <c r="F1358">
        <v>2444.7522416859201</v>
      </c>
    </row>
    <row r="1359" spans="1:6" x14ac:dyDescent="0.25">
      <c r="A1359" t="s">
        <v>47</v>
      </c>
      <c r="C1359">
        <v>1977</v>
      </c>
      <c r="D1359">
        <v>5436.5573483888702</v>
      </c>
      <c r="E1359">
        <v>9328.6079712661794</v>
      </c>
      <c r="F1359">
        <v>2560.3468734164198</v>
      </c>
    </row>
    <row r="1360" spans="1:6" x14ac:dyDescent="0.25">
      <c r="A1360" t="s">
        <v>47</v>
      </c>
      <c r="C1360">
        <v>1978</v>
      </c>
      <c r="D1360">
        <v>5536.9493255726902</v>
      </c>
      <c r="E1360">
        <v>9800.7317127034803</v>
      </c>
      <c r="F1360">
        <v>2663.35991543719</v>
      </c>
    </row>
    <row r="1361" spans="1:6" x14ac:dyDescent="0.25">
      <c r="A1361" t="s">
        <v>47</v>
      </c>
      <c r="C1361">
        <v>1979</v>
      </c>
      <c r="D1361">
        <v>5778.3727340130699</v>
      </c>
      <c r="E1361">
        <v>10024.290780379901</v>
      </c>
      <c r="F1361">
        <v>2811.93414176537</v>
      </c>
    </row>
    <row r="1362" spans="1:6" x14ac:dyDescent="0.25">
      <c r="A1362" t="s">
        <v>47</v>
      </c>
      <c r="C1362">
        <v>1980</v>
      </c>
      <c r="D1362">
        <v>5886.5426137478198</v>
      </c>
      <c r="E1362">
        <v>9348.7284913800795</v>
      </c>
      <c r="F1362">
        <v>2808.8449469891002</v>
      </c>
    </row>
    <row r="1363" spans="1:6" x14ac:dyDescent="0.25">
      <c r="A1363" t="s">
        <v>47</v>
      </c>
      <c r="C1363">
        <v>1981</v>
      </c>
      <c r="D1363">
        <v>5786.8532767460802</v>
      </c>
      <c r="E1363">
        <v>8711.0637849092309</v>
      </c>
      <c r="F1363">
        <v>2781.2349756461699</v>
      </c>
    </row>
    <row r="1364" spans="1:6" x14ac:dyDescent="0.25">
      <c r="A1364" t="s">
        <v>47</v>
      </c>
      <c r="C1364">
        <v>1982</v>
      </c>
      <c r="D1364">
        <v>5819.3741670710497</v>
      </c>
      <c r="E1364">
        <v>8287.6567609129597</v>
      </c>
      <c r="F1364">
        <v>2728.2895563304401</v>
      </c>
    </row>
    <row r="1365" spans="1:6" x14ac:dyDescent="0.25">
      <c r="A1365" t="s">
        <v>47</v>
      </c>
      <c r="C1365">
        <v>1983</v>
      </c>
      <c r="D1365">
        <v>5900.3867297589404</v>
      </c>
      <c r="E1365">
        <v>8057.6467137086302</v>
      </c>
      <c r="F1365">
        <v>2837.0509770059898</v>
      </c>
    </row>
    <row r="1366" spans="1:6" x14ac:dyDescent="0.25">
      <c r="A1366" t="s">
        <v>47</v>
      </c>
      <c r="C1366">
        <v>1984</v>
      </c>
      <c r="D1366">
        <v>5890.3377902243801</v>
      </c>
      <c r="E1366">
        <v>8105.1144386751103</v>
      </c>
      <c r="F1366">
        <v>2971.762034675</v>
      </c>
    </row>
    <row r="1367" spans="1:6" x14ac:dyDescent="0.25">
      <c r="A1367" t="s">
        <v>47</v>
      </c>
      <c r="C1367">
        <v>1985</v>
      </c>
      <c r="D1367">
        <v>7239.4090704023401</v>
      </c>
      <c r="E1367">
        <v>9066.2239181147506</v>
      </c>
      <c r="F1367">
        <v>4026.46386427382</v>
      </c>
    </row>
    <row r="1368" spans="1:6" x14ac:dyDescent="0.25">
      <c r="A1368" t="s">
        <v>47</v>
      </c>
      <c r="C1368">
        <v>1986</v>
      </c>
      <c r="D1368">
        <v>7178.01386440433</v>
      </c>
      <c r="E1368">
        <v>9345.3104257595805</v>
      </c>
      <c r="F1368">
        <v>4129.3133860239795</v>
      </c>
    </row>
    <row r="1369" spans="1:6" x14ac:dyDescent="0.25">
      <c r="A1369" t="s">
        <v>47</v>
      </c>
      <c r="C1369">
        <v>1987</v>
      </c>
      <c r="D1369">
        <v>7235.80744028346</v>
      </c>
      <c r="E1369">
        <v>9388.7438653643003</v>
      </c>
      <c r="F1369">
        <v>4311.6788998526899</v>
      </c>
    </row>
    <row r="1370" spans="1:6" x14ac:dyDescent="0.25">
      <c r="A1370" t="s">
        <v>47</v>
      </c>
      <c r="C1370">
        <v>1988</v>
      </c>
      <c r="D1370">
        <v>7087.0018819425504</v>
      </c>
      <c r="E1370">
        <v>9435.3715287925697</v>
      </c>
      <c r="F1370">
        <v>4348.9166007251897</v>
      </c>
    </row>
    <row r="1371" spans="1:6" x14ac:dyDescent="0.25">
      <c r="A1371" t="s">
        <v>47</v>
      </c>
      <c r="C1371">
        <v>1989</v>
      </c>
      <c r="D1371">
        <v>6998.9539540154301</v>
      </c>
      <c r="E1371">
        <v>9402.8490224191391</v>
      </c>
      <c r="F1371">
        <v>4469.70473005023</v>
      </c>
    </row>
    <row r="1372" spans="1:6" x14ac:dyDescent="0.25">
      <c r="A1372" t="s">
        <v>47</v>
      </c>
      <c r="C1372">
        <v>1990</v>
      </c>
      <c r="D1372">
        <v>6658.4607661879299</v>
      </c>
      <c r="E1372">
        <v>9560.7062486337909</v>
      </c>
      <c r="F1372">
        <v>4826.9244205556697</v>
      </c>
    </row>
    <row r="1373" spans="1:6" x14ac:dyDescent="0.25">
      <c r="A1373" t="s">
        <v>47</v>
      </c>
      <c r="C1373">
        <v>1991</v>
      </c>
      <c r="D1373">
        <v>6272.9876761805999</v>
      </c>
      <c r="E1373">
        <v>9427.8203826220997</v>
      </c>
      <c r="F1373">
        <v>4886.9441724328999</v>
      </c>
    </row>
    <row r="1374" spans="1:6" x14ac:dyDescent="0.25">
      <c r="A1374" t="s">
        <v>47</v>
      </c>
      <c r="C1374">
        <v>1992</v>
      </c>
      <c r="D1374">
        <v>5908.6298530881004</v>
      </c>
      <c r="E1374">
        <v>9265.0384547762496</v>
      </c>
      <c r="F1374">
        <v>4618.9675782199602</v>
      </c>
    </row>
    <row r="1375" spans="1:6" x14ac:dyDescent="0.25">
      <c r="A1375" t="s">
        <v>47</v>
      </c>
      <c r="C1375">
        <v>1993</v>
      </c>
      <c r="D1375">
        <v>5519.1104666936199</v>
      </c>
      <c r="E1375">
        <v>8990.6036982167807</v>
      </c>
      <c r="F1375">
        <v>4642.2173620619997</v>
      </c>
    </row>
    <row r="1376" spans="1:6" x14ac:dyDescent="0.25">
      <c r="A1376" t="s">
        <v>47</v>
      </c>
      <c r="C1376">
        <v>1994</v>
      </c>
      <c r="D1376">
        <v>5201.9616166203496</v>
      </c>
      <c r="E1376">
        <v>8940.8624444375891</v>
      </c>
      <c r="F1376">
        <v>4508.4768964124596</v>
      </c>
    </row>
    <row r="1377" spans="1:6" x14ac:dyDescent="0.25">
      <c r="A1377" t="s">
        <v>47</v>
      </c>
      <c r="C1377">
        <v>1995</v>
      </c>
      <c r="D1377">
        <v>5146.2500525174901</v>
      </c>
      <c r="E1377">
        <v>9088.43935850864</v>
      </c>
      <c r="F1377">
        <v>4762.9858464900999</v>
      </c>
    </row>
    <row r="1378" spans="1:6" x14ac:dyDescent="0.25">
      <c r="A1378" t="s">
        <v>47</v>
      </c>
      <c r="C1378">
        <v>1996</v>
      </c>
      <c r="D1378">
        <v>4999.8422786861702</v>
      </c>
      <c r="E1378">
        <v>9252.3303308399809</v>
      </c>
      <c r="F1378">
        <v>5277.2494507380698</v>
      </c>
    </row>
    <row r="1379" spans="1:6" x14ac:dyDescent="0.25">
      <c r="A1379" t="s">
        <v>47</v>
      </c>
      <c r="C1379">
        <v>1997</v>
      </c>
      <c r="D1379">
        <v>4862.7228397209301</v>
      </c>
      <c r="E1379">
        <v>9286.0416110004498</v>
      </c>
      <c r="F1379">
        <v>5155.9399268380002</v>
      </c>
    </row>
    <row r="1380" spans="1:6" x14ac:dyDescent="0.25">
      <c r="A1380" t="s">
        <v>47</v>
      </c>
      <c r="C1380">
        <v>1998</v>
      </c>
      <c r="D1380">
        <v>4730.7850230355398</v>
      </c>
      <c r="E1380">
        <v>9506.5526355979091</v>
      </c>
      <c r="F1380">
        <v>5230.5410925037704</v>
      </c>
    </row>
    <row r="1381" spans="1:6" x14ac:dyDescent="0.25">
      <c r="A1381" t="s">
        <v>47</v>
      </c>
      <c r="C1381">
        <v>1999</v>
      </c>
      <c r="D1381">
        <v>4469.1162304118998</v>
      </c>
      <c r="E1381">
        <v>9406.09160005378</v>
      </c>
      <c r="F1381">
        <v>5438.87694221115</v>
      </c>
    </row>
    <row r="1382" spans="1:6" x14ac:dyDescent="0.25">
      <c r="A1382" t="s">
        <v>47</v>
      </c>
      <c r="C1382">
        <v>2000</v>
      </c>
      <c r="D1382">
        <v>4598.96208426475</v>
      </c>
      <c r="E1382">
        <v>9296.9673009103608</v>
      </c>
      <c r="F1382">
        <v>5584.9516471332099</v>
      </c>
    </row>
    <row r="1383" spans="1:6" x14ac:dyDescent="0.25">
      <c r="A1383" t="s">
        <v>47</v>
      </c>
      <c r="C1383">
        <v>2001</v>
      </c>
      <c r="D1383">
        <v>4556.9512953513704</v>
      </c>
      <c r="E1383">
        <v>9447.4927932631799</v>
      </c>
      <c r="F1383">
        <v>5694.6124689522703</v>
      </c>
    </row>
    <row r="1384" spans="1:6" x14ac:dyDescent="0.25">
      <c r="A1384" t="s">
        <v>47</v>
      </c>
      <c r="C1384">
        <v>2002</v>
      </c>
      <c r="D1384">
        <v>4554.5184007621601</v>
      </c>
      <c r="E1384">
        <v>9407.6802885024808</v>
      </c>
      <c r="F1384">
        <v>5712.7263033685804</v>
      </c>
    </row>
    <row r="1385" spans="1:6" x14ac:dyDescent="0.25">
      <c r="A1385" t="s">
        <v>47</v>
      </c>
      <c r="C1385">
        <v>2003</v>
      </c>
      <c r="D1385">
        <v>4735.7399286273203</v>
      </c>
      <c r="E1385">
        <v>9461.6138302729505</v>
      </c>
      <c r="F1385">
        <v>5970.7755092831403</v>
      </c>
    </row>
    <row r="1386" spans="1:6" x14ac:dyDescent="0.25">
      <c r="A1386" t="s">
        <v>47</v>
      </c>
      <c r="C1386">
        <v>2004</v>
      </c>
      <c r="D1386">
        <v>4657.3448555351497</v>
      </c>
      <c r="E1386">
        <v>9554.2678116024599</v>
      </c>
      <c r="F1386">
        <v>6115.6788297130097</v>
      </c>
    </row>
    <row r="1387" spans="1:6" x14ac:dyDescent="0.25">
      <c r="A1387" t="s">
        <v>47</v>
      </c>
      <c r="C1387">
        <v>2005</v>
      </c>
      <c r="D1387">
        <v>4547.0231477164898</v>
      </c>
      <c r="E1387">
        <v>9608.9463824584509</v>
      </c>
      <c r="F1387">
        <v>6275.5183271134701</v>
      </c>
    </row>
    <row r="1388" spans="1:6" x14ac:dyDescent="0.25">
      <c r="A1388" t="s">
        <v>47</v>
      </c>
      <c r="C1388">
        <v>2006</v>
      </c>
      <c r="D1388">
        <v>4760.9555783931301</v>
      </c>
      <c r="E1388">
        <v>9641.0537362393407</v>
      </c>
      <c r="F1388">
        <v>6228.42119385149</v>
      </c>
    </row>
    <row r="1389" spans="1:6" x14ac:dyDescent="0.25">
      <c r="A1389" t="s">
        <v>47</v>
      </c>
      <c r="C1389">
        <v>2007</v>
      </c>
      <c r="D1389">
        <v>4822.9562207044701</v>
      </c>
      <c r="E1389">
        <v>9446.9444535579005</v>
      </c>
      <c r="F1389">
        <v>6173.6530628384398</v>
      </c>
    </row>
    <row r="1390" spans="1:6" x14ac:dyDescent="0.25">
      <c r="A1390" t="s">
        <v>47</v>
      </c>
      <c r="C1390">
        <v>2008</v>
      </c>
      <c r="D1390">
        <v>4549.8617021244499</v>
      </c>
      <c r="E1390">
        <v>9356.8653276314108</v>
      </c>
      <c r="F1390">
        <v>6259.00660118424</v>
      </c>
    </row>
    <row r="1391" spans="1:6" x14ac:dyDescent="0.25">
      <c r="A1391" t="s">
        <v>47</v>
      </c>
      <c r="C1391">
        <v>2009</v>
      </c>
      <c r="D1391">
        <v>4075.4783425413998</v>
      </c>
      <c r="E1391">
        <v>8894.0855504709707</v>
      </c>
      <c r="F1391">
        <v>5774.4894166848599</v>
      </c>
    </row>
    <row r="1392" spans="1:6" x14ac:dyDescent="0.25">
      <c r="A1392" t="s">
        <v>47</v>
      </c>
      <c r="C1392">
        <v>2010</v>
      </c>
      <c r="D1392">
        <v>4259.8219284378401</v>
      </c>
      <c r="E1392">
        <v>8792.6720688842997</v>
      </c>
      <c r="F1392">
        <v>6229.3167726403999</v>
      </c>
    </row>
    <row r="1393" spans="1:6" x14ac:dyDescent="0.25">
      <c r="A1393" t="s">
        <v>47</v>
      </c>
      <c r="C1393">
        <v>2011</v>
      </c>
      <c r="D1393">
        <v>4440.4796506790999</v>
      </c>
      <c r="E1393">
        <v>8552.6952947935697</v>
      </c>
      <c r="F1393">
        <v>5804.0969940896002</v>
      </c>
    </row>
    <row r="1394" spans="1:6" x14ac:dyDescent="0.25">
      <c r="A1394" t="s">
        <v>47</v>
      </c>
      <c r="C1394">
        <v>2012</v>
      </c>
      <c r="D1394">
        <v>4539.9721260864599</v>
      </c>
      <c r="E1394">
        <v>8267.6281085154096</v>
      </c>
      <c r="F1394">
        <v>5656.9620274447498</v>
      </c>
    </row>
    <row r="1395" spans="1:6" x14ac:dyDescent="0.25">
      <c r="A1395" t="s">
        <v>47</v>
      </c>
      <c r="C1395">
        <v>2013</v>
      </c>
      <c r="D1395">
        <v>4390.4598776960902</v>
      </c>
      <c r="E1395">
        <v>8120.0000592441202</v>
      </c>
      <c r="F1395">
        <v>5543.7399363388704</v>
      </c>
    </row>
    <row r="1396" spans="1:6" x14ac:dyDescent="0.25">
      <c r="A1396" t="s">
        <v>47</v>
      </c>
      <c r="C1396">
        <v>2014</v>
      </c>
      <c r="D1396">
        <v>4123.3034413998002</v>
      </c>
      <c r="E1396">
        <v>7956.18496027123</v>
      </c>
      <c r="F1396">
        <v>5000.3663035765303</v>
      </c>
    </row>
    <row r="1397" spans="1:6" x14ac:dyDescent="0.25">
      <c r="A1397" t="s">
        <v>47</v>
      </c>
      <c r="C1397">
        <v>2015</v>
      </c>
      <c r="D1397">
        <v>3944.3841205722101</v>
      </c>
      <c r="E1397">
        <v>8147.2360666943596</v>
      </c>
      <c r="F1397">
        <v>5091.6340710201603</v>
      </c>
    </row>
    <row r="1398" spans="1:6" x14ac:dyDescent="0.25">
      <c r="A1398" t="s">
        <v>47</v>
      </c>
      <c r="C1398">
        <v>2016</v>
      </c>
      <c r="D1398">
        <v>3801.06506836481</v>
      </c>
      <c r="E1398">
        <v>8345.8144560556393</v>
      </c>
      <c r="F1398">
        <v>5374.3065727776202</v>
      </c>
    </row>
    <row r="1399" spans="1:6" x14ac:dyDescent="0.25">
      <c r="A1399" t="s">
        <v>47</v>
      </c>
      <c r="C1399">
        <v>2017</v>
      </c>
      <c r="D1399">
        <v>3674.5287800005599</v>
      </c>
      <c r="E1399">
        <v>8500.0719553844301</v>
      </c>
      <c r="F1399">
        <v>5589.10903297398</v>
      </c>
    </row>
    <row r="1400" spans="1:6" x14ac:dyDescent="0.25">
      <c r="A1400" t="s">
        <v>47</v>
      </c>
      <c r="C1400">
        <v>2018</v>
      </c>
      <c r="D1400">
        <v>3587.5822037642702</v>
      </c>
      <c r="E1400">
        <v>8460.0171174943607</v>
      </c>
      <c r="F1400">
        <v>5480.0160923563899</v>
      </c>
    </row>
    <row r="1401" spans="1:6" x14ac:dyDescent="0.25">
      <c r="A1401" t="s">
        <v>47</v>
      </c>
      <c r="C1401">
        <v>2019</v>
      </c>
      <c r="D1401">
        <v>3151.8831057275502</v>
      </c>
      <c r="E1401">
        <v>8445.1374048112393</v>
      </c>
      <c r="F1401">
        <v>5541.3447346858202</v>
      </c>
    </row>
    <row r="1402" spans="1:6" x14ac:dyDescent="0.25">
      <c r="A1402" t="s">
        <v>48</v>
      </c>
      <c r="C1402">
        <v>1965</v>
      </c>
      <c r="D1402">
        <v>105.31190394198801</v>
      </c>
      <c r="E1402">
        <v>48.679269213883899</v>
      </c>
      <c r="F1402">
        <v>3.4593777674999999</v>
      </c>
    </row>
    <row r="1403" spans="1:6" x14ac:dyDescent="0.25">
      <c r="A1403" t="s">
        <v>48</v>
      </c>
      <c r="C1403">
        <v>1966</v>
      </c>
      <c r="D1403">
        <v>102.913545356597</v>
      </c>
      <c r="E1403">
        <v>57.249262121574098</v>
      </c>
      <c r="F1403">
        <v>4.2303783842999998</v>
      </c>
    </row>
    <row r="1404" spans="1:6" x14ac:dyDescent="0.25">
      <c r="A1404" t="s">
        <v>48</v>
      </c>
      <c r="C1404">
        <v>1967</v>
      </c>
      <c r="D1404">
        <v>89.954194989105005</v>
      </c>
      <c r="E1404">
        <v>69.945176142667194</v>
      </c>
      <c r="F1404">
        <v>4.8956039164799998</v>
      </c>
    </row>
    <row r="1405" spans="1:6" x14ac:dyDescent="0.25">
      <c r="A1405" t="s">
        <v>48</v>
      </c>
      <c r="C1405">
        <v>1968</v>
      </c>
      <c r="D1405">
        <v>93.869861454993497</v>
      </c>
      <c r="E1405">
        <v>81.253333044587706</v>
      </c>
      <c r="F1405">
        <v>6.1189798951799999</v>
      </c>
    </row>
    <row r="1406" spans="1:6" x14ac:dyDescent="0.25">
      <c r="A1406" t="s">
        <v>48</v>
      </c>
      <c r="C1406">
        <v>1969</v>
      </c>
      <c r="D1406">
        <v>92.5028003613766</v>
      </c>
      <c r="E1406">
        <v>87.236593016113005</v>
      </c>
      <c r="F1406">
        <v>7.5878935703100003</v>
      </c>
    </row>
    <row r="1407" spans="1:6" x14ac:dyDescent="0.25">
      <c r="A1407" t="s">
        <v>48</v>
      </c>
      <c r="C1407">
        <v>1970</v>
      </c>
      <c r="D1407">
        <v>97.089487364060204</v>
      </c>
      <c r="E1407">
        <v>103.911306430671</v>
      </c>
      <c r="F1407">
        <v>9.9709829767800002</v>
      </c>
    </row>
    <row r="1408" spans="1:6" x14ac:dyDescent="0.25">
      <c r="A1408" t="s">
        <v>48</v>
      </c>
      <c r="C1408">
        <v>1971</v>
      </c>
      <c r="D1408">
        <v>107.320970489963</v>
      </c>
      <c r="E1408">
        <v>131.57710896326901</v>
      </c>
      <c r="F1408">
        <v>11.850559480439999</v>
      </c>
    </row>
    <row r="1409" spans="1:6" x14ac:dyDescent="0.25">
      <c r="A1409" t="s">
        <v>48</v>
      </c>
      <c r="C1409">
        <v>1972</v>
      </c>
      <c r="D1409">
        <v>104.944453529537</v>
      </c>
      <c r="E1409">
        <v>136.72349247370599</v>
      </c>
      <c r="F1409">
        <v>14.53287412629</v>
      </c>
    </row>
    <row r="1410" spans="1:6" x14ac:dyDescent="0.25">
      <c r="A1410" t="s">
        <v>48</v>
      </c>
      <c r="C1410">
        <v>1973</v>
      </c>
      <c r="D1410">
        <v>110.269959397294</v>
      </c>
      <c r="E1410">
        <v>149.050689784345</v>
      </c>
      <c r="F1410">
        <v>15.81233764986</v>
      </c>
    </row>
    <row r="1411" spans="1:6" x14ac:dyDescent="0.25">
      <c r="A1411" t="s">
        <v>48</v>
      </c>
      <c r="C1411">
        <v>1974</v>
      </c>
      <c r="D1411">
        <v>113.394563504383</v>
      </c>
      <c r="E1411">
        <v>167.17015811768599</v>
      </c>
      <c r="F1411">
        <v>17.290976332770001</v>
      </c>
    </row>
    <row r="1412" spans="1:6" x14ac:dyDescent="0.25">
      <c r="A1412" t="s">
        <v>48</v>
      </c>
      <c r="C1412">
        <v>1975</v>
      </c>
      <c r="D1412">
        <v>121.222154707196</v>
      </c>
      <c r="E1412">
        <v>164.24606072729901</v>
      </c>
      <c r="F1412">
        <v>18.334664667719998</v>
      </c>
    </row>
    <row r="1413" spans="1:6" x14ac:dyDescent="0.25">
      <c r="A1413" t="s">
        <v>48</v>
      </c>
      <c r="C1413">
        <v>1976</v>
      </c>
      <c r="D1413">
        <v>128.77521569034201</v>
      </c>
      <c r="E1413">
        <v>174.842253042023</v>
      </c>
      <c r="F1413">
        <v>19.658090726459999</v>
      </c>
    </row>
    <row r="1414" spans="1:6" x14ac:dyDescent="0.25">
      <c r="A1414" t="s">
        <v>48</v>
      </c>
      <c r="C1414">
        <v>1977</v>
      </c>
      <c r="D1414">
        <v>128.63002718158901</v>
      </c>
      <c r="E1414">
        <v>190.398215496783</v>
      </c>
      <c r="F1414">
        <v>20.784216627359999</v>
      </c>
    </row>
    <row r="1415" spans="1:6" x14ac:dyDescent="0.25">
      <c r="A1415" t="s">
        <v>48</v>
      </c>
      <c r="C1415">
        <v>1978</v>
      </c>
      <c r="D1415">
        <v>141.68854590243501</v>
      </c>
      <c r="E1415">
        <v>208.396930381022</v>
      </c>
      <c r="F1415">
        <v>23.3543936835</v>
      </c>
    </row>
    <row r="1416" spans="1:6" x14ac:dyDescent="0.25">
      <c r="A1416" t="s">
        <v>48</v>
      </c>
      <c r="C1416">
        <v>1979</v>
      </c>
      <c r="D1416">
        <v>155.94671558301201</v>
      </c>
      <c r="E1416">
        <v>223.42988985293499</v>
      </c>
      <c r="F1416">
        <v>27.378946903140001</v>
      </c>
    </row>
    <row r="1417" spans="1:6" x14ac:dyDescent="0.25">
      <c r="A1417" t="s">
        <v>48</v>
      </c>
      <c r="C1417">
        <v>1980</v>
      </c>
      <c r="D1417">
        <v>149.71727220684801</v>
      </c>
      <c r="E1417">
        <v>205.09504282617999</v>
      </c>
      <c r="F1417">
        <v>32.529826023840002</v>
      </c>
    </row>
    <row r="1418" spans="1:6" x14ac:dyDescent="0.25">
      <c r="A1418" t="s">
        <v>48</v>
      </c>
      <c r="C1418">
        <v>1981</v>
      </c>
      <c r="D1418">
        <v>171.30245002906099</v>
      </c>
      <c r="E1418">
        <v>189.02579445440301</v>
      </c>
      <c r="F1418">
        <v>32.327700862139999</v>
      </c>
    </row>
    <row r="1419" spans="1:6" x14ac:dyDescent="0.25">
      <c r="A1419" t="s">
        <v>48</v>
      </c>
      <c r="C1419">
        <v>1982</v>
      </c>
      <c r="D1419">
        <v>176.877568376574</v>
      </c>
      <c r="E1419">
        <v>193.524108265829</v>
      </c>
      <c r="F1419">
        <v>40.268332214639997</v>
      </c>
    </row>
    <row r="1420" spans="1:6" x14ac:dyDescent="0.25">
      <c r="A1420" t="s">
        <v>48</v>
      </c>
      <c r="C1420">
        <v>1983</v>
      </c>
      <c r="D1420">
        <v>200.28865765951599</v>
      </c>
      <c r="E1420">
        <v>206.19838143940601</v>
      </c>
      <c r="F1420">
        <v>43.348334678640001</v>
      </c>
    </row>
    <row r="1421" spans="1:6" x14ac:dyDescent="0.25">
      <c r="A1421" t="s">
        <v>48</v>
      </c>
      <c r="C1421">
        <v>1984</v>
      </c>
      <c r="D1421">
        <v>218.26853259748901</v>
      </c>
      <c r="E1421">
        <v>194.04133126210701</v>
      </c>
      <c r="F1421">
        <v>48.324463659540001</v>
      </c>
    </row>
    <row r="1422" spans="1:6" x14ac:dyDescent="0.25">
      <c r="A1422" t="s">
        <v>48</v>
      </c>
      <c r="C1422">
        <v>1985</v>
      </c>
      <c r="D1422">
        <v>236.77622129105001</v>
      </c>
      <c r="E1422">
        <v>270.47861280168701</v>
      </c>
      <c r="F1422">
        <v>96.7049954809453</v>
      </c>
    </row>
    <row r="1423" spans="1:6" x14ac:dyDescent="0.25">
      <c r="A1423" t="s">
        <v>48</v>
      </c>
      <c r="C1423">
        <v>1986</v>
      </c>
      <c r="D1423">
        <v>241.253655427079</v>
      </c>
      <c r="E1423">
        <v>282.96615671286901</v>
      </c>
      <c r="F1423">
        <v>101.97340480874701</v>
      </c>
    </row>
    <row r="1424" spans="1:6" x14ac:dyDescent="0.25">
      <c r="A1424" t="s">
        <v>48</v>
      </c>
      <c r="C1424">
        <v>1987</v>
      </c>
      <c r="D1424">
        <v>234.41509051031699</v>
      </c>
      <c r="E1424">
        <v>283.87641629711499</v>
      </c>
      <c r="F1424">
        <v>112.660239193999</v>
      </c>
    </row>
    <row r="1425" spans="1:6" x14ac:dyDescent="0.25">
      <c r="A1425" t="s">
        <v>48</v>
      </c>
      <c r="C1425">
        <v>1988</v>
      </c>
      <c r="D1425">
        <v>236.29903257155399</v>
      </c>
      <c r="E1425">
        <v>304.44589535269603</v>
      </c>
      <c r="F1425">
        <v>114.244902445504</v>
      </c>
    </row>
    <row r="1426" spans="1:6" x14ac:dyDescent="0.25">
      <c r="A1426" t="s">
        <v>48</v>
      </c>
      <c r="C1426">
        <v>1989</v>
      </c>
      <c r="D1426">
        <v>227.54151611963201</v>
      </c>
      <c r="E1426">
        <v>291.82052342392001</v>
      </c>
      <c r="F1426">
        <v>120.111507716464</v>
      </c>
    </row>
    <row r="1427" spans="1:6" x14ac:dyDescent="0.25">
      <c r="A1427" t="s">
        <v>48</v>
      </c>
      <c r="C1427">
        <v>1990</v>
      </c>
      <c r="D1427">
        <v>183.49855143937299</v>
      </c>
      <c r="E1427">
        <v>198.70168798010201</v>
      </c>
      <c r="F1427">
        <v>83.773142291587106</v>
      </c>
    </row>
    <row r="1428" spans="1:6" x14ac:dyDescent="0.25">
      <c r="A1428" t="s">
        <v>48</v>
      </c>
      <c r="C1428">
        <v>1991</v>
      </c>
      <c r="D1428">
        <v>156.20406829890399</v>
      </c>
      <c r="E1428">
        <v>153.63299553501</v>
      </c>
      <c r="F1428">
        <v>78.755880540838703</v>
      </c>
    </row>
    <row r="1429" spans="1:6" x14ac:dyDescent="0.25">
      <c r="A1429" t="s">
        <v>48</v>
      </c>
      <c r="C1429">
        <v>1992</v>
      </c>
      <c r="D1429">
        <v>147.40020132296601</v>
      </c>
      <c r="E1429">
        <v>118.181063341118</v>
      </c>
      <c r="F1429">
        <v>74.892922204594498</v>
      </c>
    </row>
    <row r="1430" spans="1:6" x14ac:dyDescent="0.25">
      <c r="A1430" t="s">
        <v>48</v>
      </c>
      <c r="C1430">
        <v>1993</v>
      </c>
      <c r="D1430">
        <v>134.12102808983599</v>
      </c>
      <c r="E1430">
        <v>104.32765245386599</v>
      </c>
      <c r="F1430">
        <v>51.668824603443497</v>
      </c>
    </row>
    <row r="1431" spans="1:6" x14ac:dyDescent="0.25">
      <c r="A1431" t="s">
        <v>48</v>
      </c>
      <c r="C1431">
        <v>1994</v>
      </c>
      <c r="D1431">
        <v>94.975508083995607</v>
      </c>
      <c r="E1431">
        <v>97.094809893536294</v>
      </c>
      <c r="F1431">
        <v>38.728391717732698</v>
      </c>
    </row>
    <row r="1432" spans="1:6" x14ac:dyDescent="0.25">
      <c r="A1432" t="s">
        <v>48</v>
      </c>
      <c r="C1432">
        <v>1995</v>
      </c>
      <c r="D1432">
        <v>107.604070357887</v>
      </c>
      <c r="E1432">
        <v>93.775343223525397</v>
      </c>
      <c r="F1432">
        <v>36.7877425424713</v>
      </c>
    </row>
    <row r="1433" spans="1:6" x14ac:dyDescent="0.25">
      <c r="A1433" t="s">
        <v>48</v>
      </c>
      <c r="C1433">
        <v>1996</v>
      </c>
      <c r="D1433">
        <v>112.971524183363</v>
      </c>
      <c r="E1433">
        <v>109.40455151610099</v>
      </c>
      <c r="F1433">
        <v>26.997643282000901</v>
      </c>
    </row>
    <row r="1434" spans="1:6" x14ac:dyDescent="0.25">
      <c r="A1434" t="s">
        <v>48</v>
      </c>
      <c r="C1434">
        <v>1997</v>
      </c>
      <c r="D1434">
        <v>128.681346283994</v>
      </c>
      <c r="E1434">
        <v>120.213700302671</v>
      </c>
      <c r="F1434">
        <v>34.558661794282003</v>
      </c>
    </row>
    <row r="1435" spans="1:6" x14ac:dyDescent="0.25">
      <c r="A1435" t="s">
        <v>48</v>
      </c>
      <c r="C1435">
        <v>1998</v>
      </c>
      <c r="D1435">
        <v>142.60611476624999</v>
      </c>
      <c r="E1435">
        <v>114.486380831041</v>
      </c>
      <c r="F1435">
        <v>31.2639647446229</v>
      </c>
    </row>
    <row r="1436" spans="1:6" x14ac:dyDescent="0.25">
      <c r="A1436" t="s">
        <v>48</v>
      </c>
      <c r="C1436">
        <v>1999</v>
      </c>
      <c r="D1436">
        <v>117.326228911551</v>
      </c>
      <c r="E1436">
        <v>103.030646600601</v>
      </c>
      <c r="F1436">
        <v>28.413830502324501</v>
      </c>
    </row>
    <row r="1437" spans="1:6" x14ac:dyDescent="0.25">
      <c r="A1437" t="s">
        <v>48</v>
      </c>
      <c r="C1437">
        <v>2000</v>
      </c>
      <c r="D1437">
        <v>139.95042847885799</v>
      </c>
      <c r="E1437">
        <v>113.01864702581901</v>
      </c>
      <c r="F1437">
        <v>29.979718215033699</v>
      </c>
    </row>
    <row r="1438" spans="1:6" x14ac:dyDescent="0.25">
      <c r="A1438" t="s">
        <v>48</v>
      </c>
      <c r="C1438">
        <v>2001</v>
      </c>
      <c r="D1438">
        <v>139.11071713370799</v>
      </c>
      <c r="E1438">
        <v>131.88984306010099</v>
      </c>
      <c r="F1438">
        <v>30.564148310561499</v>
      </c>
    </row>
    <row r="1439" spans="1:6" x14ac:dyDescent="0.25">
      <c r="A1439" t="s">
        <v>48</v>
      </c>
      <c r="C1439">
        <v>2002</v>
      </c>
      <c r="D1439">
        <v>147.365020663862</v>
      </c>
      <c r="E1439">
        <v>141.412408220923</v>
      </c>
      <c r="F1439">
        <v>31.486769710673901</v>
      </c>
    </row>
    <row r="1440" spans="1:6" x14ac:dyDescent="0.25">
      <c r="A1440" t="s">
        <v>48</v>
      </c>
      <c r="C1440">
        <v>2003</v>
      </c>
      <c r="D1440">
        <v>156.082664014588</v>
      </c>
      <c r="E1440">
        <v>155.41971372296899</v>
      </c>
      <c r="F1440">
        <v>32.010270187458097</v>
      </c>
    </row>
    <row r="1441" spans="1:6" x14ac:dyDescent="0.25">
      <c r="A1441" t="s">
        <v>48</v>
      </c>
      <c r="C1441">
        <v>2004</v>
      </c>
      <c r="D1441">
        <v>161.41515914414899</v>
      </c>
      <c r="E1441">
        <v>167.11276510576201</v>
      </c>
      <c r="F1441">
        <v>39.660828709915897</v>
      </c>
    </row>
    <row r="1442" spans="1:6" x14ac:dyDescent="0.25">
      <c r="A1442" t="s">
        <v>48</v>
      </c>
      <c r="C1442">
        <v>2005</v>
      </c>
      <c r="D1442">
        <v>147.954222918157</v>
      </c>
      <c r="E1442">
        <v>173.99461961971599</v>
      </c>
      <c r="F1442">
        <v>38.621514179064597</v>
      </c>
    </row>
    <row r="1443" spans="1:6" x14ac:dyDescent="0.25">
      <c r="A1443" t="s">
        <v>48</v>
      </c>
      <c r="C1443">
        <v>2006</v>
      </c>
      <c r="D1443">
        <v>155.33412933718901</v>
      </c>
      <c r="E1443">
        <v>178.188110024889</v>
      </c>
      <c r="F1443">
        <v>44.497269840658497</v>
      </c>
    </row>
    <row r="1444" spans="1:6" x14ac:dyDescent="0.25">
      <c r="A1444" t="s">
        <v>48</v>
      </c>
      <c r="C1444">
        <v>2007</v>
      </c>
      <c r="D1444">
        <v>147.07196154173201</v>
      </c>
      <c r="E1444">
        <v>187.07110081488599</v>
      </c>
      <c r="F1444">
        <v>42.696851374759603</v>
      </c>
    </row>
    <row r="1445" spans="1:6" x14ac:dyDescent="0.25">
      <c r="A1445" t="s">
        <v>48</v>
      </c>
      <c r="C1445">
        <v>2008</v>
      </c>
      <c r="D1445">
        <v>158.74214152741899</v>
      </c>
      <c r="E1445">
        <v>187.42393282729401</v>
      </c>
      <c r="F1445">
        <v>36.406662291481503</v>
      </c>
    </row>
    <row r="1446" spans="1:6" x14ac:dyDescent="0.25">
      <c r="A1446" t="s">
        <v>48</v>
      </c>
      <c r="C1446">
        <v>2009</v>
      </c>
      <c r="D1446">
        <v>161.12917660047799</v>
      </c>
      <c r="E1446">
        <v>187.52361175898099</v>
      </c>
      <c r="F1446">
        <v>29.5621176916613</v>
      </c>
    </row>
    <row r="1447" spans="1:6" x14ac:dyDescent="0.25">
      <c r="A1447" t="s">
        <v>48</v>
      </c>
      <c r="C1447">
        <v>2010</v>
      </c>
      <c r="D1447">
        <v>162.03582366459301</v>
      </c>
      <c r="E1447">
        <v>190.06810297849</v>
      </c>
      <c r="F1447">
        <v>35.5430112046256</v>
      </c>
    </row>
    <row r="1448" spans="1:6" x14ac:dyDescent="0.25">
      <c r="A1448" t="s">
        <v>48</v>
      </c>
      <c r="C1448">
        <v>2011</v>
      </c>
      <c r="D1448">
        <v>182.125024612413</v>
      </c>
      <c r="E1448">
        <v>190.455871813523</v>
      </c>
      <c r="F1448">
        <v>42.227911075538202</v>
      </c>
    </row>
    <row r="1449" spans="1:6" x14ac:dyDescent="0.25">
      <c r="A1449" t="s">
        <v>48</v>
      </c>
      <c r="C1449">
        <v>2012</v>
      </c>
      <c r="D1449">
        <v>163.92313029163299</v>
      </c>
      <c r="E1449">
        <v>179.67464000461001</v>
      </c>
      <c r="F1449">
        <v>39.464042426566998</v>
      </c>
    </row>
    <row r="1450" spans="1:6" x14ac:dyDescent="0.25">
      <c r="A1450" t="s">
        <v>48</v>
      </c>
      <c r="C1450">
        <v>2013</v>
      </c>
      <c r="D1450">
        <v>169.67124149913201</v>
      </c>
      <c r="E1450">
        <v>176.15502265088401</v>
      </c>
      <c r="F1450">
        <v>41.794031959781002</v>
      </c>
    </row>
    <row r="1451" spans="1:6" x14ac:dyDescent="0.25">
      <c r="A1451" t="s">
        <v>48</v>
      </c>
      <c r="C1451">
        <v>2014</v>
      </c>
      <c r="D1451">
        <v>140.00105459698599</v>
      </c>
      <c r="E1451">
        <v>175.993079887817</v>
      </c>
      <c r="F1451">
        <v>41.157205691937897</v>
      </c>
    </row>
    <row r="1452" spans="1:6" x14ac:dyDescent="0.25">
      <c r="A1452" t="s">
        <v>48</v>
      </c>
      <c r="C1452">
        <v>2015</v>
      </c>
      <c r="D1452">
        <v>159.89853933105601</v>
      </c>
      <c r="E1452">
        <v>182.18030211440001</v>
      </c>
      <c r="F1452">
        <v>45.195492092810298</v>
      </c>
    </row>
    <row r="1453" spans="1:6" x14ac:dyDescent="0.25">
      <c r="A1453" t="s">
        <v>48</v>
      </c>
      <c r="C1453">
        <v>2016</v>
      </c>
      <c r="D1453">
        <v>166.423596764439</v>
      </c>
      <c r="E1453">
        <v>194.68986342450901</v>
      </c>
      <c r="F1453">
        <v>46.197616942201698</v>
      </c>
    </row>
    <row r="1454" spans="1:6" x14ac:dyDescent="0.25">
      <c r="A1454" t="s">
        <v>48</v>
      </c>
      <c r="C1454">
        <v>2017</v>
      </c>
      <c r="D1454">
        <v>164.898769898702</v>
      </c>
      <c r="E1454">
        <v>204.135959088661</v>
      </c>
      <c r="F1454">
        <v>53.111223003076901</v>
      </c>
    </row>
    <row r="1455" spans="1:6" x14ac:dyDescent="0.25">
      <c r="A1455" t="s">
        <v>48</v>
      </c>
      <c r="C1455">
        <v>2018</v>
      </c>
      <c r="D1455">
        <v>167.94157156644999</v>
      </c>
      <c r="E1455">
        <v>203.64550846395801</v>
      </c>
      <c r="F1455">
        <v>53.323358984417197</v>
      </c>
    </row>
    <row r="1456" spans="1:6" x14ac:dyDescent="0.25">
      <c r="A1456" t="s">
        <v>48</v>
      </c>
      <c r="C1456">
        <v>2019</v>
      </c>
      <c r="D1456">
        <v>212.688869839576</v>
      </c>
      <c r="E1456">
        <v>206.40262680303599</v>
      </c>
      <c r="F1456">
        <v>54.1596027158933</v>
      </c>
    </row>
    <row r="1457" spans="1:6" x14ac:dyDescent="0.25">
      <c r="A1457" t="s">
        <v>49</v>
      </c>
      <c r="B1457" t="s">
        <v>50</v>
      </c>
      <c r="C1457">
        <v>1965</v>
      </c>
      <c r="D1457">
        <v>20.2598367378564</v>
      </c>
      <c r="E1457">
        <v>67.485536488386003</v>
      </c>
      <c r="F1457">
        <v>0</v>
      </c>
    </row>
    <row r="1458" spans="1:6" x14ac:dyDescent="0.25">
      <c r="A1458" t="s">
        <v>49</v>
      </c>
      <c r="B1458" t="s">
        <v>50</v>
      </c>
      <c r="C1458">
        <v>1966</v>
      </c>
      <c r="D1458">
        <v>18.804550413628199</v>
      </c>
      <c r="E1458">
        <v>81.864732158400003</v>
      </c>
      <c r="F1458">
        <v>0</v>
      </c>
    </row>
    <row r="1459" spans="1:6" x14ac:dyDescent="0.25">
      <c r="A1459" t="s">
        <v>49</v>
      </c>
      <c r="B1459" t="s">
        <v>50</v>
      </c>
      <c r="C1459">
        <v>1967</v>
      </c>
      <c r="D1459">
        <v>18.091909963516301</v>
      </c>
      <c r="E1459">
        <v>85.772663618075995</v>
      </c>
      <c r="F1459">
        <v>0</v>
      </c>
    </row>
    <row r="1460" spans="1:6" x14ac:dyDescent="0.25">
      <c r="A1460" t="s">
        <v>49</v>
      </c>
      <c r="B1460" t="s">
        <v>50</v>
      </c>
      <c r="C1460">
        <v>1968</v>
      </c>
      <c r="D1460">
        <v>21.7886363508951</v>
      </c>
      <c r="E1460">
        <v>97.226783059141994</v>
      </c>
      <c r="F1460">
        <v>0</v>
      </c>
    </row>
    <row r="1461" spans="1:6" x14ac:dyDescent="0.25">
      <c r="A1461" t="s">
        <v>49</v>
      </c>
      <c r="B1461" t="s">
        <v>50</v>
      </c>
      <c r="C1461">
        <v>1969</v>
      </c>
      <c r="D1461">
        <v>26.138073750442199</v>
      </c>
      <c r="E1461">
        <v>112.92229922665599</v>
      </c>
      <c r="F1461">
        <v>0</v>
      </c>
    </row>
    <row r="1462" spans="1:6" x14ac:dyDescent="0.25">
      <c r="A1462" t="s">
        <v>49</v>
      </c>
      <c r="B1462" t="s">
        <v>50</v>
      </c>
      <c r="C1462">
        <v>1970</v>
      </c>
      <c r="D1462">
        <v>26.567521253999999</v>
      </c>
      <c r="E1462">
        <v>126.97804213790801</v>
      </c>
      <c r="F1462">
        <v>0</v>
      </c>
    </row>
    <row r="1463" spans="1:6" x14ac:dyDescent="0.25">
      <c r="A1463" t="s">
        <v>49</v>
      </c>
      <c r="B1463" t="s">
        <v>50</v>
      </c>
      <c r="C1463">
        <v>1971</v>
      </c>
      <c r="D1463">
        <v>23.579463308000001</v>
      </c>
      <c r="E1463">
        <v>131.41900569067599</v>
      </c>
      <c r="F1463">
        <v>0</v>
      </c>
    </row>
    <row r="1464" spans="1:6" x14ac:dyDescent="0.25">
      <c r="A1464" t="s">
        <v>49</v>
      </c>
      <c r="B1464" t="s">
        <v>50</v>
      </c>
      <c r="C1464">
        <v>1972</v>
      </c>
      <c r="D1464">
        <v>26.157798704000001</v>
      </c>
      <c r="E1464">
        <v>139.86003883238601</v>
      </c>
      <c r="F1464">
        <v>0</v>
      </c>
    </row>
    <row r="1465" spans="1:6" x14ac:dyDescent="0.25">
      <c r="A1465" t="s">
        <v>49</v>
      </c>
      <c r="B1465" t="s">
        <v>50</v>
      </c>
      <c r="C1465">
        <v>1973</v>
      </c>
      <c r="D1465">
        <v>29.03196767</v>
      </c>
      <c r="E1465">
        <v>156.462374614244</v>
      </c>
      <c r="F1465">
        <v>0</v>
      </c>
    </row>
    <row r="1466" spans="1:6" x14ac:dyDescent="0.25">
      <c r="A1466" t="s">
        <v>49</v>
      </c>
      <c r="B1466" t="s">
        <v>50</v>
      </c>
      <c r="C1466">
        <v>1974</v>
      </c>
      <c r="D1466">
        <v>29.585301445999999</v>
      </c>
      <c r="E1466">
        <v>136.346982966388</v>
      </c>
      <c r="F1466">
        <v>4.4444480000000004</v>
      </c>
    </row>
    <row r="1467" spans="1:6" x14ac:dyDescent="0.25">
      <c r="A1467" t="s">
        <v>49</v>
      </c>
      <c r="B1467" t="s">
        <v>50</v>
      </c>
      <c r="C1467">
        <v>1975</v>
      </c>
      <c r="D1467">
        <v>26.805021444000001</v>
      </c>
      <c r="E1467">
        <v>140.98926390243199</v>
      </c>
      <c r="F1467">
        <v>7.3550058839999997</v>
      </c>
    </row>
    <row r="1468" spans="1:6" x14ac:dyDescent="0.25">
      <c r="A1468" t="s">
        <v>49</v>
      </c>
      <c r="B1468" t="s">
        <v>50</v>
      </c>
      <c r="C1468">
        <v>1976</v>
      </c>
      <c r="D1468">
        <v>36.120028895999901</v>
      </c>
      <c r="E1468">
        <v>151.26403240001801</v>
      </c>
      <c r="F1468">
        <v>8.6183402279999992</v>
      </c>
    </row>
    <row r="1469" spans="1:6" x14ac:dyDescent="0.25">
      <c r="A1469" t="s">
        <v>49</v>
      </c>
      <c r="B1469" t="s">
        <v>50</v>
      </c>
      <c r="C1469">
        <v>1977</v>
      </c>
      <c r="D1469">
        <v>36.420862470000003</v>
      </c>
      <c r="E1469">
        <v>148.237863867974</v>
      </c>
      <c r="F1469">
        <v>8.7650070119999999</v>
      </c>
    </row>
    <row r="1470" spans="1:6" x14ac:dyDescent="0.25">
      <c r="A1470" t="s">
        <v>49</v>
      </c>
      <c r="B1470" t="s">
        <v>50</v>
      </c>
      <c r="C1470">
        <v>1978</v>
      </c>
      <c r="D1470">
        <v>49.094205942000002</v>
      </c>
      <c r="E1470">
        <v>149.11177345599</v>
      </c>
      <c r="F1470">
        <v>9.5433409680000008</v>
      </c>
    </row>
    <row r="1471" spans="1:6" x14ac:dyDescent="0.25">
      <c r="A1471" t="s">
        <v>49</v>
      </c>
      <c r="B1471" t="s">
        <v>50</v>
      </c>
      <c r="C1471">
        <v>1979</v>
      </c>
      <c r="D1471">
        <v>47.313093406</v>
      </c>
      <c r="E1471">
        <v>157.88295325070601</v>
      </c>
      <c r="F1471">
        <v>9.5094520520000003</v>
      </c>
    </row>
    <row r="1472" spans="1:6" x14ac:dyDescent="0.25">
      <c r="A1472" t="s">
        <v>49</v>
      </c>
      <c r="B1472" t="s">
        <v>50</v>
      </c>
      <c r="C1472">
        <v>1980</v>
      </c>
      <c r="D1472">
        <v>53.688098506000003</v>
      </c>
      <c r="E1472">
        <v>152.02926578998199</v>
      </c>
      <c r="F1472">
        <v>8.9455627119999992</v>
      </c>
    </row>
    <row r="1473" spans="1:6" x14ac:dyDescent="0.25">
      <c r="A1473" t="s">
        <v>49</v>
      </c>
      <c r="B1473" t="s">
        <v>50</v>
      </c>
      <c r="C1473">
        <v>1981</v>
      </c>
      <c r="D1473">
        <v>32.994193062000001</v>
      </c>
      <c r="E1473">
        <v>145.41871105709799</v>
      </c>
      <c r="F1473">
        <v>7.1180612500000002</v>
      </c>
    </row>
    <row r="1474" spans="1:6" x14ac:dyDescent="0.25">
      <c r="A1474" t="s">
        <v>49</v>
      </c>
      <c r="B1474" t="s">
        <v>50</v>
      </c>
      <c r="C1474">
        <v>1982</v>
      </c>
      <c r="D1474">
        <v>36.596418165999999</v>
      </c>
      <c r="E1474">
        <v>134.600184624506</v>
      </c>
      <c r="F1474">
        <v>6.7233387120000003</v>
      </c>
    </row>
    <row r="1475" spans="1:6" x14ac:dyDescent="0.25">
      <c r="A1475" t="s">
        <v>49</v>
      </c>
      <c r="B1475" t="s">
        <v>50</v>
      </c>
      <c r="C1475">
        <v>1983</v>
      </c>
      <c r="D1475">
        <v>39.750865134000001</v>
      </c>
      <c r="E1475">
        <v>125.00586306016601</v>
      </c>
      <c r="F1475">
        <v>6.5202829939999898</v>
      </c>
    </row>
    <row r="1476" spans="1:6" x14ac:dyDescent="0.25">
      <c r="A1476" t="s">
        <v>49</v>
      </c>
      <c r="B1476" t="s">
        <v>50</v>
      </c>
      <c r="C1476">
        <v>1984</v>
      </c>
      <c r="D1476">
        <v>45.782814404</v>
      </c>
      <c r="E1476">
        <v>126.753889736364</v>
      </c>
      <c r="F1476">
        <v>7.4677837519999999</v>
      </c>
    </row>
    <row r="1477" spans="1:6" x14ac:dyDescent="0.25">
      <c r="A1477" t="s">
        <v>49</v>
      </c>
      <c r="B1477" t="s">
        <v>50</v>
      </c>
      <c r="C1477">
        <v>1985</v>
      </c>
      <c r="D1477">
        <v>58.025879754000002</v>
      </c>
      <c r="E1477">
        <v>128.06362522859601</v>
      </c>
      <c r="F1477">
        <v>9.4755631359999999</v>
      </c>
    </row>
    <row r="1478" spans="1:6" x14ac:dyDescent="0.25">
      <c r="A1478" t="s">
        <v>49</v>
      </c>
      <c r="B1478" t="s">
        <v>50</v>
      </c>
      <c r="C1478">
        <v>1986</v>
      </c>
      <c r="D1478">
        <v>53.055320221999999</v>
      </c>
      <c r="E1478">
        <v>134.10495700610201</v>
      </c>
      <c r="F1478">
        <v>11.4722314</v>
      </c>
    </row>
    <row r="1479" spans="1:6" x14ac:dyDescent="0.25">
      <c r="A1479" t="s">
        <v>49</v>
      </c>
      <c r="B1479" t="s">
        <v>50</v>
      </c>
      <c r="C1479">
        <v>1987</v>
      </c>
      <c r="D1479">
        <v>59.426991985999997</v>
      </c>
      <c r="E1479">
        <v>133.54785572708801</v>
      </c>
      <c r="F1479">
        <v>15.172234359999999</v>
      </c>
    </row>
    <row r="1480" spans="1:6" x14ac:dyDescent="0.25">
      <c r="A1480" t="s">
        <v>49</v>
      </c>
      <c r="B1480" t="s">
        <v>50</v>
      </c>
      <c r="C1480">
        <v>1988</v>
      </c>
      <c r="D1480">
        <v>59.500047600000002</v>
      </c>
      <c r="E1480">
        <v>131.87703550154399</v>
      </c>
      <c r="F1480">
        <v>16.320013056000001</v>
      </c>
    </row>
    <row r="1481" spans="1:6" x14ac:dyDescent="0.25">
      <c r="A1481" t="s">
        <v>49</v>
      </c>
      <c r="B1481" t="s">
        <v>50</v>
      </c>
      <c r="C1481">
        <v>1989</v>
      </c>
      <c r="D1481">
        <v>58.206435454000001</v>
      </c>
      <c r="E1481">
        <v>131.68357618011001</v>
      </c>
      <c r="F1481">
        <v>21.400017120000001</v>
      </c>
    </row>
    <row r="1482" spans="1:6" x14ac:dyDescent="0.25">
      <c r="A1482" t="s">
        <v>49</v>
      </c>
      <c r="B1482" t="s">
        <v>50</v>
      </c>
      <c r="C1482">
        <v>1990</v>
      </c>
      <c r="D1482">
        <v>61.287549030000001</v>
      </c>
      <c r="E1482">
        <v>135.767596638133</v>
      </c>
      <c r="F1482">
        <v>25.210020168</v>
      </c>
    </row>
    <row r="1483" spans="1:6" x14ac:dyDescent="0.25">
      <c r="A1483" t="s">
        <v>49</v>
      </c>
      <c r="B1483" t="s">
        <v>50</v>
      </c>
      <c r="C1483">
        <v>1991</v>
      </c>
      <c r="D1483">
        <v>61.211715636000001</v>
      </c>
      <c r="E1483">
        <v>134.10672005025199</v>
      </c>
      <c r="F1483">
        <v>26.570021256</v>
      </c>
    </row>
    <row r="1484" spans="1:6" x14ac:dyDescent="0.25">
      <c r="A1484" t="s">
        <v>49</v>
      </c>
      <c r="B1484" t="s">
        <v>50</v>
      </c>
      <c r="C1484">
        <v>1992</v>
      </c>
      <c r="D1484">
        <v>55.713655682000002</v>
      </c>
      <c r="E1484">
        <v>132.21610406740001</v>
      </c>
      <c r="F1484">
        <v>27.590022072</v>
      </c>
    </row>
    <row r="1485" spans="1:6" x14ac:dyDescent="0.25">
      <c r="A1485" t="s">
        <v>49</v>
      </c>
      <c r="B1485" t="s">
        <v>50</v>
      </c>
      <c r="C1485">
        <v>1993</v>
      </c>
      <c r="D1485">
        <v>63.688939840000003</v>
      </c>
      <c r="E1485">
        <v>127.08095549623199</v>
      </c>
      <c r="F1485">
        <v>28.510022807999999</v>
      </c>
    </row>
    <row r="1486" spans="1:6" x14ac:dyDescent="0.25">
      <c r="A1486" t="s">
        <v>49</v>
      </c>
      <c r="B1486" t="s">
        <v>50</v>
      </c>
      <c r="C1486">
        <v>1994</v>
      </c>
      <c r="D1486">
        <v>77.556450933999997</v>
      </c>
      <c r="E1486">
        <v>132.02998667709701</v>
      </c>
      <c r="F1486">
        <v>31.470025176</v>
      </c>
    </row>
    <row r="1487" spans="1:6" x14ac:dyDescent="0.25">
      <c r="A1487" t="s">
        <v>49</v>
      </c>
      <c r="B1487" t="s">
        <v>50</v>
      </c>
      <c r="C1487">
        <v>1995</v>
      </c>
      <c r="D1487">
        <v>68.605054883999998</v>
      </c>
      <c r="E1487">
        <v>120.35090824920501</v>
      </c>
      <c r="F1487">
        <v>32.680026144000003</v>
      </c>
    </row>
    <row r="1488" spans="1:6" x14ac:dyDescent="0.25">
      <c r="A1488" t="s">
        <v>49</v>
      </c>
      <c r="B1488" t="s">
        <v>50</v>
      </c>
      <c r="C1488">
        <v>1996</v>
      </c>
      <c r="D1488">
        <v>81.747009841999997</v>
      </c>
      <c r="E1488">
        <v>124.945417100341</v>
      </c>
      <c r="F1488">
        <v>34.189471795999999</v>
      </c>
    </row>
    <row r="1489" spans="1:6" x14ac:dyDescent="0.25">
      <c r="A1489" t="s">
        <v>49</v>
      </c>
      <c r="B1489" t="s">
        <v>50</v>
      </c>
      <c r="C1489">
        <v>1997</v>
      </c>
      <c r="D1489">
        <v>77.428117497999907</v>
      </c>
      <c r="E1489">
        <v>123.398102871799</v>
      </c>
      <c r="F1489">
        <v>33.638360243999998</v>
      </c>
    </row>
    <row r="1490" spans="1:6" x14ac:dyDescent="0.25">
      <c r="A1490" t="s">
        <v>49</v>
      </c>
      <c r="B1490" t="s">
        <v>50</v>
      </c>
      <c r="C1490">
        <v>1998</v>
      </c>
      <c r="D1490">
        <v>63.538939720000002</v>
      </c>
      <c r="E1490">
        <v>129.42205873827501</v>
      </c>
      <c r="F1490">
        <v>38.536419717999998</v>
      </c>
    </row>
    <row r="1491" spans="1:6" x14ac:dyDescent="0.25">
      <c r="A1491" t="s">
        <v>49</v>
      </c>
      <c r="B1491" t="s">
        <v>50</v>
      </c>
      <c r="C1491">
        <v>1999</v>
      </c>
      <c r="D1491">
        <v>61.565604808000003</v>
      </c>
      <c r="E1491">
        <v>130.50103064054099</v>
      </c>
      <c r="F1491">
        <v>38.580030864000001</v>
      </c>
    </row>
    <row r="1492" spans="1:6" x14ac:dyDescent="0.25">
      <c r="A1492" t="s">
        <v>49</v>
      </c>
      <c r="B1492" t="s">
        <v>50</v>
      </c>
      <c r="C1492">
        <v>2000</v>
      </c>
      <c r="D1492">
        <v>58.327268883999999</v>
      </c>
      <c r="E1492">
        <v>130.74370776918499</v>
      </c>
      <c r="F1492">
        <v>39.410031527999998</v>
      </c>
    </row>
    <row r="1493" spans="1:6" x14ac:dyDescent="0.25">
      <c r="A1493" t="s">
        <v>49</v>
      </c>
      <c r="B1493" t="s">
        <v>50</v>
      </c>
      <c r="C1493">
        <v>2001</v>
      </c>
      <c r="D1493">
        <v>70.489223057999993</v>
      </c>
      <c r="E1493">
        <v>128.26514530848101</v>
      </c>
      <c r="F1493">
        <v>42.760034208</v>
      </c>
    </row>
    <row r="1494" spans="1:6" x14ac:dyDescent="0.25">
      <c r="A1494" t="s">
        <v>49</v>
      </c>
      <c r="B1494" t="s">
        <v>50</v>
      </c>
      <c r="C1494">
        <v>2002</v>
      </c>
      <c r="D1494">
        <v>76.591172384000004</v>
      </c>
      <c r="E1494">
        <v>132.88427390493601</v>
      </c>
      <c r="F1494">
        <v>42.460033967999998</v>
      </c>
    </row>
    <row r="1495" spans="1:6" x14ac:dyDescent="0.25">
      <c r="A1495" t="s">
        <v>49</v>
      </c>
      <c r="B1495" t="s">
        <v>50</v>
      </c>
      <c r="C1495">
        <v>2003</v>
      </c>
      <c r="D1495">
        <v>95.592576473999998</v>
      </c>
      <c r="E1495">
        <v>137.63997844647</v>
      </c>
      <c r="F1495">
        <v>47.000037599999999</v>
      </c>
    </row>
    <row r="1496" spans="1:6" x14ac:dyDescent="0.25">
      <c r="A1496" t="s">
        <v>49</v>
      </c>
      <c r="B1496" t="s">
        <v>50</v>
      </c>
      <c r="C1496">
        <v>2004</v>
      </c>
      <c r="D1496">
        <v>85.879513148000001</v>
      </c>
      <c r="E1496">
        <v>128.403038833083</v>
      </c>
      <c r="F1496">
        <v>45.280036224</v>
      </c>
    </row>
    <row r="1497" spans="1:6" x14ac:dyDescent="0.25">
      <c r="A1497" t="s">
        <v>49</v>
      </c>
      <c r="B1497" t="s">
        <v>50</v>
      </c>
      <c r="C1497">
        <v>2005</v>
      </c>
      <c r="D1497">
        <v>55.168933023999998</v>
      </c>
      <c r="E1497">
        <v>132.87504656180801</v>
      </c>
      <c r="F1497">
        <v>41.430033143999999</v>
      </c>
    </row>
    <row r="1498" spans="1:6" x14ac:dyDescent="0.25">
      <c r="A1498" t="s">
        <v>49</v>
      </c>
      <c r="B1498" t="s">
        <v>50</v>
      </c>
      <c r="C1498">
        <v>2006</v>
      </c>
      <c r="D1498">
        <v>86.153957812000002</v>
      </c>
      <c r="E1498">
        <v>128.284016917152</v>
      </c>
      <c r="F1498">
        <v>44.280035423999998</v>
      </c>
    </row>
    <row r="1499" spans="1:6" x14ac:dyDescent="0.25">
      <c r="A1499" t="s">
        <v>49</v>
      </c>
      <c r="B1499" t="s">
        <v>50</v>
      </c>
      <c r="C1499">
        <v>2007</v>
      </c>
      <c r="D1499">
        <v>81.353120637999993</v>
      </c>
      <c r="E1499">
        <v>129.70678711489501</v>
      </c>
      <c r="F1499">
        <v>40.960032767999998</v>
      </c>
    </row>
    <row r="1500" spans="1:6" x14ac:dyDescent="0.25">
      <c r="A1500" t="s">
        <v>49</v>
      </c>
      <c r="B1500" t="s">
        <v>50</v>
      </c>
      <c r="C1500">
        <v>2008</v>
      </c>
      <c r="D1500">
        <v>62.043660746</v>
      </c>
      <c r="E1500">
        <v>126.656325011375</v>
      </c>
      <c r="F1500">
        <v>41.880589059999998</v>
      </c>
    </row>
    <row r="1501" spans="1:6" x14ac:dyDescent="0.25">
      <c r="A1501" t="s">
        <v>49</v>
      </c>
      <c r="B1501" t="s">
        <v>50</v>
      </c>
      <c r="C1501">
        <v>2009</v>
      </c>
      <c r="D1501">
        <v>62.489772213999998</v>
      </c>
      <c r="E1501">
        <v>118.842521205118</v>
      </c>
      <c r="F1501">
        <v>37.380029903999997</v>
      </c>
    </row>
    <row r="1502" spans="1:6" x14ac:dyDescent="0.25">
      <c r="A1502" t="s">
        <v>49</v>
      </c>
      <c r="B1502" t="s">
        <v>50</v>
      </c>
      <c r="C1502">
        <v>2010</v>
      </c>
      <c r="D1502">
        <v>78.925063140000006</v>
      </c>
      <c r="E1502">
        <v>124.577821541435</v>
      </c>
      <c r="F1502">
        <v>41.300033040000002</v>
      </c>
    </row>
    <row r="1503" spans="1:6" x14ac:dyDescent="0.25">
      <c r="A1503" t="s">
        <v>49</v>
      </c>
      <c r="B1503" t="s">
        <v>50</v>
      </c>
      <c r="C1503">
        <v>2011</v>
      </c>
      <c r="D1503">
        <v>64.117551293999995</v>
      </c>
      <c r="E1503">
        <v>118.241292927991</v>
      </c>
      <c r="F1503">
        <v>36.120028895999901</v>
      </c>
    </row>
    <row r="1504" spans="1:6" x14ac:dyDescent="0.25">
      <c r="A1504" t="s">
        <v>49</v>
      </c>
      <c r="B1504" t="s">
        <v>50</v>
      </c>
      <c r="C1504">
        <v>2012</v>
      </c>
      <c r="D1504">
        <v>52.501708667999999</v>
      </c>
      <c r="E1504">
        <v>113.127263021649</v>
      </c>
      <c r="F1504">
        <v>31.945025556000001</v>
      </c>
    </row>
    <row r="1505" spans="1:6" x14ac:dyDescent="0.25">
      <c r="A1505" t="s">
        <v>49</v>
      </c>
      <c r="B1505" t="s">
        <v>50</v>
      </c>
      <c r="C1505">
        <v>2013</v>
      </c>
      <c r="D1505">
        <v>58.041435321999998</v>
      </c>
      <c r="E1505">
        <v>118.35270469751801</v>
      </c>
      <c r="F1505">
        <v>29.706690431999998</v>
      </c>
    </row>
    <row r="1506" spans="1:6" x14ac:dyDescent="0.25">
      <c r="A1506" t="s">
        <v>49</v>
      </c>
      <c r="B1506" t="s">
        <v>50</v>
      </c>
      <c r="C1506">
        <v>2014</v>
      </c>
      <c r="D1506">
        <v>52.024763841999999</v>
      </c>
      <c r="E1506">
        <v>111.639766145461</v>
      </c>
      <c r="F1506">
        <v>26.556410134</v>
      </c>
    </row>
    <row r="1507" spans="1:6" x14ac:dyDescent="0.25">
      <c r="A1507" t="s">
        <v>49</v>
      </c>
      <c r="B1507" t="s">
        <v>50</v>
      </c>
      <c r="C1507">
        <v>2015</v>
      </c>
      <c r="D1507">
        <v>44.405035523999999</v>
      </c>
      <c r="E1507">
        <v>111.207754895573</v>
      </c>
      <c r="F1507">
        <v>22.878629413999999</v>
      </c>
    </row>
    <row r="1508" spans="1:6" x14ac:dyDescent="0.25">
      <c r="A1508" t="s">
        <v>49</v>
      </c>
      <c r="B1508" t="s">
        <v>50</v>
      </c>
      <c r="C1508">
        <v>2016</v>
      </c>
      <c r="D1508">
        <v>50.786429517999998</v>
      </c>
      <c r="E1508">
        <v>120.01396012274201</v>
      </c>
      <c r="F1508">
        <v>20.052516042000001</v>
      </c>
    </row>
    <row r="1509" spans="1:6" x14ac:dyDescent="0.25">
      <c r="A1509" t="s">
        <v>49</v>
      </c>
      <c r="B1509" t="s">
        <v>50</v>
      </c>
      <c r="C1509">
        <v>2017</v>
      </c>
      <c r="D1509">
        <v>46.528370555999999</v>
      </c>
      <c r="E1509">
        <v>114.384485068465</v>
      </c>
      <c r="F1509">
        <v>18.329459108000002</v>
      </c>
    </row>
    <row r="1510" spans="1:6" x14ac:dyDescent="0.25">
      <c r="A1510" t="s">
        <v>49</v>
      </c>
      <c r="B1510" t="s">
        <v>50</v>
      </c>
      <c r="C1510">
        <v>2018</v>
      </c>
      <c r="D1510">
        <v>48.742538994</v>
      </c>
      <c r="E1510">
        <v>112.94700199027599</v>
      </c>
      <c r="F1510">
        <v>21.003905692</v>
      </c>
    </row>
    <row r="1511" spans="1:6" x14ac:dyDescent="0.25">
      <c r="A1511" t="s">
        <v>49</v>
      </c>
      <c r="B1511" t="s">
        <v>50</v>
      </c>
      <c r="C1511">
        <v>2019</v>
      </c>
      <c r="D1511">
        <v>40.648088074</v>
      </c>
      <c r="E1511">
        <v>107.557646290314</v>
      </c>
      <c r="F1511">
        <v>20.208905055999999</v>
      </c>
    </row>
    <row r="1512" spans="1:6" x14ac:dyDescent="0.25">
      <c r="A1512" t="s">
        <v>51</v>
      </c>
      <c r="B1512" t="s">
        <v>52</v>
      </c>
      <c r="C1512">
        <v>1965</v>
      </c>
      <c r="D1512">
        <v>481.13582532313501</v>
      </c>
      <c r="E1512">
        <v>637.30194595225998</v>
      </c>
      <c r="F1512">
        <v>50.047035247596099</v>
      </c>
    </row>
    <row r="1513" spans="1:6" x14ac:dyDescent="0.25">
      <c r="A1513" t="s">
        <v>51</v>
      </c>
      <c r="B1513" t="s">
        <v>52</v>
      </c>
      <c r="C1513">
        <v>1966</v>
      </c>
      <c r="D1513">
        <v>445.81444339987502</v>
      </c>
      <c r="E1513">
        <v>683.12356844286205</v>
      </c>
      <c r="F1513">
        <v>52.796543897201303</v>
      </c>
    </row>
    <row r="1514" spans="1:6" x14ac:dyDescent="0.25">
      <c r="A1514" t="s">
        <v>51</v>
      </c>
      <c r="B1514" t="s">
        <v>52</v>
      </c>
      <c r="C1514">
        <v>1967</v>
      </c>
      <c r="D1514">
        <v>440.04293830278499</v>
      </c>
      <c r="E1514">
        <v>784.79059977642203</v>
      </c>
      <c r="F1514">
        <v>60.3393027314035</v>
      </c>
    </row>
    <row r="1515" spans="1:6" x14ac:dyDescent="0.25">
      <c r="A1515" t="s">
        <v>51</v>
      </c>
      <c r="B1515" t="s">
        <v>52</v>
      </c>
      <c r="C1515">
        <v>1968</v>
      </c>
      <c r="D1515">
        <v>423.16118825986803</v>
      </c>
      <c r="E1515">
        <v>850.43232423420397</v>
      </c>
      <c r="F1515">
        <v>72.156555185197902</v>
      </c>
    </row>
    <row r="1516" spans="1:6" x14ac:dyDescent="0.25">
      <c r="A1516" t="s">
        <v>51</v>
      </c>
      <c r="B1516" t="s">
        <v>52</v>
      </c>
      <c r="C1516">
        <v>1969</v>
      </c>
      <c r="D1516">
        <v>423.603398559597</v>
      </c>
      <c r="E1516">
        <v>982.66830057845596</v>
      </c>
      <c r="F1516">
        <v>83.850564430397796</v>
      </c>
    </row>
    <row r="1517" spans="1:6" x14ac:dyDescent="0.25">
      <c r="A1517" t="s">
        <v>51</v>
      </c>
      <c r="B1517" t="s">
        <v>52</v>
      </c>
      <c r="C1517">
        <v>1970</v>
      </c>
      <c r="D1517">
        <v>403.17143270885703</v>
      </c>
      <c r="E1517">
        <v>1116.33176778692</v>
      </c>
      <c r="F1517">
        <v>95.529326733400197</v>
      </c>
    </row>
    <row r="1518" spans="1:6" x14ac:dyDescent="0.25">
      <c r="A1518" t="s">
        <v>51</v>
      </c>
      <c r="B1518" t="s">
        <v>52</v>
      </c>
      <c r="C1518">
        <v>1971</v>
      </c>
      <c r="D1518">
        <v>369.435449758348</v>
      </c>
      <c r="E1518">
        <v>1216.7495628433101</v>
      </c>
      <c r="F1518">
        <v>113.225595410403</v>
      </c>
    </row>
    <row r="1519" spans="1:6" x14ac:dyDescent="0.25">
      <c r="A1519" t="s">
        <v>51</v>
      </c>
      <c r="B1519" t="s">
        <v>52</v>
      </c>
      <c r="C1519">
        <v>1972</v>
      </c>
      <c r="D1519">
        <v>328.61285034526702</v>
      </c>
      <c r="E1519">
        <v>1350.95823743239</v>
      </c>
      <c r="F1519">
        <v>133.88785373019701</v>
      </c>
    </row>
    <row r="1520" spans="1:6" x14ac:dyDescent="0.25">
      <c r="A1520" t="s">
        <v>51</v>
      </c>
      <c r="B1520" t="s">
        <v>52</v>
      </c>
      <c r="C1520">
        <v>1973</v>
      </c>
      <c r="D1520">
        <v>325.04203865101101</v>
      </c>
      <c r="E1520">
        <v>1506.02679732047</v>
      </c>
      <c r="F1520">
        <v>157.036631299204</v>
      </c>
    </row>
    <row r="1521" spans="1:6" x14ac:dyDescent="0.25">
      <c r="A1521" t="s">
        <v>51</v>
      </c>
      <c r="B1521" t="s">
        <v>52</v>
      </c>
      <c r="C1521">
        <v>1974</v>
      </c>
      <c r="D1521">
        <v>329.00688541811098</v>
      </c>
      <c r="E1521">
        <v>1430.9888509012701</v>
      </c>
      <c r="F1521">
        <v>163.95938270740101</v>
      </c>
    </row>
    <row r="1522" spans="1:6" x14ac:dyDescent="0.25">
      <c r="A1522" t="s">
        <v>51</v>
      </c>
      <c r="B1522" t="s">
        <v>52</v>
      </c>
      <c r="C1522">
        <v>1975</v>
      </c>
      <c r="D1522">
        <v>288.442321098658</v>
      </c>
      <c r="E1522">
        <v>1307.87614296674</v>
      </c>
      <c r="F1522">
        <v>182.870149996002</v>
      </c>
    </row>
    <row r="1523" spans="1:6" x14ac:dyDescent="0.25">
      <c r="A1523" t="s">
        <v>51</v>
      </c>
      <c r="B1523" t="s">
        <v>52</v>
      </c>
      <c r="C1523">
        <v>1976</v>
      </c>
      <c r="D1523">
        <v>339.13117574671799</v>
      </c>
      <c r="E1523">
        <v>1414.78498988264</v>
      </c>
      <c r="F1523">
        <v>196.4534077326</v>
      </c>
    </row>
    <row r="1524" spans="1:6" x14ac:dyDescent="0.25">
      <c r="A1524" t="s">
        <v>51</v>
      </c>
      <c r="B1524" t="s">
        <v>52</v>
      </c>
      <c r="C1524">
        <v>1977</v>
      </c>
      <c r="D1524">
        <v>326.62551210809198</v>
      </c>
      <c r="E1524">
        <v>1358.8194726102599</v>
      </c>
      <c r="F1524">
        <v>205.085409978196</v>
      </c>
    </row>
    <row r="1525" spans="1:6" x14ac:dyDescent="0.25">
      <c r="A1525" t="s">
        <v>51</v>
      </c>
      <c r="B1525" t="s">
        <v>52</v>
      </c>
      <c r="C1525">
        <v>1978</v>
      </c>
      <c r="D1525">
        <v>340.78474316829801</v>
      </c>
      <c r="E1525">
        <v>1416.0536961753801</v>
      </c>
      <c r="F1525">
        <v>218.77967615360001</v>
      </c>
    </row>
    <row r="1526" spans="1:6" x14ac:dyDescent="0.25">
      <c r="A1526" t="s">
        <v>51</v>
      </c>
      <c r="B1526" t="s">
        <v>52</v>
      </c>
      <c r="C1526">
        <v>1979</v>
      </c>
      <c r="D1526">
        <v>370.09882021441899</v>
      </c>
      <c r="E1526">
        <v>1408.6431619136199</v>
      </c>
      <c r="F1526">
        <v>242.37619745080201</v>
      </c>
    </row>
    <row r="1527" spans="1:6" x14ac:dyDescent="0.25">
      <c r="A1527" t="s">
        <v>51</v>
      </c>
      <c r="B1527" t="s">
        <v>52</v>
      </c>
      <c r="C1527">
        <v>1980</v>
      </c>
      <c r="D1527">
        <v>362.36137370853902</v>
      </c>
      <c r="E1527">
        <v>1309.01467609979</v>
      </c>
      <c r="F1527">
        <v>251.71995626580301</v>
      </c>
    </row>
    <row r="1528" spans="1:6" x14ac:dyDescent="0.25">
      <c r="A1528" t="s">
        <v>51</v>
      </c>
      <c r="B1528" t="s">
        <v>52</v>
      </c>
      <c r="C1528">
        <v>1981</v>
      </c>
      <c r="D1528">
        <v>330.29226423360001</v>
      </c>
      <c r="E1528">
        <v>1181.73812372307</v>
      </c>
      <c r="F1528">
        <v>255.71720209359799</v>
      </c>
    </row>
    <row r="1529" spans="1:6" x14ac:dyDescent="0.25">
      <c r="A1529" t="s">
        <v>51</v>
      </c>
      <c r="B1529" t="s">
        <v>52</v>
      </c>
      <c r="C1529">
        <v>1982</v>
      </c>
      <c r="D1529">
        <v>337.73547018815998</v>
      </c>
      <c r="E1529">
        <v>1094.3971655170301</v>
      </c>
      <c r="F1529">
        <v>245.77245091780301</v>
      </c>
    </row>
    <row r="1530" spans="1:6" x14ac:dyDescent="0.25">
      <c r="A1530" t="s">
        <v>51</v>
      </c>
      <c r="B1530" t="s">
        <v>52</v>
      </c>
      <c r="C1530">
        <v>1983</v>
      </c>
      <c r="D1530">
        <v>305.63664450912</v>
      </c>
      <c r="E1530">
        <v>1068.1723225927301</v>
      </c>
      <c r="F1530">
        <v>261.80270913199899</v>
      </c>
    </row>
    <row r="1531" spans="1:6" x14ac:dyDescent="0.25">
      <c r="A1531" t="s">
        <v>51</v>
      </c>
      <c r="B1531" t="s">
        <v>52</v>
      </c>
      <c r="C1531">
        <v>1984</v>
      </c>
      <c r="D1531">
        <v>292.26213380951998</v>
      </c>
      <c r="E1531">
        <v>1029.90663975798</v>
      </c>
      <c r="F1531">
        <v>266.99221699360203</v>
      </c>
    </row>
    <row r="1532" spans="1:6" x14ac:dyDescent="0.25">
      <c r="A1532" t="s">
        <v>51</v>
      </c>
      <c r="B1532" t="s">
        <v>52</v>
      </c>
      <c r="C1532">
        <v>1985</v>
      </c>
      <c r="D1532">
        <v>283.65592692455999</v>
      </c>
      <c r="E1532">
        <v>1012.8433063851</v>
      </c>
      <c r="F1532">
        <v>285.79173161320199</v>
      </c>
    </row>
    <row r="1533" spans="1:6" x14ac:dyDescent="0.25">
      <c r="A1533" t="s">
        <v>51</v>
      </c>
      <c r="B1533" t="s">
        <v>52</v>
      </c>
      <c r="C1533">
        <v>1986</v>
      </c>
      <c r="D1533">
        <v>234.46098756864001</v>
      </c>
      <c r="E1533">
        <v>1033.2654113338899</v>
      </c>
      <c r="F1533">
        <v>287.41547862219898</v>
      </c>
    </row>
    <row r="1534" spans="1:6" x14ac:dyDescent="0.25">
      <c r="A1534" t="s">
        <v>51</v>
      </c>
      <c r="B1534" t="s">
        <v>52</v>
      </c>
      <c r="C1534">
        <v>1987</v>
      </c>
      <c r="D1534">
        <v>213.41067072839999</v>
      </c>
      <c r="E1534">
        <v>1040.27759388807</v>
      </c>
      <c r="F1534">
        <v>290.81623290279998</v>
      </c>
    </row>
    <row r="1535" spans="1:6" x14ac:dyDescent="0.25">
      <c r="A1535" t="s">
        <v>51</v>
      </c>
      <c r="B1535" t="s">
        <v>52</v>
      </c>
      <c r="C1535">
        <v>1988</v>
      </c>
      <c r="D1535">
        <v>208.40976672767999</v>
      </c>
      <c r="E1535">
        <v>1034.021107494</v>
      </c>
      <c r="F1535">
        <v>289.36148155900003</v>
      </c>
    </row>
    <row r="1536" spans="1:6" x14ac:dyDescent="0.25">
      <c r="A1536" t="s">
        <v>51</v>
      </c>
      <c r="B1536" t="s">
        <v>52</v>
      </c>
      <c r="C1536">
        <v>1989</v>
      </c>
      <c r="D1536">
        <v>226.90148152104001</v>
      </c>
      <c r="E1536">
        <v>1061.67473683911</v>
      </c>
      <c r="F1536">
        <v>283.14797463819798</v>
      </c>
    </row>
    <row r="1537" spans="1:6" x14ac:dyDescent="0.25">
      <c r="A1537" t="s">
        <v>51</v>
      </c>
      <c r="B1537" t="s">
        <v>52</v>
      </c>
      <c r="C1537">
        <v>1990</v>
      </c>
      <c r="D1537">
        <v>220.85387668295999</v>
      </c>
      <c r="E1537">
        <v>1077.6485754514999</v>
      </c>
      <c r="F1537">
        <v>302.75374220280003</v>
      </c>
    </row>
    <row r="1538" spans="1:6" x14ac:dyDescent="0.25">
      <c r="A1538" t="s">
        <v>51</v>
      </c>
      <c r="B1538" t="s">
        <v>52</v>
      </c>
      <c r="C1538">
        <v>1991</v>
      </c>
      <c r="D1538">
        <v>235.04248803383999</v>
      </c>
      <c r="E1538">
        <v>1141.23281520774</v>
      </c>
      <c r="F1538">
        <v>331.66651533300001</v>
      </c>
    </row>
    <row r="1539" spans="1:6" x14ac:dyDescent="0.25">
      <c r="A1539" t="s">
        <v>51</v>
      </c>
      <c r="B1539" t="s">
        <v>52</v>
      </c>
      <c r="C1539">
        <v>1992</v>
      </c>
      <c r="D1539">
        <v>207.24676579728001</v>
      </c>
      <c r="E1539">
        <v>1139.46864812336</v>
      </c>
      <c r="F1539">
        <v>330.990264792</v>
      </c>
    </row>
    <row r="1540" spans="1:6" x14ac:dyDescent="0.25">
      <c r="A1540" t="s">
        <v>51</v>
      </c>
      <c r="B1540" t="s">
        <v>52</v>
      </c>
      <c r="C1540">
        <v>1993</v>
      </c>
      <c r="D1540">
        <v>169.33293546624</v>
      </c>
      <c r="E1540">
        <v>1098.2141806684399</v>
      </c>
      <c r="F1540">
        <v>338.51502081180001</v>
      </c>
    </row>
    <row r="1541" spans="1:6" x14ac:dyDescent="0.25">
      <c r="A1541" t="s">
        <v>51</v>
      </c>
      <c r="B1541" t="s">
        <v>52</v>
      </c>
      <c r="C1541">
        <v>1994</v>
      </c>
      <c r="D1541">
        <v>166.54173323328001</v>
      </c>
      <c r="E1541">
        <v>1062.0360832776</v>
      </c>
      <c r="F1541">
        <v>323.15050852019999</v>
      </c>
    </row>
    <row r="1542" spans="1:6" x14ac:dyDescent="0.25">
      <c r="A1542" t="s">
        <v>51</v>
      </c>
      <c r="B1542" t="s">
        <v>52</v>
      </c>
      <c r="C1542">
        <v>1995</v>
      </c>
      <c r="D1542">
        <v>170.49593639663999</v>
      </c>
      <c r="E1542">
        <v>1070.6978411536199</v>
      </c>
      <c r="F1542">
        <v>343.97852518259998</v>
      </c>
    </row>
    <row r="1543" spans="1:6" x14ac:dyDescent="0.25">
      <c r="A1543" t="s">
        <v>51</v>
      </c>
      <c r="B1543" t="s">
        <v>52</v>
      </c>
      <c r="C1543">
        <v>1996</v>
      </c>
      <c r="D1543">
        <v>181.66074532848</v>
      </c>
      <c r="E1543">
        <v>1093.0760027257099</v>
      </c>
      <c r="F1543">
        <v>380.146804117199</v>
      </c>
    </row>
    <row r="1544" spans="1:6" x14ac:dyDescent="0.25">
      <c r="A1544" t="s">
        <v>51</v>
      </c>
      <c r="B1544" t="s">
        <v>52</v>
      </c>
      <c r="C1544">
        <v>1997</v>
      </c>
      <c r="D1544">
        <v>159.09852727872001</v>
      </c>
      <c r="E1544">
        <v>1101.11466700295</v>
      </c>
      <c r="F1544">
        <v>364.4695415754</v>
      </c>
    </row>
    <row r="1545" spans="1:6" x14ac:dyDescent="0.25">
      <c r="A1545" t="s">
        <v>51</v>
      </c>
      <c r="B1545" t="s">
        <v>52</v>
      </c>
      <c r="C1545">
        <v>1998</v>
      </c>
      <c r="D1545">
        <v>189.22025137608</v>
      </c>
      <c r="E1545">
        <v>1141.11472439097</v>
      </c>
      <c r="F1545">
        <v>388.59506087580002</v>
      </c>
    </row>
    <row r="1546" spans="1:6" x14ac:dyDescent="0.25">
      <c r="A1546" t="s">
        <v>51</v>
      </c>
      <c r="B1546" t="s">
        <v>52</v>
      </c>
      <c r="C1546">
        <v>1999</v>
      </c>
      <c r="D1546">
        <v>169.44923555928</v>
      </c>
      <c r="E1546">
        <v>1157.1694712903</v>
      </c>
      <c r="F1546">
        <v>396.21181696920002</v>
      </c>
    </row>
    <row r="1547" spans="1:6" x14ac:dyDescent="0.25">
      <c r="A1547" t="s">
        <v>51</v>
      </c>
      <c r="B1547" t="s">
        <v>52</v>
      </c>
      <c r="C1547">
        <v>2000</v>
      </c>
      <c r="D1547">
        <v>164.76142303903299</v>
      </c>
      <c r="E1547">
        <v>1138.9827458070399</v>
      </c>
      <c r="F1547">
        <v>415.96383277080002</v>
      </c>
    </row>
    <row r="1548" spans="1:6" x14ac:dyDescent="0.25">
      <c r="A1548" t="s">
        <v>51</v>
      </c>
      <c r="B1548" t="s">
        <v>52</v>
      </c>
      <c r="C1548">
        <v>2001</v>
      </c>
      <c r="D1548">
        <v>144.18792495024701</v>
      </c>
      <c r="E1548">
        <v>1144.5685849966801</v>
      </c>
      <c r="F1548">
        <v>436.6843493472</v>
      </c>
    </row>
    <row r="1549" spans="1:6" x14ac:dyDescent="0.25">
      <c r="A1549" t="s">
        <v>51</v>
      </c>
      <c r="B1549" t="s">
        <v>52</v>
      </c>
      <c r="C1549">
        <v>2002</v>
      </c>
      <c r="D1549">
        <v>148.610015017916</v>
      </c>
      <c r="E1549">
        <v>1112.98178273036</v>
      </c>
      <c r="F1549">
        <v>435.94309875419998</v>
      </c>
    </row>
    <row r="1550" spans="1:6" x14ac:dyDescent="0.25">
      <c r="A1550" t="s">
        <v>51</v>
      </c>
      <c r="B1550" t="s">
        <v>52</v>
      </c>
      <c r="C1550">
        <v>2003</v>
      </c>
      <c r="D1550">
        <v>157.979476153479</v>
      </c>
      <c r="E1550">
        <v>1114.9222603053099</v>
      </c>
      <c r="F1550">
        <v>457.268615814599</v>
      </c>
    </row>
    <row r="1551" spans="1:6" x14ac:dyDescent="0.25">
      <c r="A1551" t="s">
        <v>51</v>
      </c>
      <c r="B1551" t="s">
        <v>52</v>
      </c>
      <c r="C1551">
        <v>2004</v>
      </c>
      <c r="D1551">
        <v>150.388569080759</v>
      </c>
      <c r="E1551">
        <v>1124.8530246513801</v>
      </c>
      <c r="F1551">
        <v>466.92562354019901</v>
      </c>
    </row>
    <row r="1552" spans="1:6" x14ac:dyDescent="0.25">
      <c r="A1552" t="s">
        <v>51</v>
      </c>
      <c r="B1552" t="s">
        <v>52</v>
      </c>
      <c r="C1552">
        <v>2005</v>
      </c>
      <c r="D1552">
        <v>156.18465170762099</v>
      </c>
      <c r="E1552">
        <v>1109.2790163607899</v>
      </c>
      <c r="F1552">
        <v>477.12613170060001</v>
      </c>
    </row>
    <row r="1553" spans="1:6" x14ac:dyDescent="0.25">
      <c r="A1553" t="s">
        <v>51</v>
      </c>
      <c r="B1553" t="s">
        <v>52</v>
      </c>
      <c r="C1553">
        <v>2006</v>
      </c>
      <c r="D1553">
        <v>144.31770422407101</v>
      </c>
      <c r="E1553">
        <v>1106.1082791250999</v>
      </c>
      <c r="F1553">
        <v>460.80586864439999</v>
      </c>
    </row>
    <row r="1554" spans="1:6" x14ac:dyDescent="0.25">
      <c r="A1554" t="s">
        <v>51</v>
      </c>
      <c r="B1554" t="s">
        <v>52</v>
      </c>
      <c r="C1554">
        <v>2007</v>
      </c>
      <c r="D1554">
        <v>149.40907806716601</v>
      </c>
      <c r="E1554">
        <v>1078.2180055167</v>
      </c>
      <c r="F1554">
        <v>447.60960808739998</v>
      </c>
    </row>
    <row r="1555" spans="1:6" x14ac:dyDescent="0.25">
      <c r="A1555" t="s">
        <v>51</v>
      </c>
      <c r="B1555" t="s">
        <v>52</v>
      </c>
      <c r="C1555">
        <v>2008</v>
      </c>
      <c r="D1555">
        <v>140.40910232719199</v>
      </c>
      <c r="E1555">
        <v>1057.44351580181</v>
      </c>
      <c r="F1555">
        <v>463.86487109159998</v>
      </c>
    </row>
    <row r="1556" spans="1:6" x14ac:dyDescent="0.25">
      <c r="A1556" t="s">
        <v>51</v>
      </c>
      <c r="B1556" t="s">
        <v>52</v>
      </c>
      <c r="C1556">
        <v>2009</v>
      </c>
      <c r="D1556">
        <v>125.02840339264201</v>
      </c>
      <c r="E1556">
        <v>1015.33827503698</v>
      </c>
      <c r="F1556">
        <v>447.31110784859999</v>
      </c>
    </row>
    <row r="1557" spans="1:6" x14ac:dyDescent="0.25">
      <c r="A1557" t="s">
        <v>51</v>
      </c>
      <c r="B1557" t="s">
        <v>52</v>
      </c>
      <c r="C1557">
        <v>2010</v>
      </c>
      <c r="D1557">
        <v>133.87099021670599</v>
      </c>
      <c r="E1557">
        <v>980.45992261514903</v>
      </c>
      <c r="F1557">
        <v>495.64489651560001</v>
      </c>
    </row>
    <row r="1558" spans="1:6" x14ac:dyDescent="0.25">
      <c r="A1558" t="s">
        <v>51</v>
      </c>
      <c r="B1558" t="s">
        <v>52</v>
      </c>
      <c r="C1558">
        <v>2011</v>
      </c>
      <c r="D1558">
        <v>113.60694341548199</v>
      </c>
      <c r="E1558">
        <v>959.81753419585095</v>
      </c>
      <c r="F1558">
        <v>430.19069490227997</v>
      </c>
    </row>
    <row r="1559" spans="1:6" x14ac:dyDescent="0.25">
      <c r="A1559" t="s">
        <v>51</v>
      </c>
      <c r="B1559" t="s">
        <v>52</v>
      </c>
      <c r="C1559">
        <v>2012</v>
      </c>
      <c r="D1559">
        <v>128.70046032058499</v>
      </c>
      <c r="E1559">
        <v>927.79649830863195</v>
      </c>
      <c r="F1559">
        <v>444.44330580436002</v>
      </c>
    </row>
    <row r="1560" spans="1:6" x14ac:dyDescent="0.25">
      <c r="A1560" t="s">
        <v>51</v>
      </c>
      <c r="B1560" t="s">
        <v>52</v>
      </c>
      <c r="C1560">
        <v>2013</v>
      </c>
      <c r="D1560">
        <v>134.49434507340001</v>
      </c>
      <c r="E1560">
        <v>915.60905325425904</v>
      </c>
      <c r="F1560">
        <v>451.43189814522901</v>
      </c>
    </row>
    <row r="1561" spans="1:6" x14ac:dyDescent="0.25">
      <c r="A1561" t="s">
        <v>51</v>
      </c>
      <c r="B1561" t="s">
        <v>52</v>
      </c>
      <c r="C1561">
        <v>2014</v>
      </c>
      <c r="D1561">
        <v>100.447873986234</v>
      </c>
      <c r="E1561">
        <v>885.22631203846595</v>
      </c>
      <c r="F1561">
        <v>379.08380851680403</v>
      </c>
    </row>
    <row r="1562" spans="1:6" x14ac:dyDescent="0.25">
      <c r="A1562" t="s">
        <v>51</v>
      </c>
      <c r="B1562" t="s">
        <v>52</v>
      </c>
      <c r="C1562">
        <v>2015</v>
      </c>
      <c r="D1562">
        <v>97.502652458109495</v>
      </c>
      <c r="E1562">
        <v>885.70490418716997</v>
      </c>
      <c r="F1562">
        <v>407.517971764116</v>
      </c>
    </row>
    <row r="1563" spans="1:6" x14ac:dyDescent="0.25">
      <c r="A1563" t="s">
        <v>51</v>
      </c>
      <c r="B1563" t="s">
        <v>52</v>
      </c>
      <c r="C1563">
        <v>2016</v>
      </c>
      <c r="D1563">
        <v>94.877615902032005</v>
      </c>
      <c r="E1563">
        <v>879.69214379364098</v>
      </c>
      <c r="F1563">
        <v>445.29975198951598</v>
      </c>
    </row>
    <row r="1564" spans="1:6" x14ac:dyDescent="0.25">
      <c r="A1564" t="s">
        <v>51</v>
      </c>
      <c r="B1564" t="s">
        <v>52</v>
      </c>
      <c r="C1564">
        <v>2017</v>
      </c>
      <c r="D1564">
        <v>107.81018624808</v>
      </c>
      <c r="E1564">
        <v>882.901891386437</v>
      </c>
      <c r="F1564">
        <v>447.65734787559097</v>
      </c>
    </row>
    <row r="1565" spans="1:6" x14ac:dyDescent="0.25">
      <c r="A1565" t="s">
        <v>51</v>
      </c>
      <c r="B1565" t="s">
        <v>52</v>
      </c>
      <c r="C1565">
        <v>2018</v>
      </c>
      <c r="D1565">
        <v>97.482737986128001</v>
      </c>
      <c r="E1565">
        <v>880.21566442729602</v>
      </c>
      <c r="F1565">
        <v>427.12133537373597</v>
      </c>
    </row>
    <row r="1566" spans="1:6" x14ac:dyDescent="0.25">
      <c r="A1566" t="s">
        <v>51</v>
      </c>
      <c r="B1566" t="s">
        <v>52</v>
      </c>
      <c r="C1566">
        <v>2019</v>
      </c>
      <c r="D1566">
        <v>74.915316528977201</v>
      </c>
      <c r="E1566">
        <v>874.831653597985</v>
      </c>
      <c r="F1566">
        <v>434.34728422754898</v>
      </c>
    </row>
    <row r="1567" spans="1:6" x14ac:dyDescent="0.25">
      <c r="A1567" t="s">
        <v>53</v>
      </c>
      <c r="B1567" t="s">
        <v>54</v>
      </c>
      <c r="C1567">
        <v>1965</v>
      </c>
      <c r="D1567">
        <v>1869.47803296915</v>
      </c>
      <c r="E1567">
        <v>1020.57059395582</v>
      </c>
      <c r="F1567">
        <v>30.9756983923861</v>
      </c>
    </row>
    <row r="1568" spans="1:6" x14ac:dyDescent="0.25">
      <c r="A1568" t="s">
        <v>53</v>
      </c>
      <c r="B1568" t="s">
        <v>54</v>
      </c>
      <c r="C1568">
        <v>1966</v>
      </c>
      <c r="D1568">
        <v>1745.34082272461</v>
      </c>
      <c r="E1568">
        <v>1141.83306707683</v>
      </c>
      <c r="F1568">
        <v>37.229951999092997</v>
      </c>
    </row>
    <row r="1569" spans="1:6" x14ac:dyDescent="0.25">
      <c r="A1569" t="s">
        <v>53</v>
      </c>
      <c r="B1569" t="s">
        <v>54</v>
      </c>
      <c r="C1569">
        <v>1967</v>
      </c>
      <c r="D1569">
        <v>1681.3057780957699</v>
      </c>
      <c r="E1569">
        <v>1187.42256938174</v>
      </c>
      <c r="F1569">
        <v>47.988686936906603</v>
      </c>
    </row>
    <row r="1570" spans="1:6" x14ac:dyDescent="0.25">
      <c r="A1570" t="s">
        <v>53</v>
      </c>
      <c r="B1570" t="s">
        <v>54</v>
      </c>
      <c r="C1570">
        <v>1968</v>
      </c>
      <c r="D1570">
        <v>1705.4403932022699</v>
      </c>
      <c r="E1570">
        <v>1331.12379795374</v>
      </c>
      <c r="F1570">
        <v>78.869803044125007</v>
      </c>
    </row>
    <row r="1571" spans="1:6" x14ac:dyDescent="0.25">
      <c r="A1571" t="s">
        <v>53</v>
      </c>
      <c r="B1571" t="s">
        <v>54</v>
      </c>
      <c r="C1571">
        <v>1969</v>
      </c>
      <c r="D1571">
        <v>1755.9618826175099</v>
      </c>
      <c r="E1571">
        <v>1496.9429319978301</v>
      </c>
      <c r="F1571">
        <v>112.316463636514</v>
      </c>
    </row>
    <row r="1572" spans="1:6" x14ac:dyDescent="0.25">
      <c r="A1572" t="s">
        <v>53</v>
      </c>
      <c r="B1572" t="s">
        <v>54</v>
      </c>
      <c r="C1572">
        <v>1970</v>
      </c>
      <c r="D1572">
        <v>1733.99949719848</v>
      </c>
      <c r="E1572">
        <v>1644.0716522007101</v>
      </c>
      <c r="F1572">
        <v>159.73765686241501</v>
      </c>
    </row>
    <row r="1573" spans="1:6" x14ac:dyDescent="0.25">
      <c r="A1573" t="s">
        <v>53</v>
      </c>
      <c r="B1573" t="s">
        <v>54</v>
      </c>
      <c r="C1573">
        <v>1971</v>
      </c>
      <c r="D1573">
        <v>1659.3813575040199</v>
      </c>
      <c r="E1573">
        <v>1712.53313502541</v>
      </c>
      <c r="F1573">
        <v>211.02490099454101</v>
      </c>
    </row>
    <row r="1574" spans="1:6" x14ac:dyDescent="0.25">
      <c r="A1574" t="s">
        <v>53</v>
      </c>
      <c r="B1574" t="s">
        <v>54</v>
      </c>
      <c r="C1574">
        <v>1972</v>
      </c>
      <c r="D1574">
        <v>1619.86258588903</v>
      </c>
      <c r="E1574">
        <v>1807.81787597536</v>
      </c>
      <c r="F1574">
        <v>273.22457627787901</v>
      </c>
    </row>
    <row r="1575" spans="1:6" x14ac:dyDescent="0.25">
      <c r="A1575" t="s">
        <v>53</v>
      </c>
      <c r="B1575" t="s">
        <v>54</v>
      </c>
      <c r="C1575">
        <v>1973</v>
      </c>
      <c r="D1575">
        <v>1625.1309801037401</v>
      </c>
      <c r="E1575">
        <v>1927.1495478295101</v>
      </c>
      <c r="F1575">
        <v>352.33083503492298</v>
      </c>
    </row>
    <row r="1576" spans="1:6" x14ac:dyDescent="0.25">
      <c r="A1576" t="s">
        <v>53</v>
      </c>
      <c r="B1576" t="s">
        <v>54</v>
      </c>
      <c r="C1576">
        <v>1974</v>
      </c>
      <c r="D1576">
        <v>1632.1206156954399</v>
      </c>
      <c r="E1576">
        <v>1748.5256393749401</v>
      </c>
      <c r="F1576">
        <v>440.765271666621</v>
      </c>
    </row>
    <row r="1577" spans="1:6" x14ac:dyDescent="0.25">
      <c r="A1577" t="s">
        <v>53</v>
      </c>
      <c r="B1577" t="s">
        <v>54</v>
      </c>
      <c r="C1577">
        <v>1975</v>
      </c>
      <c r="D1577">
        <v>1478.56960285473</v>
      </c>
      <c r="E1577">
        <v>1698.33142338627</v>
      </c>
      <c r="F1577">
        <v>465.14385566856703</v>
      </c>
    </row>
    <row r="1578" spans="1:6" x14ac:dyDescent="0.25">
      <c r="A1578" t="s">
        <v>53</v>
      </c>
      <c r="B1578" t="s">
        <v>54</v>
      </c>
      <c r="C1578">
        <v>1976</v>
      </c>
      <c r="D1578">
        <v>1560.8402886712299</v>
      </c>
      <c r="E1578">
        <v>1834.9544462957101</v>
      </c>
      <c r="F1578">
        <v>492.288971511667</v>
      </c>
    </row>
    <row r="1579" spans="1:6" x14ac:dyDescent="0.25">
      <c r="A1579" t="s">
        <v>53</v>
      </c>
      <c r="B1579" t="s">
        <v>54</v>
      </c>
      <c r="C1579">
        <v>1977</v>
      </c>
      <c r="D1579">
        <v>1499.0035292018599</v>
      </c>
      <c r="E1579">
        <v>1812.36697211464</v>
      </c>
      <c r="F1579">
        <v>522.79175847821296</v>
      </c>
    </row>
    <row r="1580" spans="1:6" x14ac:dyDescent="0.25">
      <c r="A1580" t="s">
        <v>53</v>
      </c>
      <c r="B1580" t="s">
        <v>54</v>
      </c>
      <c r="C1580">
        <v>1978</v>
      </c>
      <c r="D1580">
        <v>1518.4837947860599</v>
      </c>
      <c r="E1580">
        <v>1890.2796194447001</v>
      </c>
      <c r="F1580">
        <v>560.42368518927003</v>
      </c>
    </row>
    <row r="1581" spans="1:6" x14ac:dyDescent="0.25">
      <c r="A1581" t="s">
        <v>53</v>
      </c>
      <c r="B1581" t="s">
        <v>54</v>
      </c>
      <c r="C1581">
        <v>1979</v>
      </c>
      <c r="D1581">
        <v>1606.77882542203</v>
      </c>
      <c r="E1581">
        <v>1949.9545505179401</v>
      </c>
      <c r="F1581">
        <v>619.47849949078295</v>
      </c>
    </row>
    <row r="1582" spans="1:6" x14ac:dyDescent="0.25">
      <c r="A1582" t="s">
        <v>53</v>
      </c>
      <c r="B1582" t="s">
        <v>54</v>
      </c>
      <c r="C1582">
        <v>1980</v>
      </c>
      <c r="D1582">
        <v>1643.7622550087499</v>
      </c>
      <c r="E1582">
        <v>1764.3452442528401</v>
      </c>
      <c r="F1582">
        <v>610.72963811278305</v>
      </c>
    </row>
    <row r="1583" spans="1:6" x14ac:dyDescent="0.25">
      <c r="A1583" t="s">
        <v>53</v>
      </c>
      <c r="B1583" t="s">
        <v>54</v>
      </c>
      <c r="C1583">
        <v>1981</v>
      </c>
      <c r="D1583">
        <v>1671.31374704992</v>
      </c>
      <c r="E1583">
        <v>1601.3856838853001</v>
      </c>
      <c r="F1583">
        <v>583.93920583906299</v>
      </c>
    </row>
    <row r="1584" spans="1:6" x14ac:dyDescent="0.25">
      <c r="A1584" t="s">
        <v>53</v>
      </c>
      <c r="B1584" t="s">
        <v>54</v>
      </c>
      <c r="C1584">
        <v>1982</v>
      </c>
      <c r="D1584">
        <v>1631.4809651837199</v>
      </c>
      <c r="E1584">
        <v>1513.8587852527201</v>
      </c>
      <c r="F1584">
        <v>541.86191172512895</v>
      </c>
    </row>
    <row r="1585" spans="1:6" x14ac:dyDescent="0.25">
      <c r="A1585" t="s">
        <v>53</v>
      </c>
      <c r="B1585" t="s">
        <v>54</v>
      </c>
      <c r="C1585">
        <v>1983</v>
      </c>
      <c r="D1585">
        <v>1690.9684627736799</v>
      </c>
      <c r="E1585">
        <v>1482.4492831806999</v>
      </c>
      <c r="F1585">
        <v>563.34391324382</v>
      </c>
    </row>
    <row r="1586" spans="1:6" x14ac:dyDescent="0.25">
      <c r="A1586" t="s">
        <v>53</v>
      </c>
      <c r="B1586" t="s">
        <v>54</v>
      </c>
      <c r="C1586">
        <v>1984</v>
      </c>
      <c r="D1586">
        <v>1745.2457161954501</v>
      </c>
      <c r="E1586">
        <v>1477.55818287893</v>
      </c>
      <c r="F1586">
        <v>588.30181374241602</v>
      </c>
    </row>
    <row r="1587" spans="1:6" x14ac:dyDescent="0.25">
      <c r="A1587" t="s">
        <v>53</v>
      </c>
      <c r="B1587" t="s">
        <v>54</v>
      </c>
      <c r="C1587">
        <v>1985</v>
      </c>
      <c r="D1587">
        <v>1735.99985879877</v>
      </c>
      <c r="E1587">
        <v>1522.74248485968</v>
      </c>
      <c r="F1587">
        <v>581.49188921035</v>
      </c>
    </row>
    <row r="1588" spans="1:6" x14ac:dyDescent="0.25">
      <c r="A1588" t="s">
        <v>53</v>
      </c>
      <c r="B1588" t="s">
        <v>54</v>
      </c>
      <c r="C1588">
        <v>1986</v>
      </c>
      <c r="D1588">
        <v>1640.37792230128</v>
      </c>
      <c r="E1588">
        <v>1604.22196198765</v>
      </c>
      <c r="F1588">
        <v>579.80123086297999</v>
      </c>
    </row>
    <row r="1589" spans="1:6" x14ac:dyDescent="0.25">
      <c r="A1589" t="s">
        <v>53</v>
      </c>
      <c r="B1589" t="s">
        <v>54</v>
      </c>
      <c r="C1589">
        <v>1987</v>
      </c>
      <c r="D1589">
        <v>1633.6325169049601</v>
      </c>
      <c r="E1589">
        <v>1562.00906432847</v>
      </c>
      <c r="F1589">
        <v>628.61751279510202</v>
      </c>
    </row>
    <row r="1590" spans="1:6" x14ac:dyDescent="0.25">
      <c r="A1590" t="s">
        <v>53</v>
      </c>
      <c r="B1590" t="s">
        <v>54</v>
      </c>
      <c r="C1590">
        <v>1988</v>
      </c>
      <c r="D1590">
        <v>1614.3964815161501</v>
      </c>
      <c r="E1590">
        <v>1562.9143575527</v>
      </c>
      <c r="F1590">
        <v>618.85189185154798</v>
      </c>
    </row>
    <row r="1591" spans="1:6" x14ac:dyDescent="0.25">
      <c r="A1591" t="s">
        <v>53</v>
      </c>
      <c r="B1591" t="s">
        <v>54</v>
      </c>
      <c r="C1591">
        <v>1989</v>
      </c>
      <c r="D1591">
        <v>1640.0988020779901</v>
      </c>
      <c r="E1591">
        <v>1468.3841674841699</v>
      </c>
      <c r="F1591">
        <v>633.35844983912898</v>
      </c>
    </row>
    <row r="1592" spans="1:6" x14ac:dyDescent="0.25">
      <c r="A1592" t="s">
        <v>53</v>
      </c>
      <c r="B1592" t="s">
        <v>54</v>
      </c>
      <c r="C1592">
        <v>1990</v>
      </c>
      <c r="D1592">
        <v>1529.692057086</v>
      </c>
      <c r="E1592">
        <v>1537.2944253901101</v>
      </c>
      <c r="F1592">
        <v>636.88384284000006</v>
      </c>
    </row>
    <row r="1593" spans="1:6" x14ac:dyDescent="0.25">
      <c r="A1593" t="s">
        <v>53</v>
      </c>
      <c r="B1593" t="s">
        <v>54</v>
      </c>
      <c r="C1593">
        <v>1991</v>
      </c>
      <c r="D1593">
        <v>1343.5963526539999</v>
      </c>
      <c r="E1593">
        <v>1607.6159227583701</v>
      </c>
      <c r="F1593">
        <v>669.19331313199996</v>
      </c>
    </row>
    <row r="1594" spans="1:6" x14ac:dyDescent="0.25">
      <c r="A1594" t="s">
        <v>53</v>
      </c>
      <c r="B1594" t="s">
        <v>54</v>
      </c>
      <c r="C1594">
        <v>1992</v>
      </c>
      <c r="D1594">
        <v>1214.4989538206</v>
      </c>
      <c r="E1594">
        <v>1621.6564100529199</v>
      </c>
      <c r="F1594">
        <v>661.62747374599996</v>
      </c>
    </row>
    <row r="1595" spans="1:6" x14ac:dyDescent="0.25">
      <c r="A1595" t="s">
        <v>53</v>
      </c>
      <c r="B1595" t="s">
        <v>54</v>
      </c>
      <c r="C1595">
        <v>1993</v>
      </c>
      <c r="D1595">
        <v>1145.77512906381</v>
      </c>
      <c r="E1595">
        <v>1646.87414063032</v>
      </c>
      <c r="F1595">
        <v>700.11389342400003</v>
      </c>
    </row>
    <row r="1596" spans="1:6" x14ac:dyDescent="0.25">
      <c r="A1596" t="s">
        <v>53</v>
      </c>
      <c r="B1596" t="s">
        <v>54</v>
      </c>
      <c r="C1596">
        <v>1994</v>
      </c>
      <c r="D1596">
        <v>1111.4524824946</v>
      </c>
      <c r="E1596">
        <v>1631.97407011463</v>
      </c>
      <c r="F1596">
        <v>712.92779256400001</v>
      </c>
    </row>
    <row r="1597" spans="1:6" x14ac:dyDescent="0.25">
      <c r="A1597" t="s">
        <v>53</v>
      </c>
      <c r="B1597" t="s">
        <v>54</v>
      </c>
      <c r="C1597">
        <v>1995</v>
      </c>
      <c r="D1597">
        <v>1053.9402142626</v>
      </c>
      <c r="E1597">
        <v>1631.1308340503499</v>
      </c>
      <c r="F1597">
        <v>777.37423301000001</v>
      </c>
    </row>
    <row r="1598" spans="1:6" x14ac:dyDescent="0.25">
      <c r="A1598" t="s">
        <v>53</v>
      </c>
      <c r="B1598" t="s">
        <v>54</v>
      </c>
      <c r="C1598">
        <v>1996</v>
      </c>
      <c r="D1598">
        <v>1049.4027106326</v>
      </c>
      <c r="E1598">
        <v>1658.87933249091</v>
      </c>
      <c r="F1598">
        <v>869.910695928</v>
      </c>
    </row>
    <row r="1599" spans="1:6" x14ac:dyDescent="0.25">
      <c r="A1599" t="s">
        <v>53</v>
      </c>
      <c r="B1599" t="s">
        <v>54</v>
      </c>
      <c r="C1599">
        <v>1997</v>
      </c>
      <c r="D1599">
        <v>1016.8190734546</v>
      </c>
      <c r="E1599">
        <v>1648.9284264918799</v>
      </c>
      <c r="F1599">
        <v>831.03427593799995</v>
      </c>
    </row>
    <row r="1600" spans="1:6" x14ac:dyDescent="0.25">
      <c r="A1600" t="s">
        <v>53</v>
      </c>
      <c r="B1600" t="s">
        <v>54</v>
      </c>
      <c r="C1600">
        <v>1998</v>
      </c>
      <c r="D1600">
        <v>992.51311689874694</v>
      </c>
      <c r="E1600">
        <v>1650.7185117832501</v>
      </c>
      <c r="F1600">
        <v>838.65094869799998</v>
      </c>
    </row>
    <row r="1601" spans="1:6" x14ac:dyDescent="0.25">
      <c r="A1601" t="s">
        <v>53</v>
      </c>
      <c r="B1601" t="s">
        <v>54</v>
      </c>
      <c r="C1601">
        <v>1999</v>
      </c>
      <c r="D1601">
        <v>955.58242802088603</v>
      </c>
      <c r="E1601">
        <v>1601.1085420827401</v>
      </c>
      <c r="F1601">
        <v>836.19150228599995</v>
      </c>
    </row>
    <row r="1602" spans="1:6" x14ac:dyDescent="0.25">
      <c r="A1602" t="s">
        <v>53</v>
      </c>
      <c r="B1602" t="s">
        <v>54</v>
      </c>
      <c r="C1602">
        <v>2000</v>
      </c>
      <c r="D1602">
        <v>992.09662389888604</v>
      </c>
      <c r="E1602">
        <v>1570.43605626977</v>
      </c>
      <c r="F1602">
        <v>829.24649672999999</v>
      </c>
    </row>
    <row r="1603" spans="1:6" x14ac:dyDescent="0.25">
      <c r="A1603" t="s">
        <v>53</v>
      </c>
      <c r="B1603" t="s">
        <v>54</v>
      </c>
      <c r="C1603">
        <v>2001</v>
      </c>
      <c r="D1603">
        <v>994.93683372660803</v>
      </c>
      <c r="E1603">
        <v>1590.9646726799699</v>
      </c>
      <c r="F1603">
        <v>874.48264402999996</v>
      </c>
    </row>
    <row r="1604" spans="1:6" x14ac:dyDescent="0.25">
      <c r="A1604" t="s">
        <v>53</v>
      </c>
      <c r="B1604" t="s">
        <v>54</v>
      </c>
      <c r="C1604">
        <v>2002</v>
      </c>
      <c r="D1604">
        <v>997.14961327460799</v>
      </c>
      <c r="E1604">
        <v>1537.78119225352</v>
      </c>
      <c r="F1604">
        <v>873.12847627999997</v>
      </c>
    </row>
    <row r="1605" spans="1:6" x14ac:dyDescent="0.25">
      <c r="A1605" t="s">
        <v>53</v>
      </c>
      <c r="B1605" t="s">
        <v>54</v>
      </c>
      <c r="C1605">
        <v>2003</v>
      </c>
      <c r="D1605">
        <v>1013.6207375626</v>
      </c>
      <c r="E1605">
        <v>1507.71827113978</v>
      </c>
      <c r="F1605">
        <v>883.72042919800003</v>
      </c>
    </row>
    <row r="1606" spans="1:6" x14ac:dyDescent="0.25">
      <c r="A1606" t="s">
        <v>53</v>
      </c>
      <c r="B1606" t="s">
        <v>54</v>
      </c>
      <c r="C1606">
        <v>2004</v>
      </c>
      <c r="D1606">
        <v>988.11080298801005</v>
      </c>
      <c r="E1606">
        <v>1490.4913274626499</v>
      </c>
      <c r="F1606">
        <v>888.21126612399996</v>
      </c>
    </row>
    <row r="1607" spans="1:6" x14ac:dyDescent="0.25">
      <c r="A1607" t="s">
        <v>53</v>
      </c>
      <c r="B1607" t="s">
        <v>54</v>
      </c>
      <c r="C1607">
        <v>2005</v>
      </c>
      <c r="D1607">
        <v>945.38799919868302</v>
      </c>
      <c r="E1607">
        <v>1460.0587700502899</v>
      </c>
      <c r="F1607">
        <v>902.81121419579301</v>
      </c>
    </row>
    <row r="1608" spans="1:6" x14ac:dyDescent="0.25">
      <c r="A1608" t="s">
        <v>53</v>
      </c>
      <c r="B1608" t="s">
        <v>54</v>
      </c>
      <c r="C1608">
        <v>2006</v>
      </c>
      <c r="D1608">
        <v>983.31205381567997</v>
      </c>
      <c r="E1608">
        <v>1457.2383430193199</v>
      </c>
      <c r="F1608">
        <v>920.06970094067196</v>
      </c>
    </row>
    <row r="1609" spans="1:6" x14ac:dyDescent="0.25">
      <c r="A1609" t="s">
        <v>53</v>
      </c>
      <c r="B1609" t="s">
        <v>54</v>
      </c>
      <c r="C1609">
        <v>2007</v>
      </c>
      <c r="D1609">
        <v>1008.28753079604</v>
      </c>
      <c r="E1609">
        <v>1319.4596141720101</v>
      </c>
      <c r="F1609">
        <v>886.36266764758295</v>
      </c>
    </row>
    <row r="1610" spans="1:6" x14ac:dyDescent="0.25">
      <c r="A1610" t="s">
        <v>53</v>
      </c>
      <c r="B1610" t="s">
        <v>54</v>
      </c>
      <c r="C1610">
        <v>2008</v>
      </c>
      <c r="D1610">
        <v>931.80897655769604</v>
      </c>
      <c r="E1610">
        <v>1399.07046454843</v>
      </c>
      <c r="F1610">
        <v>895.007019108039</v>
      </c>
    </row>
    <row r="1611" spans="1:6" x14ac:dyDescent="0.25">
      <c r="A1611" t="s">
        <v>53</v>
      </c>
      <c r="B1611" t="s">
        <v>54</v>
      </c>
      <c r="C1611">
        <v>2009</v>
      </c>
      <c r="D1611">
        <v>834.29310382283802</v>
      </c>
      <c r="E1611">
        <v>1339.83943969761</v>
      </c>
      <c r="F1611">
        <v>844.30189190963404</v>
      </c>
    </row>
    <row r="1612" spans="1:6" x14ac:dyDescent="0.25">
      <c r="A1612" t="s">
        <v>53</v>
      </c>
      <c r="B1612" t="s">
        <v>54</v>
      </c>
      <c r="C1612">
        <v>2010</v>
      </c>
      <c r="D1612">
        <v>896.17293916000006</v>
      </c>
      <c r="E1612">
        <v>1357.6453558376299</v>
      </c>
      <c r="F1612">
        <v>880.71320457000002</v>
      </c>
    </row>
    <row r="1613" spans="1:6" x14ac:dyDescent="0.25">
      <c r="A1613" t="s">
        <v>53</v>
      </c>
      <c r="B1613" t="s">
        <v>54</v>
      </c>
      <c r="C1613">
        <v>2011</v>
      </c>
      <c r="D1613">
        <v>910.79183974399996</v>
      </c>
      <c r="E1613">
        <v>1313.2718745055399</v>
      </c>
      <c r="F1613">
        <v>808.60786910800005</v>
      </c>
    </row>
    <row r="1614" spans="1:6" x14ac:dyDescent="0.25">
      <c r="A1614" t="s">
        <v>53</v>
      </c>
      <c r="B1614" t="s">
        <v>54</v>
      </c>
      <c r="C1614">
        <v>2012</v>
      </c>
      <c r="D1614">
        <v>936.07491552600004</v>
      </c>
      <c r="E1614">
        <v>1305.3903326447601</v>
      </c>
      <c r="F1614">
        <v>811.10120443599999</v>
      </c>
    </row>
    <row r="1615" spans="1:6" x14ac:dyDescent="0.25">
      <c r="A1615" t="s">
        <v>53</v>
      </c>
      <c r="B1615" t="s">
        <v>54</v>
      </c>
      <c r="C1615">
        <v>2013</v>
      </c>
      <c r="D1615">
        <v>963.39938183000004</v>
      </c>
      <c r="E1615">
        <v>1334.26346185436</v>
      </c>
      <c r="F1615">
        <v>849.74401312800001</v>
      </c>
    </row>
    <row r="1616" spans="1:6" x14ac:dyDescent="0.25">
      <c r="A1616" t="s">
        <v>53</v>
      </c>
      <c r="B1616" t="s">
        <v>54</v>
      </c>
      <c r="C1616">
        <v>2014</v>
      </c>
      <c r="D1616">
        <v>925.89574071599998</v>
      </c>
      <c r="E1616">
        <v>1298.3190808766501</v>
      </c>
      <c r="F1616">
        <v>738.95086893799999</v>
      </c>
    </row>
    <row r="1617" spans="1:6" x14ac:dyDescent="0.25">
      <c r="A1617" t="s">
        <v>53</v>
      </c>
      <c r="B1617" t="s">
        <v>54</v>
      </c>
      <c r="C1617">
        <v>2015</v>
      </c>
      <c r="D1617">
        <v>915.05656537799996</v>
      </c>
      <c r="E1617">
        <v>1296.54330056714</v>
      </c>
      <c r="F1617">
        <v>769.53672673999995</v>
      </c>
    </row>
    <row r="1618" spans="1:6" x14ac:dyDescent="0.25">
      <c r="A1618" t="s">
        <v>53</v>
      </c>
      <c r="B1618" t="s">
        <v>54</v>
      </c>
      <c r="C1618">
        <v>2016</v>
      </c>
      <c r="D1618">
        <v>889.93571194799995</v>
      </c>
      <c r="E1618">
        <v>1323.31978671053</v>
      </c>
      <c r="F1618">
        <v>848.84817907799902</v>
      </c>
    </row>
    <row r="1619" spans="1:6" x14ac:dyDescent="0.25">
      <c r="A1619" t="s">
        <v>53</v>
      </c>
      <c r="B1619" t="s">
        <v>54</v>
      </c>
      <c r="C1619">
        <v>2017</v>
      </c>
      <c r="D1619">
        <v>835.930390966</v>
      </c>
      <c r="E1619">
        <v>1352.0440176647901</v>
      </c>
      <c r="F1619">
        <v>877.38542413000005</v>
      </c>
    </row>
    <row r="1620" spans="1:6" x14ac:dyDescent="0.25">
      <c r="A1620" t="s">
        <v>53</v>
      </c>
      <c r="B1620" t="s">
        <v>54</v>
      </c>
      <c r="C1620">
        <v>2018</v>
      </c>
      <c r="D1620">
        <v>806.69064535200005</v>
      </c>
      <c r="E1620">
        <v>1287.23146374612</v>
      </c>
      <c r="F1620">
        <v>858.50790902799997</v>
      </c>
    </row>
    <row r="1621" spans="1:6" x14ac:dyDescent="0.25">
      <c r="A1621" t="s">
        <v>53</v>
      </c>
      <c r="B1621" t="s">
        <v>54</v>
      </c>
      <c r="C1621">
        <v>2019</v>
      </c>
      <c r="D1621">
        <v>640.00051199999996</v>
      </c>
      <c r="E1621">
        <v>1299.32998391007</v>
      </c>
      <c r="F1621">
        <v>886.56917077939897</v>
      </c>
    </row>
    <row r="1622" spans="1:6" x14ac:dyDescent="0.25">
      <c r="A1622" t="s">
        <v>55</v>
      </c>
      <c r="B1622" t="s">
        <v>56</v>
      </c>
      <c r="C1622">
        <v>1965</v>
      </c>
      <c r="D1622">
        <v>24.504429603527999</v>
      </c>
      <c r="E1622">
        <v>52.273269596360002</v>
      </c>
      <c r="F1622">
        <v>0</v>
      </c>
    </row>
    <row r="1623" spans="1:6" x14ac:dyDescent="0.25">
      <c r="A1623" t="s">
        <v>55</v>
      </c>
      <c r="B1623" t="s">
        <v>56</v>
      </c>
      <c r="C1623">
        <v>1966</v>
      </c>
      <c r="D1623">
        <v>24.457909566312001</v>
      </c>
      <c r="E1623">
        <v>57.076630105711999</v>
      </c>
      <c r="F1623">
        <v>0</v>
      </c>
    </row>
    <row r="1624" spans="1:6" x14ac:dyDescent="0.25">
      <c r="A1624" t="s">
        <v>55</v>
      </c>
      <c r="B1624" t="s">
        <v>56</v>
      </c>
      <c r="C1624">
        <v>1967</v>
      </c>
      <c r="D1624">
        <v>23.376318701039999</v>
      </c>
      <c r="E1624">
        <v>67.112885912487997</v>
      </c>
      <c r="F1624">
        <v>0</v>
      </c>
    </row>
    <row r="1625" spans="1:6" x14ac:dyDescent="0.25">
      <c r="A1625" t="s">
        <v>55</v>
      </c>
      <c r="B1625" t="s">
        <v>56</v>
      </c>
      <c r="C1625">
        <v>1968</v>
      </c>
      <c r="D1625">
        <v>26.400121120080001</v>
      </c>
      <c r="E1625">
        <v>68.693110232221997</v>
      </c>
      <c r="F1625">
        <v>0</v>
      </c>
    </row>
    <row r="1626" spans="1:6" x14ac:dyDescent="0.25">
      <c r="A1626" t="s">
        <v>55</v>
      </c>
      <c r="B1626" t="s">
        <v>56</v>
      </c>
      <c r="C1626">
        <v>1969</v>
      </c>
      <c r="D1626">
        <v>25.551130440887999</v>
      </c>
      <c r="E1626">
        <v>73.094203753094007</v>
      </c>
      <c r="F1626">
        <v>0</v>
      </c>
    </row>
    <row r="1627" spans="1:6" x14ac:dyDescent="0.25">
      <c r="A1627" t="s">
        <v>55</v>
      </c>
      <c r="B1627" t="s">
        <v>56</v>
      </c>
      <c r="C1627">
        <v>1970</v>
      </c>
      <c r="D1627">
        <v>29.400663520512001</v>
      </c>
      <c r="E1627">
        <v>79.167477778375996</v>
      </c>
      <c r="F1627">
        <v>0</v>
      </c>
    </row>
    <row r="1628" spans="1:6" x14ac:dyDescent="0.25">
      <c r="A1628" t="s">
        <v>55</v>
      </c>
      <c r="B1628" t="s">
        <v>56</v>
      </c>
      <c r="C1628">
        <v>1971</v>
      </c>
      <c r="D1628">
        <v>43.333414666704002</v>
      </c>
      <c r="E1628">
        <v>87.457459965911994</v>
      </c>
      <c r="F1628">
        <v>0</v>
      </c>
    </row>
    <row r="1629" spans="1:6" x14ac:dyDescent="0.25">
      <c r="A1629" t="s">
        <v>55</v>
      </c>
      <c r="B1629" t="s">
        <v>56</v>
      </c>
      <c r="C1629">
        <v>1972</v>
      </c>
      <c r="D1629">
        <v>46.28743702992</v>
      </c>
      <c r="E1629">
        <v>101.31329910613</v>
      </c>
      <c r="F1629">
        <v>0</v>
      </c>
    </row>
    <row r="1630" spans="1:6" x14ac:dyDescent="0.25">
      <c r="A1630" t="s">
        <v>55</v>
      </c>
      <c r="B1630" t="s">
        <v>56</v>
      </c>
      <c r="C1630">
        <v>1973</v>
      </c>
      <c r="D1630">
        <v>54.440073552024003</v>
      </c>
      <c r="E1630">
        <v>117.9203026695</v>
      </c>
      <c r="F1630">
        <v>0</v>
      </c>
    </row>
    <row r="1631" spans="1:6" x14ac:dyDescent="0.25">
      <c r="A1631" t="s">
        <v>55</v>
      </c>
      <c r="B1631" t="s">
        <v>56</v>
      </c>
      <c r="C1631">
        <v>1974</v>
      </c>
      <c r="D1631">
        <v>57.335945868720003</v>
      </c>
      <c r="E1631">
        <v>110.66213602963801</v>
      </c>
      <c r="F1631">
        <v>0</v>
      </c>
    </row>
    <row r="1632" spans="1:6" x14ac:dyDescent="0.25">
      <c r="A1632" t="s">
        <v>55</v>
      </c>
      <c r="B1632" t="s">
        <v>56</v>
      </c>
      <c r="C1632">
        <v>1975</v>
      </c>
      <c r="D1632">
        <v>75.083340066624004</v>
      </c>
      <c r="E1632">
        <v>117.24814990955601</v>
      </c>
      <c r="F1632">
        <v>0</v>
      </c>
    </row>
    <row r="1633" spans="1:6" x14ac:dyDescent="0.25">
      <c r="A1633" t="s">
        <v>55</v>
      </c>
      <c r="B1633" t="s">
        <v>56</v>
      </c>
      <c r="C1633">
        <v>1976</v>
      </c>
      <c r="D1633">
        <v>88.725340980216004</v>
      </c>
      <c r="E1633">
        <v>124.79249566724999</v>
      </c>
      <c r="F1633">
        <v>0</v>
      </c>
    </row>
    <row r="1634" spans="1:6" x14ac:dyDescent="0.25">
      <c r="A1634" t="s">
        <v>55</v>
      </c>
      <c r="B1634" t="s">
        <v>56</v>
      </c>
      <c r="C1634">
        <v>1977</v>
      </c>
      <c r="D1634">
        <v>94.365895492655994</v>
      </c>
      <c r="E1634">
        <v>127.141078657226</v>
      </c>
      <c r="F1634">
        <v>0</v>
      </c>
    </row>
    <row r="1635" spans="1:6" x14ac:dyDescent="0.25">
      <c r="A1635" t="s">
        <v>55</v>
      </c>
      <c r="B1635" t="s">
        <v>56</v>
      </c>
      <c r="C1635">
        <v>1978</v>
      </c>
      <c r="D1635">
        <v>83.910517128359999</v>
      </c>
      <c r="E1635">
        <v>138.43679574934799</v>
      </c>
      <c r="F1635">
        <v>0</v>
      </c>
    </row>
    <row r="1636" spans="1:6" x14ac:dyDescent="0.25">
      <c r="A1636" t="s">
        <v>55</v>
      </c>
      <c r="B1636" t="s">
        <v>56</v>
      </c>
      <c r="C1636">
        <v>1979</v>
      </c>
      <c r="D1636">
        <v>46.066466853144</v>
      </c>
      <c r="E1636">
        <v>146.42557519592199</v>
      </c>
      <c r="F1636">
        <v>0</v>
      </c>
    </row>
    <row r="1637" spans="1:6" x14ac:dyDescent="0.25">
      <c r="A1637" t="s">
        <v>55</v>
      </c>
      <c r="B1637" t="s">
        <v>56</v>
      </c>
      <c r="C1637">
        <v>1980</v>
      </c>
      <c r="D1637">
        <v>46.066466853144</v>
      </c>
      <c r="E1637">
        <v>144.97290514489799</v>
      </c>
      <c r="F1637">
        <v>0</v>
      </c>
    </row>
    <row r="1638" spans="1:6" x14ac:dyDescent="0.25">
      <c r="A1638" t="s">
        <v>55</v>
      </c>
      <c r="B1638" t="s">
        <v>56</v>
      </c>
      <c r="C1638">
        <v>1981</v>
      </c>
      <c r="D1638">
        <v>45.601266480984002</v>
      </c>
      <c r="E1638">
        <v>140.84209600692</v>
      </c>
      <c r="F1638">
        <v>0</v>
      </c>
    </row>
    <row r="1639" spans="1:6" x14ac:dyDescent="0.25">
      <c r="A1639" t="s">
        <v>55</v>
      </c>
      <c r="B1639" t="s">
        <v>56</v>
      </c>
      <c r="C1639">
        <v>1982</v>
      </c>
      <c r="D1639">
        <v>46.299067039223999</v>
      </c>
      <c r="E1639">
        <v>141.51090987530301</v>
      </c>
      <c r="F1639">
        <v>0.84350067480000002</v>
      </c>
    </row>
    <row r="1640" spans="1:6" x14ac:dyDescent="0.25">
      <c r="A1640" t="s">
        <v>55</v>
      </c>
      <c r="B1640" t="s">
        <v>56</v>
      </c>
      <c r="C1640">
        <v>1983</v>
      </c>
      <c r="D1640">
        <v>56.777705422128001</v>
      </c>
      <c r="E1640">
        <v>135.79787530487999</v>
      </c>
      <c r="F1640">
        <v>0.80400064319999998</v>
      </c>
    </row>
    <row r="1641" spans="1:6" x14ac:dyDescent="0.25">
      <c r="A1641" t="s">
        <v>55</v>
      </c>
      <c r="B1641" t="s">
        <v>56</v>
      </c>
      <c r="C1641">
        <v>1984</v>
      </c>
      <c r="D1641">
        <v>60.627238501751997</v>
      </c>
      <c r="E1641">
        <v>139.16314605265001</v>
      </c>
      <c r="F1641">
        <v>0.88450070759999999</v>
      </c>
    </row>
    <row r="1642" spans="1:6" x14ac:dyDescent="0.25">
      <c r="A1642" t="s">
        <v>55</v>
      </c>
      <c r="B1642" t="s">
        <v>56</v>
      </c>
      <c r="C1642">
        <v>1985</v>
      </c>
      <c r="D1642">
        <v>70.303406242679998</v>
      </c>
      <c r="E1642">
        <v>141.481695685266</v>
      </c>
      <c r="F1642">
        <v>0.831250665</v>
      </c>
    </row>
    <row r="1643" spans="1:6" x14ac:dyDescent="0.25">
      <c r="A1643" t="s">
        <v>55</v>
      </c>
      <c r="B1643" t="s">
        <v>56</v>
      </c>
      <c r="C1643">
        <v>1986</v>
      </c>
      <c r="D1643">
        <v>67.093523674775994</v>
      </c>
      <c r="E1643">
        <v>143.582143198956</v>
      </c>
      <c r="F1643">
        <v>1.138750911</v>
      </c>
    </row>
    <row r="1644" spans="1:6" x14ac:dyDescent="0.25">
      <c r="A1644" t="s">
        <v>55</v>
      </c>
      <c r="B1644" t="s">
        <v>56</v>
      </c>
      <c r="C1644">
        <v>1987</v>
      </c>
      <c r="D1644">
        <v>76.595241276143994</v>
      </c>
      <c r="E1644">
        <v>155.96183699159101</v>
      </c>
      <c r="F1644">
        <v>1.3000010399999999</v>
      </c>
    </row>
    <row r="1645" spans="1:6" x14ac:dyDescent="0.25">
      <c r="A1645" t="s">
        <v>55</v>
      </c>
      <c r="B1645" t="s">
        <v>56</v>
      </c>
      <c r="C1645">
        <v>1988</v>
      </c>
      <c r="D1645">
        <v>85.969028775167999</v>
      </c>
      <c r="E1645">
        <v>161.073294969644</v>
      </c>
      <c r="F1645">
        <v>1.5592512474</v>
      </c>
    </row>
    <row r="1646" spans="1:6" x14ac:dyDescent="0.25">
      <c r="A1646" t="s">
        <v>55</v>
      </c>
      <c r="B1646" t="s">
        <v>56</v>
      </c>
      <c r="C1646">
        <v>1989</v>
      </c>
      <c r="D1646">
        <v>92.423683938888004</v>
      </c>
      <c r="E1646">
        <v>177.45250168410999</v>
      </c>
      <c r="F1646">
        <v>1.572501258</v>
      </c>
    </row>
    <row r="1647" spans="1:6" x14ac:dyDescent="0.25">
      <c r="A1647" t="s">
        <v>55</v>
      </c>
      <c r="B1647" t="s">
        <v>56</v>
      </c>
      <c r="C1647">
        <v>1990</v>
      </c>
      <c r="D1647">
        <v>93.726675291280202</v>
      </c>
      <c r="E1647">
        <v>191.15632723499201</v>
      </c>
      <c r="F1647">
        <v>1.6065012852</v>
      </c>
    </row>
    <row r="1648" spans="1:6" x14ac:dyDescent="0.25">
      <c r="A1648" t="s">
        <v>55</v>
      </c>
      <c r="B1648" t="s">
        <v>56</v>
      </c>
      <c r="C1648">
        <v>1991</v>
      </c>
      <c r="D1648">
        <v>90.171486117131195</v>
      </c>
      <c r="E1648">
        <v>193.31203870038499</v>
      </c>
      <c r="F1648">
        <v>1.5870012696</v>
      </c>
    </row>
    <row r="1649" spans="1:6" x14ac:dyDescent="0.25">
      <c r="A1649" t="s">
        <v>55</v>
      </c>
      <c r="B1649" t="s">
        <v>56</v>
      </c>
      <c r="C1649">
        <v>1992</v>
      </c>
      <c r="D1649">
        <v>94.088310430588095</v>
      </c>
      <c r="E1649">
        <v>196.367710692065</v>
      </c>
      <c r="F1649">
        <v>1.4665011732</v>
      </c>
    </row>
    <row r="1650" spans="1:6" x14ac:dyDescent="0.25">
      <c r="A1650" t="s">
        <v>55</v>
      </c>
      <c r="B1650" t="s">
        <v>56</v>
      </c>
      <c r="C1650">
        <v>1993</v>
      </c>
      <c r="D1650">
        <v>94.0473495378194</v>
      </c>
      <c r="E1650">
        <v>201.13055532751599</v>
      </c>
      <c r="F1650">
        <v>1.0815008652</v>
      </c>
    </row>
    <row r="1651" spans="1:6" x14ac:dyDescent="0.25">
      <c r="A1651" t="s">
        <v>55</v>
      </c>
      <c r="B1651" t="s">
        <v>56</v>
      </c>
      <c r="C1651">
        <v>1994</v>
      </c>
      <c r="D1651">
        <v>94.249165089271699</v>
      </c>
      <c r="E1651">
        <v>205.893077170037</v>
      </c>
      <c r="F1651">
        <v>0.5532504426</v>
      </c>
    </row>
    <row r="1652" spans="1:6" x14ac:dyDescent="0.25">
      <c r="A1652" t="s">
        <v>55</v>
      </c>
      <c r="B1652" t="s">
        <v>56</v>
      </c>
      <c r="C1652">
        <v>1995</v>
      </c>
      <c r="D1652">
        <v>93.932049625579495</v>
      </c>
      <c r="E1652">
        <v>214.782448672643</v>
      </c>
      <c r="F1652">
        <v>0.51025040820000001</v>
      </c>
    </row>
    <row r="1653" spans="1:6" x14ac:dyDescent="0.25">
      <c r="A1653" t="s">
        <v>55</v>
      </c>
      <c r="B1653" t="s">
        <v>56</v>
      </c>
      <c r="C1653">
        <v>1996</v>
      </c>
      <c r="D1653">
        <v>91.377541341974506</v>
      </c>
      <c r="E1653">
        <v>223.665508857775</v>
      </c>
      <c r="F1653">
        <v>0.57325045859999901</v>
      </c>
    </row>
    <row r="1654" spans="1:6" x14ac:dyDescent="0.25">
      <c r="A1654" t="s">
        <v>55</v>
      </c>
      <c r="B1654" t="s">
        <v>56</v>
      </c>
      <c r="C1654">
        <v>1997</v>
      </c>
      <c r="D1654">
        <v>98.411068588791906</v>
      </c>
      <c r="E1654">
        <v>225.50700052326999</v>
      </c>
      <c r="F1654">
        <v>1.988751591</v>
      </c>
    </row>
    <row r="1655" spans="1:6" x14ac:dyDescent="0.25">
      <c r="A1655" t="s">
        <v>55</v>
      </c>
      <c r="B1655" t="s">
        <v>56</v>
      </c>
      <c r="C1655">
        <v>1998</v>
      </c>
      <c r="D1655">
        <v>102.95052871035701</v>
      </c>
      <c r="E1655">
        <v>236.19207365956399</v>
      </c>
      <c r="F1655">
        <v>8.1451721161324802</v>
      </c>
    </row>
    <row r="1656" spans="1:6" x14ac:dyDescent="0.25">
      <c r="A1656" t="s">
        <v>55</v>
      </c>
      <c r="B1656" t="s">
        <v>56</v>
      </c>
      <c r="C1656">
        <v>1999</v>
      </c>
      <c r="D1656">
        <v>99.029005873141301</v>
      </c>
      <c r="E1656">
        <v>230.381022349799</v>
      </c>
      <c r="F1656">
        <v>14.603717682964801</v>
      </c>
    </row>
    <row r="1657" spans="1:6" x14ac:dyDescent="0.25">
      <c r="A1657" t="s">
        <v>55</v>
      </c>
      <c r="B1657" t="s">
        <v>56</v>
      </c>
      <c r="C1657">
        <v>2000</v>
      </c>
      <c r="D1657">
        <v>104.947889768244</v>
      </c>
      <c r="E1657">
        <v>240.65554811776599</v>
      </c>
      <c r="F1657">
        <v>19.601891481500601</v>
      </c>
    </row>
    <row r="1658" spans="1:6" x14ac:dyDescent="0.25">
      <c r="A1658" t="s">
        <v>55</v>
      </c>
      <c r="B1658" t="s">
        <v>56</v>
      </c>
      <c r="C1658">
        <v>2001</v>
      </c>
      <c r="D1658">
        <v>108.476143840845</v>
      </c>
      <c r="E1658">
        <v>244.451796970777</v>
      </c>
      <c r="F1658">
        <v>19.344783775814602</v>
      </c>
    </row>
    <row r="1659" spans="1:6" x14ac:dyDescent="0.25">
      <c r="A1659" t="s">
        <v>55</v>
      </c>
      <c r="B1659" t="s">
        <v>56</v>
      </c>
      <c r="C1659">
        <v>2002</v>
      </c>
      <c r="D1659">
        <v>104.36571476250499</v>
      </c>
      <c r="E1659">
        <v>246.95489818877701</v>
      </c>
      <c r="F1659">
        <v>20.805155544111098</v>
      </c>
    </row>
    <row r="1660" spans="1:6" x14ac:dyDescent="0.25">
      <c r="A1660" t="s">
        <v>55</v>
      </c>
      <c r="B1660" t="s">
        <v>56</v>
      </c>
      <c r="C1660">
        <v>2003</v>
      </c>
      <c r="D1660">
        <v>104.92757214199</v>
      </c>
      <c r="E1660">
        <v>256.95370561998601</v>
      </c>
      <c r="F1660">
        <v>23.520212916155199</v>
      </c>
    </row>
    <row r="1661" spans="1:6" x14ac:dyDescent="0.25">
      <c r="A1661" t="s">
        <v>55</v>
      </c>
      <c r="B1661" t="s">
        <v>56</v>
      </c>
      <c r="C1661">
        <v>2004</v>
      </c>
      <c r="D1661">
        <v>107.558117426425</v>
      </c>
      <c r="E1661">
        <v>252.66872826530999</v>
      </c>
      <c r="F1661">
        <v>25.854750883784099</v>
      </c>
    </row>
    <row r="1662" spans="1:6" x14ac:dyDescent="0.25">
      <c r="A1662" t="s">
        <v>55</v>
      </c>
      <c r="B1662" t="s">
        <v>56</v>
      </c>
      <c r="C1662">
        <v>2005</v>
      </c>
      <c r="D1662">
        <v>106.098283768559</v>
      </c>
      <c r="E1662">
        <v>254.99822434807101</v>
      </c>
      <c r="F1662">
        <v>26.032520825999999</v>
      </c>
    </row>
    <row r="1663" spans="1:6" x14ac:dyDescent="0.25">
      <c r="A1663" t="s">
        <v>55</v>
      </c>
      <c r="B1663" t="s">
        <v>56</v>
      </c>
      <c r="C1663">
        <v>2006</v>
      </c>
      <c r="D1663">
        <v>97.707499545937097</v>
      </c>
      <c r="E1663">
        <v>268.49261735724502</v>
      </c>
      <c r="F1663">
        <v>30.693024554400001</v>
      </c>
    </row>
    <row r="1664" spans="1:6" x14ac:dyDescent="0.25">
      <c r="A1664" t="s">
        <v>55</v>
      </c>
      <c r="B1664" t="s">
        <v>56</v>
      </c>
      <c r="C1664">
        <v>2007</v>
      </c>
      <c r="D1664">
        <v>103.01647086311</v>
      </c>
      <c r="E1664">
        <v>270.97271233547599</v>
      </c>
      <c r="F1664">
        <v>38.867842990949498</v>
      </c>
    </row>
    <row r="1665" spans="1:6" x14ac:dyDescent="0.25">
      <c r="A1665" t="s">
        <v>55</v>
      </c>
      <c r="B1665" t="s">
        <v>56</v>
      </c>
      <c r="C1665">
        <v>2008</v>
      </c>
      <c r="D1665">
        <v>96.969331225402897</v>
      </c>
      <c r="E1665">
        <v>257.44174823899999</v>
      </c>
      <c r="F1665">
        <v>40.526834912985798</v>
      </c>
    </row>
    <row r="1666" spans="1:6" x14ac:dyDescent="0.25">
      <c r="A1666" t="s">
        <v>55</v>
      </c>
      <c r="B1666" t="s">
        <v>56</v>
      </c>
      <c r="C1666">
        <v>2009</v>
      </c>
      <c r="D1666">
        <v>98.0082748465571</v>
      </c>
      <c r="E1666">
        <v>243.089361795196</v>
      </c>
      <c r="F1666">
        <v>34.031470051717797</v>
      </c>
    </row>
    <row r="1667" spans="1:6" x14ac:dyDescent="0.25">
      <c r="A1667" t="s">
        <v>55</v>
      </c>
      <c r="B1667" t="s">
        <v>56</v>
      </c>
      <c r="C1667">
        <v>2010</v>
      </c>
      <c r="D1667">
        <v>91.505657524467395</v>
      </c>
      <c r="E1667">
        <v>220.59899893732501</v>
      </c>
      <c r="F1667">
        <v>37.295639126865197</v>
      </c>
    </row>
    <row r="1668" spans="1:6" x14ac:dyDescent="0.25">
      <c r="A1668" t="s">
        <v>55</v>
      </c>
      <c r="B1668" t="s">
        <v>56</v>
      </c>
      <c r="C1668">
        <v>2011</v>
      </c>
      <c r="D1668">
        <v>91.849568529595999</v>
      </c>
      <c r="E1668">
        <v>208.47270303347901</v>
      </c>
      <c r="F1668">
        <v>45.989918111700803</v>
      </c>
    </row>
    <row r="1669" spans="1:6" x14ac:dyDescent="0.25">
      <c r="A1669" t="s">
        <v>55</v>
      </c>
      <c r="B1669" t="s">
        <v>56</v>
      </c>
      <c r="C1669">
        <v>2012</v>
      </c>
      <c r="D1669">
        <v>94.658971727116807</v>
      </c>
      <c r="E1669">
        <v>184.17979929587099</v>
      </c>
      <c r="F1669">
        <v>42.2682118901621</v>
      </c>
    </row>
    <row r="1670" spans="1:6" x14ac:dyDescent="0.25">
      <c r="A1670" t="s">
        <v>55</v>
      </c>
      <c r="B1670" t="s">
        <v>56</v>
      </c>
      <c r="C1670">
        <v>2013</v>
      </c>
      <c r="D1670">
        <v>81.261270788964595</v>
      </c>
      <c r="E1670">
        <v>173.21428907113</v>
      </c>
      <c r="F1670">
        <v>37.306955799053497</v>
      </c>
    </row>
    <row r="1671" spans="1:6" x14ac:dyDescent="0.25">
      <c r="A1671" t="s">
        <v>55</v>
      </c>
      <c r="B1671" t="s">
        <v>56</v>
      </c>
      <c r="C1671">
        <v>2014</v>
      </c>
      <c r="D1671">
        <v>78.098071078406804</v>
      </c>
      <c r="E1671">
        <v>171.48985211457</v>
      </c>
      <c r="F1671">
        <v>28.442713160283699</v>
      </c>
    </row>
    <row r="1672" spans="1:6" x14ac:dyDescent="0.25">
      <c r="A1672" t="s">
        <v>55</v>
      </c>
      <c r="B1672" t="s">
        <v>56</v>
      </c>
      <c r="C1672">
        <v>2015</v>
      </c>
      <c r="D1672">
        <v>65.440852832640303</v>
      </c>
      <c r="E1672">
        <v>177.28174011406401</v>
      </c>
      <c r="F1672">
        <v>30.713904271103701</v>
      </c>
    </row>
    <row r="1673" spans="1:6" x14ac:dyDescent="0.25">
      <c r="A1673" t="s">
        <v>55</v>
      </c>
      <c r="B1673" t="s">
        <v>56</v>
      </c>
      <c r="C1673">
        <v>2016</v>
      </c>
      <c r="D1673">
        <v>50.692151863688999</v>
      </c>
      <c r="E1673">
        <v>177.694417801291</v>
      </c>
      <c r="F1673">
        <v>39.978031982399997</v>
      </c>
    </row>
    <row r="1674" spans="1:6" x14ac:dyDescent="0.25">
      <c r="A1674" t="s">
        <v>55</v>
      </c>
      <c r="B1674" t="s">
        <v>56</v>
      </c>
      <c r="C1674">
        <v>2017</v>
      </c>
      <c r="D1674">
        <v>55.779792473798203</v>
      </c>
      <c r="E1674">
        <v>183.78506353694601</v>
      </c>
      <c r="F1674">
        <v>48.213038570400002</v>
      </c>
    </row>
    <row r="1675" spans="1:6" x14ac:dyDescent="0.25">
      <c r="A1675" t="s">
        <v>55</v>
      </c>
      <c r="B1675" t="s">
        <v>56</v>
      </c>
      <c r="C1675">
        <v>2018</v>
      </c>
      <c r="D1675">
        <v>53.176054360809403</v>
      </c>
      <c r="E1675">
        <v>180.089687991245</v>
      </c>
      <c r="F1675">
        <v>47.205937764719998</v>
      </c>
    </row>
    <row r="1676" spans="1:6" x14ac:dyDescent="0.25">
      <c r="A1676" t="s">
        <v>55</v>
      </c>
      <c r="B1676" t="s">
        <v>56</v>
      </c>
      <c r="C1676">
        <v>2019</v>
      </c>
      <c r="D1676">
        <v>38.516298805012703</v>
      </c>
      <c r="E1676">
        <v>187.70386317902299</v>
      </c>
      <c r="F1676">
        <v>51.471507825566299</v>
      </c>
    </row>
    <row r="1677" spans="1:6" x14ac:dyDescent="0.25">
      <c r="A1677" t="s">
        <v>57</v>
      </c>
      <c r="B1677" t="s">
        <v>58</v>
      </c>
      <c r="C1677">
        <v>1965</v>
      </c>
      <c r="D1677">
        <v>1.4304911443920001</v>
      </c>
      <c r="E1677">
        <v>24.871541819767501</v>
      </c>
      <c r="F1677">
        <v>0</v>
      </c>
    </row>
    <row r="1678" spans="1:6" x14ac:dyDescent="0.25">
      <c r="A1678" t="s">
        <v>57</v>
      </c>
      <c r="B1678" t="s">
        <v>58</v>
      </c>
      <c r="C1678">
        <v>1966</v>
      </c>
      <c r="D1678">
        <v>1.232780986224</v>
      </c>
      <c r="E1678">
        <v>27.293063823211298</v>
      </c>
      <c r="F1678">
        <v>0</v>
      </c>
    </row>
    <row r="1679" spans="1:6" x14ac:dyDescent="0.25">
      <c r="A1679" t="s">
        <v>57</v>
      </c>
      <c r="B1679" t="s">
        <v>58</v>
      </c>
      <c r="C1679">
        <v>1967</v>
      </c>
      <c r="D1679">
        <v>0.98855079083999997</v>
      </c>
      <c r="E1679">
        <v>32.704280105620597</v>
      </c>
      <c r="F1679">
        <v>0</v>
      </c>
    </row>
    <row r="1680" spans="1:6" x14ac:dyDescent="0.25">
      <c r="A1680" t="s">
        <v>57</v>
      </c>
      <c r="B1680" t="s">
        <v>58</v>
      </c>
      <c r="C1680">
        <v>1968</v>
      </c>
      <c r="D1680">
        <v>0.70943056754400002</v>
      </c>
      <c r="E1680">
        <v>35.718687967959099</v>
      </c>
      <c r="F1680">
        <v>0</v>
      </c>
    </row>
    <row r="1681" spans="1:6" x14ac:dyDescent="0.25">
      <c r="A1681" t="s">
        <v>57</v>
      </c>
      <c r="B1681" t="s">
        <v>58</v>
      </c>
      <c r="C1681">
        <v>1969</v>
      </c>
      <c r="D1681">
        <v>0.41868033494399998</v>
      </c>
      <c r="E1681">
        <v>42.381293686783899</v>
      </c>
      <c r="F1681">
        <v>0</v>
      </c>
    </row>
    <row r="1682" spans="1:6" x14ac:dyDescent="0.25">
      <c r="A1682" t="s">
        <v>57</v>
      </c>
      <c r="B1682" t="s">
        <v>58</v>
      </c>
      <c r="C1682">
        <v>1970</v>
      </c>
      <c r="D1682">
        <v>0.24423019538400001</v>
      </c>
      <c r="E1682">
        <v>45.737482213554799</v>
      </c>
      <c r="F1682">
        <v>0</v>
      </c>
    </row>
    <row r="1683" spans="1:6" x14ac:dyDescent="0.25">
      <c r="A1683" t="s">
        <v>57</v>
      </c>
      <c r="B1683" t="s">
        <v>58</v>
      </c>
      <c r="C1683">
        <v>1971</v>
      </c>
      <c r="D1683">
        <v>0.31401025120800002</v>
      </c>
      <c r="E1683">
        <v>48.245686096518</v>
      </c>
      <c r="F1683">
        <v>0</v>
      </c>
    </row>
    <row r="1684" spans="1:6" x14ac:dyDescent="0.25">
      <c r="A1684" t="s">
        <v>57</v>
      </c>
      <c r="B1684" t="s">
        <v>58</v>
      </c>
      <c r="C1684">
        <v>1972</v>
      </c>
      <c r="D1684">
        <v>0.15119012095199999</v>
      </c>
      <c r="E1684">
        <v>55.002943168986</v>
      </c>
      <c r="F1684">
        <v>0</v>
      </c>
    </row>
    <row r="1685" spans="1:6" x14ac:dyDescent="0.25">
      <c r="A1685" t="s">
        <v>57</v>
      </c>
      <c r="B1685" t="s">
        <v>58</v>
      </c>
      <c r="C1685">
        <v>1973</v>
      </c>
      <c r="D1685">
        <v>8.1410065128000003E-2</v>
      </c>
      <c r="E1685">
        <v>57.120714307645997</v>
      </c>
      <c r="F1685">
        <v>0</v>
      </c>
    </row>
    <row r="1686" spans="1:6" x14ac:dyDescent="0.25">
      <c r="A1686" t="s">
        <v>57</v>
      </c>
      <c r="B1686" t="s">
        <v>58</v>
      </c>
      <c r="C1686">
        <v>1974</v>
      </c>
      <c r="D1686">
        <v>8.1410065128000003E-2</v>
      </c>
      <c r="E1686">
        <v>58.476159836446001</v>
      </c>
      <c r="F1686">
        <v>0</v>
      </c>
    </row>
    <row r="1687" spans="1:6" x14ac:dyDescent="0.25">
      <c r="A1687" t="s">
        <v>57</v>
      </c>
      <c r="B1687" t="s">
        <v>58</v>
      </c>
      <c r="C1687">
        <v>1975</v>
      </c>
      <c r="D1687">
        <v>6.9780055824000001E-2</v>
      </c>
      <c r="E1687">
        <v>55.057357379183998</v>
      </c>
      <c r="F1687">
        <v>0</v>
      </c>
    </row>
    <row r="1688" spans="1:6" x14ac:dyDescent="0.25">
      <c r="A1688" t="s">
        <v>57</v>
      </c>
      <c r="B1688" t="s">
        <v>58</v>
      </c>
      <c r="C1688">
        <v>1976</v>
      </c>
      <c r="D1688">
        <v>9.3040074432000006E-2</v>
      </c>
      <c r="E1688">
        <v>64.997985887235998</v>
      </c>
      <c r="F1688">
        <v>0</v>
      </c>
    </row>
    <row r="1689" spans="1:6" x14ac:dyDescent="0.25">
      <c r="A1689" t="s">
        <v>57</v>
      </c>
      <c r="B1689" t="s">
        <v>58</v>
      </c>
      <c r="C1689">
        <v>1977</v>
      </c>
      <c r="D1689">
        <v>8.1410065128000003E-2</v>
      </c>
      <c r="E1689">
        <v>70.202446717468007</v>
      </c>
      <c r="F1689">
        <v>0</v>
      </c>
    </row>
    <row r="1690" spans="1:6" x14ac:dyDescent="0.25">
      <c r="A1690" t="s">
        <v>57</v>
      </c>
      <c r="B1690" t="s">
        <v>58</v>
      </c>
      <c r="C1690">
        <v>1978</v>
      </c>
      <c r="D1690">
        <v>5.8150046519999998E-2</v>
      </c>
      <c r="E1690">
        <v>72.958761978073994</v>
      </c>
      <c r="F1690">
        <v>0</v>
      </c>
    </row>
    <row r="1691" spans="1:6" x14ac:dyDescent="0.25">
      <c r="A1691" t="s">
        <v>57</v>
      </c>
      <c r="B1691" t="s">
        <v>58</v>
      </c>
      <c r="C1691">
        <v>1979</v>
      </c>
      <c r="D1691">
        <v>4.6520037216000003E-2</v>
      </c>
      <c r="E1691">
        <v>74.716498939817996</v>
      </c>
      <c r="F1691">
        <v>0</v>
      </c>
    </row>
    <row r="1692" spans="1:6" x14ac:dyDescent="0.25">
      <c r="A1692" t="s">
        <v>57</v>
      </c>
      <c r="B1692" t="s">
        <v>58</v>
      </c>
      <c r="C1692">
        <v>1980</v>
      </c>
      <c r="D1692">
        <v>2.3260018608000001E-2</v>
      </c>
      <c r="E1692">
        <v>76.372625542495996</v>
      </c>
      <c r="F1692">
        <v>0</v>
      </c>
    </row>
    <row r="1693" spans="1:6" x14ac:dyDescent="0.25">
      <c r="A1693" t="s">
        <v>57</v>
      </c>
      <c r="B1693" t="s">
        <v>58</v>
      </c>
      <c r="C1693">
        <v>1981</v>
      </c>
      <c r="D1693">
        <v>0.40705032563999999</v>
      </c>
      <c r="E1693">
        <v>81.002203412821999</v>
      </c>
      <c r="F1693">
        <v>0</v>
      </c>
    </row>
    <row r="1694" spans="1:6" x14ac:dyDescent="0.25">
      <c r="A1694" t="s">
        <v>57</v>
      </c>
      <c r="B1694" t="s">
        <v>58</v>
      </c>
      <c r="C1694">
        <v>1982</v>
      </c>
      <c r="D1694">
        <v>10.408858327080001</v>
      </c>
      <c r="E1694">
        <v>78.941512042048004</v>
      </c>
      <c r="F1694">
        <v>0</v>
      </c>
    </row>
    <row r="1695" spans="1:6" x14ac:dyDescent="0.25">
      <c r="A1695" t="s">
        <v>57</v>
      </c>
      <c r="B1695" t="s">
        <v>58</v>
      </c>
      <c r="C1695">
        <v>1983</v>
      </c>
      <c r="D1695">
        <v>24.446279557008001</v>
      </c>
      <c r="E1695">
        <v>70.296786237383998</v>
      </c>
      <c r="F1695">
        <v>0</v>
      </c>
    </row>
    <row r="1696" spans="1:6" x14ac:dyDescent="0.25">
      <c r="A1696" t="s">
        <v>57</v>
      </c>
      <c r="B1696" t="s">
        <v>58</v>
      </c>
      <c r="C1696">
        <v>1984</v>
      </c>
      <c r="D1696">
        <v>31.912745530176</v>
      </c>
      <c r="E1696">
        <v>65.150105175598</v>
      </c>
      <c r="F1696">
        <v>0</v>
      </c>
    </row>
    <row r="1697" spans="1:6" x14ac:dyDescent="0.25">
      <c r="A1697" t="s">
        <v>57</v>
      </c>
      <c r="B1697" t="s">
        <v>58</v>
      </c>
      <c r="C1697">
        <v>1985</v>
      </c>
      <c r="D1697">
        <v>39.507141605687998</v>
      </c>
      <c r="E1697">
        <v>61.261186786688</v>
      </c>
      <c r="F1697">
        <v>0</v>
      </c>
    </row>
    <row r="1698" spans="1:6" x14ac:dyDescent="0.25">
      <c r="A1698" t="s">
        <v>57</v>
      </c>
      <c r="B1698" t="s">
        <v>58</v>
      </c>
      <c r="C1698">
        <v>1986</v>
      </c>
      <c r="D1698">
        <v>45.717566574023998</v>
      </c>
      <c r="E1698">
        <v>59.873434287598002</v>
      </c>
      <c r="F1698">
        <v>0</v>
      </c>
    </row>
    <row r="1699" spans="1:6" x14ac:dyDescent="0.25">
      <c r="A1699" t="s">
        <v>57</v>
      </c>
      <c r="B1699" t="s">
        <v>58</v>
      </c>
      <c r="C1699">
        <v>1987</v>
      </c>
      <c r="D1699">
        <v>57.289425831503998</v>
      </c>
      <c r="E1699">
        <v>58.730167261874001</v>
      </c>
      <c r="F1699">
        <v>0</v>
      </c>
    </row>
    <row r="1700" spans="1:6" x14ac:dyDescent="0.25">
      <c r="A1700" t="s">
        <v>57</v>
      </c>
      <c r="B1700" t="s">
        <v>58</v>
      </c>
      <c r="C1700">
        <v>1988</v>
      </c>
      <c r="D1700">
        <v>66.279423023495994</v>
      </c>
      <c r="E1700">
        <v>67.369765562436001</v>
      </c>
      <c r="F1700">
        <v>0</v>
      </c>
    </row>
    <row r="1701" spans="1:6" x14ac:dyDescent="0.25">
      <c r="A1701" t="s">
        <v>57</v>
      </c>
      <c r="B1701" t="s">
        <v>58</v>
      </c>
      <c r="C1701">
        <v>1989</v>
      </c>
      <c r="D1701">
        <v>71.012836810224002</v>
      </c>
      <c r="E1701">
        <v>71.846735255119995</v>
      </c>
      <c r="F1701">
        <v>0</v>
      </c>
    </row>
    <row r="1702" spans="1:6" x14ac:dyDescent="0.25">
      <c r="A1702" t="s">
        <v>57</v>
      </c>
      <c r="B1702" t="s">
        <v>58</v>
      </c>
      <c r="C1702">
        <v>1990</v>
      </c>
      <c r="D1702">
        <v>63.872011097567999</v>
      </c>
      <c r="E1702">
        <v>75.485843444181995</v>
      </c>
      <c r="F1702">
        <v>0</v>
      </c>
    </row>
    <row r="1703" spans="1:6" x14ac:dyDescent="0.25">
      <c r="A1703" t="s">
        <v>57</v>
      </c>
      <c r="B1703" t="s">
        <v>58</v>
      </c>
      <c r="C1703">
        <v>1991</v>
      </c>
      <c r="D1703">
        <v>68.919435135504003</v>
      </c>
      <c r="E1703">
        <v>75.470095098249999</v>
      </c>
      <c r="F1703">
        <v>0</v>
      </c>
    </row>
    <row r="1704" spans="1:6" x14ac:dyDescent="0.25">
      <c r="A1704" t="s">
        <v>57</v>
      </c>
      <c r="B1704" t="s">
        <v>58</v>
      </c>
      <c r="C1704">
        <v>1992</v>
      </c>
      <c r="D1704">
        <v>73.059718447728002</v>
      </c>
      <c r="E1704">
        <v>96.869335550962006</v>
      </c>
      <c r="F1704">
        <v>0</v>
      </c>
    </row>
    <row r="1705" spans="1:6" x14ac:dyDescent="0.25">
      <c r="A1705" t="s">
        <v>57</v>
      </c>
      <c r="B1705" t="s">
        <v>58</v>
      </c>
      <c r="C1705">
        <v>1993</v>
      </c>
      <c r="D1705">
        <v>84.608317686600003</v>
      </c>
      <c r="E1705">
        <v>100.894135715243</v>
      </c>
      <c r="F1705">
        <v>0</v>
      </c>
    </row>
    <row r="1706" spans="1:6" x14ac:dyDescent="0.25">
      <c r="A1706" t="s">
        <v>57</v>
      </c>
      <c r="B1706" t="s">
        <v>58</v>
      </c>
      <c r="C1706">
        <v>1994</v>
      </c>
      <c r="D1706">
        <v>60.441158352888003</v>
      </c>
      <c r="E1706">
        <v>107.651871399206</v>
      </c>
      <c r="F1706">
        <v>0</v>
      </c>
    </row>
    <row r="1707" spans="1:6" x14ac:dyDescent="0.25">
      <c r="A1707" t="s">
        <v>57</v>
      </c>
      <c r="B1707" t="s">
        <v>58</v>
      </c>
      <c r="C1707">
        <v>1995</v>
      </c>
      <c r="D1707">
        <v>65.151312121008004</v>
      </c>
      <c r="E1707">
        <v>115.225524958124</v>
      </c>
      <c r="F1707">
        <v>0.30394749315780001</v>
      </c>
    </row>
    <row r="1708" spans="1:6" x14ac:dyDescent="0.25">
      <c r="A1708" t="s">
        <v>57</v>
      </c>
      <c r="B1708" t="s">
        <v>58</v>
      </c>
      <c r="C1708">
        <v>1996</v>
      </c>
      <c r="D1708">
        <v>48.415728732551997</v>
      </c>
      <c r="E1708">
        <v>112.906742269766</v>
      </c>
      <c r="F1708">
        <v>19.2686951649438</v>
      </c>
    </row>
    <row r="1709" spans="1:6" x14ac:dyDescent="0.25">
      <c r="A1709" t="s">
        <v>57</v>
      </c>
      <c r="B1709" t="s">
        <v>58</v>
      </c>
      <c r="C1709">
        <v>1997</v>
      </c>
      <c r="D1709">
        <v>40.856222684952002</v>
      </c>
      <c r="E1709">
        <v>111.75041440026</v>
      </c>
      <c r="F1709">
        <v>30.086619819276599</v>
      </c>
    </row>
    <row r="1710" spans="1:6" x14ac:dyDescent="0.25">
      <c r="A1710" t="s">
        <v>57</v>
      </c>
      <c r="B1710" t="s">
        <v>58</v>
      </c>
      <c r="C1710">
        <v>1998</v>
      </c>
      <c r="D1710">
        <v>50.788250630568001</v>
      </c>
      <c r="E1710">
        <v>107.21998522036399</v>
      </c>
      <c r="F1710">
        <v>28.225679330525399</v>
      </c>
    </row>
    <row r="1711" spans="1:6" x14ac:dyDescent="0.25">
      <c r="A1711" t="s">
        <v>57</v>
      </c>
      <c r="B1711" t="s">
        <v>58</v>
      </c>
      <c r="C1711">
        <v>1999</v>
      </c>
      <c r="D1711">
        <v>43.413645842000001</v>
      </c>
      <c r="E1711">
        <v>114.08359765569401</v>
      </c>
      <c r="F1711">
        <v>31.124661899709601</v>
      </c>
    </row>
    <row r="1712" spans="1:6" x14ac:dyDescent="0.25">
      <c r="A1712" t="s">
        <v>57</v>
      </c>
      <c r="B1712" t="s">
        <v>58</v>
      </c>
      <c r="C1712">
        <v>2000</v>
      </c>
      <c r="D1712">
        <v>50.449762581999998</v>
      </c>
      <c r="E1712">
        <v>118.88874872203399</v>
      </c>
      <c r="F1712">
        <v>28.136966034554799</v>
      </c>
    </row>
    <row r="1713" spans="1:6" x14ac:dyDescent="0.25">
      <c r="A1713" t="s">
        <v>57</v>
      </c>
      <c r="B1713" t="s">
        <v>58</v>
      </c>
      <c r="C1713">
        <v>2001</v>
      </c>
      <c r="D1713">
        <v>79.688397084000002</v>
      </c>
      <c r="E1713">
        <v>141.33530556815299</v>
      </c>
      <c r="F1713">
        <v>28.396721992359399</v>
      </c>
    </row>
    <row r="1714" spans="1:6" x14ac:dyDescent="0.25">
      <c r="A1714" t="s">
        <v>57</v>
      </c>
      <c r="B1714" t="s">
        <v>58</v>
      </c>
      <c r="C1714">
        <v>2002</v>
      </c>
      <c r="D1714">
        <v>61.988660701999997</v>
      </c>
      <c r="E1714">
        <v>154.466505239772</v>
      </c>
      <c r="F1714">
        <v>26.977556607027999</v>
      </c>
    </row>
    <row r="1715" spans="1:6" x14ac:dyDescent="0.25">
      <c r="A1715" t="s">
        <v>57</v>
      </c>
      <c r="B1715" t="s">
        <v>58</v>
      </c>
      <c r="C1715">
        <v>2003</v>
      </c>
      <c r="D1715">
        <v>78.615340669999995</v>
      </c>
      <c r="E1715">
        <v>155.44270407628599</v>
      </c>
      <c r="F1715">
        <v>17.3475988530679</v>
      </c>
    </row>
    <row r="1716" spans="1:6" x14ac:dyDescent="0.25">
      <c r="A1716" t="s">
        <v>57</v>
      </c>
      <c r="B1716" t="s">
        <v>58</v>
      </c>
      <c r="C1716">
        <v>2004</v>
      </c>
      <c r="D1716">
        <v>73.406447614000001</v>
      </c>
      <c r="E1716">
        <v>183.05971339209799</v>
      </c>
      <c r="F1716">
        <v>25.0609992987834</v>
      </c>
    </row>
    <row r="1717" spans="1:6" x14ac:dyDescent="0.25">
      <c r="A1717" t="s">
        <v>57</v>
      </c>
      <c r="B1717" t="s">
        <v>58</v>
      </c>
      <c r="C1717">
        <v>2005</v>
      </c>
      <c r="D1717">
        <v>79.862286112000007</v>
      </c>
      <c r="E1717">
        <v>165.109625698706</v>
      </c>
      <c r="F1717">
        <v>25.118781070008701</v>
      </c>
    </row>
    <row r="1718" spans="1:6" x14ac:dyDescent="0.25">
      <c r="A1718" t="s">
        <v>57</v>
      </c>
      <c r="B1718" t="s">
        <v>58</v>
      </c>
      <c r="C1718">
        <v>2006</v>
      </c>
      <c r="D1718">
        <v>79.734230453999999</v>
      </c>
      <c r="E1718">
        <v>178.45963246809299</v>
      </c>
      <c r="F1718">
        <v>27.556864795474201</v>
      </c>
    </row>
    <row r="1719" spans="1:6" x14ac:dyDescent="0.25">
      <c r="A1719" t="s">
        <v>57</v>
      </c>
      <c r="B1719" t="s">
        <v>58</v>
      </c>
      <c r="C1719">
        <v>2007</v>
      </c>
      <c r="D1719">
        <v>86.998125153999993</v>
      </c>
      <c r="E1719">
        <v>191.26982167469799</v>
      </c>
      <c r="F1719">
        <v>25.744311870432998</v>
      </c>
    </row>
    <row r="1720" spans="1:6" x14ac:dyDescent="0.25">
      <c r="A1720" t="s">
        <v>57</v>
      </c>
      <c r="B1720" t="s">
        <v>58</v>
      </c>
      <c r="C1720">
        <v>2008</v>
      </c>
      <c r="D1720">
        <v>79.721730444000002</v>
      </c>
      <c r="E1720">
        <v>173.34862774754001</v>
      </c>
      <c r="F1720">
        <v>29.780887324690799</v>
      </c>
    </row>
    <row r="1721" spans="1:6" x14ac:dyDescent="0.25">
      <c r="A1721" t="s">
        <v>57</v>
      </c>
      <c r="B1721" t="s">
        <v>58</v>
      </c>
      <c r="C1721">
        <v>2009</v>
      </c>
      <c r="D1721">
        <v>83.247844376000003</v>
      </c>
      <c r="E1721">
        <v>196.685024972364</v>
      </c>
      <c r="F1721">
        <v>28.922647163099199</v>
      </c>
    </row>
    <row r="1722" spans="1:6" x14ac:dyDescent="0.25">
      <c r="A1722" t="s">
        <v>57</v>
      </c>
      <c r="B1722" t="s">
        <v>58</v>
      </c>
      <c r="C1722">
        <v>2010</v>
      </c>
      <c r="D1722">
        <v>72.423113494000006</v>
      </c>
      <c r="E1722">
        <v>212.63812247102001</v>
      </c>
      <c r="F1722">
        <v>35.943157229502702</v>
      </c>
    </row>
    <row r="1723" spans="1:6" x14ac:dyDescent="0.25">
      <c r="A1723" t="s">
        <v>57</v>
      </c>
      <c r="B1723" t="s">
        <v>58</v>
      </c>
      <c r="C1723">
        <v>2011</v>
      </c>
      <c r="D1723">
        <v>86.147013361999996</v>
      </c>
      <c r="E1723">
        <v>214.10742909658299</v>
      </c>
      <c r="F1723">
        <v>28.6254049003056</v>
      </c>
    </row>
    <row r="1724" spans="1:6" x14ac:dyDescent="0.25">
      <c r="A1724" t="s">
        <v>57</v>
      </c>
      <c r="B1724" t="s">
        <v>58</v>
      </c>
      <c r="C1724">
        <v>2012</v>
      </c>
      <c r="D1724">
        <v>84.796734504</v>
      </c>
      <c r="E1724">
        <v>205.13921127659</v>
      </c>
      <c r="F1724">
        <v>26.359256337388199</v>
      </c>
    </row>
    <row r="1725" spans="1:6" x14ac:dyDescent="0.25">
      <c r="A1725" t="s">
        <v>57</v>
      </c>
      <c r="B1725" t="s">
        <v>58</v>
      </c>
      <c r="C1725">
        <v>2013</v>
      </c>
      <c r="D1725">
        <v>90.376461190000001</v>
      </c>
      <c r="E1725">
        <v>209.558762636024</v>
      </c>
      <c r="F1725">
        <v>24.833296866621598</v>
      </c>
    </row>
    <row r="1726" spans="1:6" x14ac:dyDescent="0.25">
      <c r="A1726" t="s">
        <v>57</v>
      </c>
      <c r="B1726" t="s">
        <v>58</v>
      </c>
      <c r="C1726">
        <v>2014</v>
      </c>
      <c r="D1726">
        <v>94.726186892000001</v>
      </c>
      <c r="E1726">
        <v>198.740278262342</v>
      </c>
      <c r="F1726">
        <v>23.870416096317602</v>
      </c>
    </row>
    <row r="1727" spans="1:6" x14ac:dyDescent="0.25">
      <c r="A1727" t="s">
        <v>57</v>
      </c>
      <c r="B1727" t="s">
        <v>58</v>
      </c>
      <c r="C1727">
        <v>2015</v>
      </c>
      <c r="D1727">
        <v>77.901173431999993</v>
      </c>
      <c r="E1727">
        <v>217.88264042123799</v>
      </c>
      <c r="F1727">
        <v>30.456395615097001</v>
      </c>
    </row>
    <row r="1728" spans="1:6" x14ac:dyDescent="0.25">
      <c r="A1728" t="s">
        <v>57</v>
      </c>
      <c r="B1728" t="s">
        <v>58</v>
      </c>
      <c r="C1728">
        <v>2016</v>
      </c>
      <c r="D1728">
        <v>77.895340094000005</v>
      </c>
      <c r="E1728">
        <v>225.68017970141699</v>
      </c>
      <c r="F1728">
        <v>31.265677112131101</v>
      </c>
    </row>
    <row r="1729" spans="1:6" x14ac:dyDescent="0.25">
      <c r="A1729" t="s">
        <v>57</v>
      </c>
      <c r="B1729" t="s">
        <v>58</v>
      </c>
      <c r="C1729">
        <v>2017</v>
      </c>
      <c r="D1729">
        <v>72.967836152000004</v>
      </c>
      <c r="E1729">
        <v>255.00744752175399</v>
      </c>
      <c r="F1729">
        <v>31.161407802641499</v>
      </c>
    </row>
    <row r="1730" spans="1:6" x14ac:dyDescent="0.25">
      <c r="A1730" t="s">
        <v>57</v>
      </c>
      <c r="B1730" t="s">
        <v>58</v>
      </c>
      <c r="C1730">
        <v>2018</v>
      </c>
      <c r="D1730">
        <v>72.967836152000004</v>
      </c>
      <c r="E1730">
        <v>258.25292438875903</v>
      </c>
      <c r="F1730">
        <v>30.1735248101872</v>
      </c>
    </row>
    <row r="1731" spans="1:6" x14ac:dyDescent="0.25">
      <c r="A1731" t="s">
        <v>57</v>
      </c>
      <c r="B1731" t="s">
        <v>58</v>
      </c>
      <c r="C1731">
        <v>2019</v>
      </c>
      <c r="D1731">
        <v>71.769224081999994</v>
      </c>
      <c r="E1731">
        <v>241.54026190456301</v>
      </c>
      <c r="F1731">
        <v>31.161647487891901</v>
      </c>
    </row>
    <row r="1732" spans="1:6" x14ac:dyDescent="0.25">
      <c r="A1732" t="s">
        <v>59</v>
      </c>
      <c r="B1732" t="s">
        <v>60</v>
      </c>
      <c r="C1732">
        <v>1965</v>
      </c>
      <c r="D1732">
        <v>126.88340150664</v>
      </c>
      <c r="E1732">
        <v>44.273127085139997</v>
      </c>
      <c r="F1732">
        <v>13.5972608778</v>
      </c>
    </row>
    <row r="1733" spans="1:6" x14ac:dyDescent="0.25">
      <c r="A1733" t="s">
        <v>59</v>
      </c>
      <c r="B1733" t="s">
        <v>60</v>
      </c>
      <c r="C1733">
        <v>1966</v>
      </c>
      <c r="D1733">
        <v>121.68478734775201</v>
      </c>
      <c r="E1733">
        <v>48.626252789859997</v>
      </c>
      <c r="F1733">
        <v>16.856263484999999</v>
      </c>
    </row>
    <row r="1734" spans="1:6" x14ac:dyDescent="0.25">
      <c r="A1734" t="s">
        <v>59</v>
      </c>
      <c r="B1734" t="s">
        <v>60</v>
      </c>
      <c r="C1734">
        <v>1967</v>
      </c>
      <c r="D1734">
        <v>105.56559445240801</v>
      </c>
      <c r="E1734">
        <v>51.449735604200001</v>
      </c>
      <c r="F1734">
        <v>21.634767307800001</v>
      </c>
    </row>
    <row r="1735" spans="1:6" x14ac:dyDescent="0.25">
      <c r="A1735" t="s">
        <v>59</v>
      </c>
      <c r="B1735" t="s">
        <v>60</v>
      </c>
      <c r="C1735">
        <v>1968</v>
      </c>
      <c r="D1735">
        <v>104.193253354536</v>
      </c>
      <c r="E1735">
        <v>53.920587580880003</v>
      </c>
      <c r="F1735">
        <v>27.2290217832</v>
      </c>
    </row>
    <row r="1736" spans="1:6" x14ac:dyDescent="0.25">
      <c r="A1736" t="s">
        <v>59</v>
      </c>
      <c r="B1736" t="s">
        <v>60</v>
      </c>
      <c r="C1736">
        <v>1969</v>
      </c>
      <c r="D1736">
        <v>105.751674601272</v>
      </c>
      <c r="E1736">
        <v>60.313989917820003</v>
      </c>
      <c r="F1736">
        <v>32.416025932799997</v>
      </c>
    </row>
    <row r="1737" spans="1:6" x14ac:dyDescent="0.25">
      <c r="A1737" t="s">
        <v>59</v>
      </c>
      <c r="B1737" t="s">
        <v>60</v>
      </c>
      <c r="C1737">
        <v>1970</v>
      </c>
      <c r="D1737">
        <v>107.472915978264</v>
      </c>
      <c r="E1737">
        <v>70.053694931799996</v>
      </c>
      <c r="F1737">
        <v>36.353029082399999</v>
      </c>
    </row>
    <row r="1738" spans="1:6" x14ac:dyDescent="0.25">
      <c r="A1738" t="s">
        <v>59</v>
      </c>
      <c r="B1738" t="s">
        <v>60</v>
      </c>
      <c r="C1738">
        <v>1971</v>
      </c>
      <c r="D1738">
        <v>104.03043322428</v>
      </c>
      <c r="E1738">
        <v>78.92735341961</v>
      </c>
      <c r="F1738">
        <v>37.855530284399997</v>
      </c>
    </row>
    <row r="1739" spans="1:6" x14ac:dyDescent="0.25">
      <c r="A1739" t="s">
        <v>59</v>
      </c>
      <c r="B1739" t="s">
        <v>60</v>
      </c>
      <c r="C1739">
        <v>1972</v>
      </c>
      <c r="D1739">
        <v>101.099670879672</v>
      </c>
      <c r="E1739">
        <v>85.993452405818005</v>
      </c>
      <c r="F1739">
        <v>40.859782687799999</v>
      </c>
    </row>
    <row r="1740" spans="1:6" x14ac:dyDescent="0.25">
      <c r="A1740" t="s">
        <v>59</v>
      </c>
      <c r="B1740" t="s">
        <v>60</v>
      </c>
      <c r="C1740">
        <v>1973</v>
      </c>
      <c r="D1740">
        <v>101.623021298352</v>
      </c>
      <c r="E1740">
        <v>96.752282401764006</v>
      </c>
      <c r="F1740">
        <v>48.520288816200001</v>
      </c>
    </row>
    <row r="1741" spans="1:6" x14ac:dyDescent="0.25">
      <c r="A1741" t="s">
        <v>59</v>
      </c>
      <c r="B1741" t="s">
        <v>60</v>
      </c>
      <c r="C1741">
        <v>1974</v>
      </c>
      <c r="D1741">
        <v>96.924497539536006</v>
      </c>
      <c r="E1741">
        <v>105.92208168204201</v>
      </c>
      <c r="F1741">
        <v>51.675541340400002</v>
      </c>
    </row>
    <row r="1742" spans="1:6" x14ac:dyDescent="0.25">
      <c r="A1742" t="s">
        <v>59</v>
      </c>
      <c r="B1742" t="s">
        <v>60</v>
      </c>
      <c r="C1742">
        <v>1975</v>
      </c>
      <c r="D1742">
        <v>92.342273873760007</v>
      </c>
      <c r="E1742">
        <v>119.491584759858</v>
      </c>
      <c r="F1742">
        <v>57.403295922600002</v>
      </c>
    </row>
    <row r="1743" spans="1:6" x14ac:dyDescent="0.25">
      <c r="A1743" t="s">
        <v>59</v>
      </c>
      <c r="B1743" t="s">
        <v>60</v>
      </c>
      <c r="C1743">
        <v>1976</v>
      </c>
      <c r="D1743">
        <v>93.563424850679993</v>
      </c>
      <c r="E1743">
        <v>125.17632986320601</v>
      </c>
      <c r="F1743">
        <v>68.927305141799906</v>
      </c>
    </row>
    <row r="1744" spans="1:6" x14ac:dyDescent="0.25">
      <c r="A1744" t="s">
        <v>59</v>
      </c>
      <c r="B1744" t="s">
        <v>60</v>
      </c>
      <c r="C1744">
        <v>1977</v>
      </c>
      <c r="D1744">
        <v>95.168366134631995</v>
      </c>
      <c r="E1744">
        <v>133.09113175059801</v>
      </c>
      <c r="F1744">
        <v>74.279809423800003</v>
      </c>
    </row>
    <row r="1745" spans="1:6" x14ac:dyDescent="0.25">
      <c r="A1745" t="s">
        <v>59</v>
      </c>
      <c r="B1745" t="s">
        <v>60</v>
      </c>
      <c r="C1745">
        <v>1978</v>
      </c>
      <c r="D1745">
        <v>95.075326060199998</v>
      </c>
      <c r="E1745">
        <v>147.21322665937601</v>
      </c>
      <c r="F1745">
        <v>81.341315073000004</v>
      </c>
    </row>
    <row r="1746" spans="1:6" x14ac:dyDescent="0.25">
      <c r="A1746" t="s">
        <v>59</v>
      </c>
      <c r="B1746" t="s">
        <v>60</v>
      </c>
      <c r="C1746">
        <v>1979</v>
      </c>
      <c r="D1746">
        <v>95.808016646352002</v>
      </c>
      <c r="E1746">
        <v>138.70991513451</v>
      </c>
      <c r="F1746">
        <v>85.922318737799898</v>
      </c>
    </row>
    <row r="1747" spans="1:6" x14ac:dyDescent="0.25">
      <c r="A1747" t="s">
        <v>59</v>
      </c>
      <c r="B1747" t="s">
        <v>60</v>
      </c>
      <c r="C1747">
        <v>1980</v>
      </c>
      <c r="D1747">
        <v>93.947215157711994</v>
      </c>
      <c r="E1747">
        <v>134.84082065034801</v>
      </c>
      <c r="F1747">
        <v>92.719824175799999</v>
      </c>
    </row>
    <row r="1748" spans="1:6" x14ac:dyDescent="0.25">
      <c r="A1748" t="s">
        <v>59</v>
      </c>
      <c r="B1748" t="s">
        <v>60</v>
      </c>
      <c r="C1748">
        <v>1981</v>
      </c>
      <c r="D1748">
        <v>94.400785520567993</v>
      </c>
      <c r="E1748">
        <v>128.84264279625299</v>
      </c>
      <c r="F1748">
        <v>94.841075872800005</v>
      </c>
    </row>
    <row r="1749" spans="1:6" x14ac:dyDescent="0.25">
      <c r="A1749" t="s">
        <v>59</v>
      </c>
      <c r="B1749" t="s">
        <v>60</v>
      </c>
      <c r="C1749">
        <v>1982</v>
      </c>
      <c r="D1749">
        <v>98.424768739751997</v>
      </c>
      <c r="E1749">
        <v>122.05022541788</v>
      </c>
      <c r="F1749">
        <v>99.048829239</v>
      </c>
    </row>
    <row r="1750" spans="1:6" x14ac:dyDescent="0.25">
      <c r="A1750" t="s">
        <v>59</v>
      </c>
      <c r="B1750" t="s">
        <v>60</v>
      </c>
      <c r="C1750">
        <v>1983</v>
      </c>
      <c r="D1750">
        <v>92.528354022624001</v>
      </c>
      <c r="E1750">
        <v>115.730633695544</v>
      </c>
      <c r="F1750">
        <v>98.745828996599997</v>
      </c>
    </row>
    <row r="1751" spans="1:6" x14ac:dyDescent="0.25">
      <c r="A1751" t="s">
        <v>59</v>
      </c>
      <c r="B1751" t="s">
        <v>60</v>
      </c>
      <c r="C1751">
        <v>1984</v>
      </c>
      <c r="D1751">
        <v>90.039532031568001</v>
      </c>
      <c r="E1751">
        <v>121.191101397248</v>
      </c>
      <c r="F1751">
        <v>100.5655804524</v>
      </c>
    </row>
    <row r="1752" spans="1:6" x14ac:dyDescent="0.25">
      <c r="A1752" t="s">
        <v>59</v>
      </c>
      <c r="B1752" t="s">
        <v>60</v>
      </c>
      <c r="C1752">
        <v>1985</v>
      </c>
      <c r="D1752">
        <v>88.434590747615999</v>
      </c>
      <c r="E1752">
        <v>123.433856524783</v>
      </c>
      <c r="F1752">
        <v>102.667582134</v>
      </c>
    </row>
    <row r="1753" spans="1:6" x14ac:dyDescent="0.25">
      <c r="A1753" t="s">
        <v>59</v>
      </c>
      <c r="B1753" t="s">
        <v>60</v>
      </c>
      <c r="C1753">
        <v>1986</v>
      </c>
      <c r="D1753">
        <v>87.399519919560007</v>
      </c>
      <c r="E1753">
        <v>114.001711201296</v>
      </c>
      <c r="F1753">
        <v>108.9023371218</v>
      </c>
    </row>
    <row r="1754" spans="1:6" x14ac:dyDescent="0.25">
      <c r="A1754" t="s">
        <v>59</v>
      </c>
      <c r="B1754" t="s">
        <v>60</v>
      </c>
      <c r="C1754">
        <v>1987</v>
      </c>
      <c r="D1754">
        <v>87.352999882343994</v>
      </c>
      <c r="E1754">
        <v>119.51196116504801</v>
      </c>
      <c r="F1754">
        <v>108.11633649300001</v>
      </c>
    </row>
    <row r="1755" spans="1:6" x14ac:dyDescent="0.25">
      <c r="A1755" t="s">
        <v>59</v>
      </c>
      <c r="B1755" t="s">
        <v>60</v>
      </c>
      <c r="C1755">
        <v>1988</v>
      </c>
      <c r="D1755">
        <v>82.421875937447993</v>
      </c>
      <c r="E1755">
        <v>110.646201294668</v>
      </c>
      <c r="F1755">
        <v>106.9383355506</v>
      </c>
    </row>
    <row r="1756" spans="1:6" x14ac:dyDescent="0.25">
      <c r="A1756" t="s">
        <v>59</v>
      </c>
      <c r="B1756" t="s">
        <v>60</v>
      </c>
      <c r="C1756">
        <v>1989</v>
      </c>
      <c r="D1756">
        <v>73.827299061792004</v>
      </c>
      <c r="E1756">
        <v>107.24688440855</v>
      </c>
      <c r="F1756">
        <v>108.9480871584</v>
      </c>
    </row>
    <row r="1757" spans="1:6" x14ac:dyDescent="0.25">
      <c r="A1757" t="s">
        <v>59</v>
      </c>
      <c r="B1757" t="s">
        <v>60</v>
      </c>
      <c r="C1757">
        <v>1990</v>
      </c>
      <c r="D1757">
        <v>71.609258577361004</v>
      </c>
      <c r="E1757">
        <v>111.358239662488</v>
      </c>
      <c r="F1757">
        <v>103.658971816</v>
      </c>
    </row>
    <row r="1758" spans="1:6" x14ac:dyDescent="0.25">
      <c r="A1758" t="s">
        <v>59</v>
      </c>
      <c r="B1758" t="s">
        <v>60</v>
      </c>
      <c r="C1758">
        <v>1991</v>
      </c>
      <c r="D1758">
        <v>66.683426286698307</v>
      </c>
      <c r="E1758">
        <v>95.998636977715094</v>
      </c>
      <c r="F1758">
        <v>102.78952667599999</v>
      </c>
    </row>
    <row r="1759" spans="1:6" x14ac:dyDescent="0.25">
      <c r="A1759" t="s">
        <v>59</v>
      </c>
      <c r="B1759" t="s">
        <v>60</v>
      </c>
      <c r="C1759">
        <v>1992</v>
      </c>
      <c r="D1759">
        <v>60.135021617978801</v>
      </c>
      <c r="E1759">
        <v>96.9730774692827</v>
      </c>
      <c r="F1759">
        <v>90.360072287999998</v>
      </c>
    </row>
    <row r="1760" spans="1:6" x14ac:dyDescent="0.25">
      <c r="A1760" t="s">
        <v>59</v>
      </c>
      <c r="B1760" t="s">
        <v>60</v>
      </c>
      <c r="C1760">
        <v>1993</v>
      </c>
      <c r="D1760">
        <v>54.169675835706002</v>
      </c>
      <c r="E1760">
        <v>92.446487844226098</v>
      </c>
      <c r="F1760">
        <v>97.237855568000001</v>
      </c>
    </row>
    <row r="1761" spans="1:6" x14ac:dyDescent="0.25">
      <c r="A1761" t="s">
        <v>59</v>
      </c>
      <c r="B1761" t="s">
        <v>60</v>
      </c>
      <c r="C1761">
        <v>1994</v>
      </c>
      <c r="D1761">
        <v>51.387079809630897</v>
      </c>
      <c r="E1761">
        <v>97.290404335590097</v>
      </c>
      <c r="F1761">
        <v>98.196189668000002</v>
      </c>
    </row>
    <row r="1762" spans="1:6" x14ac:dyDescent="0.25">
      <c r="A1762" t="s">
        <v>59</v>
      </c>
      <c r="B1762" t="s">
        <v>60</v>
      </c>
      <c r="C1762">
        <v>1995</v>
      </c>
      <c r="D1762">
        <v>50.5467883773983</v>
      </c>
      <c r="E1762">
        <v>91.502663570890903</v>
      </c>
      <c r="F1762">
        <v>106.70397425199999</v>
      </c>
    </row>
    <row r="1763" spans="1:6" x14ac:dyDescent="0.25">
      <c r="A1763" t="s">
        <v>59</v>
      </c>
      <c r="B1763" t="s">
        <v>60</v>
      </c>
      <c r="C1763">
        <v>1996</v>
      </c>
      <c r="D1763">
        <v>49.916720993344804</v>
      </c>
      <c r="E1763">
        <v>84.422046954900196</v>
      </c>
      <c r="F1763">
        <v>119.06176191599999</v>
      </c>
    </row>
    <row r="1764" spans="1:6" x14ac:dyDescent="0.25">
      <c r="A1764" t="s">
        <v>59</v>
      </c>
      <c r="B1764" t="s">
        <v>60</v>
      </c>
      <c r="C1764">
        <v>1997</v>
      </c>
      <c r="D1764">
        <v>47.6817588453765</v>
      </c>
      <c r="E1764">
        <v>85.234159795745796</v>
      </c>
      <c r="F1764">
        <v>112.91397922</v>
      </c>
    </row>
    <row r="1765" spans="1:6" x14ac:dyDescent="0.25">
      <c r="A1765" t="s">
        <v>59</v>
      </c>
      <c r="B1765" t="s">
        <v>60</v>
      </c>
      <c r="C1765">
        <v>1998</v>
      </c>
      <c r="D1765">
        <v>46.271783037396801</v>
      </c>
      <c r="E1765">
        <v>89.190874913308605</v>
      </c>
      <c r="F1765">
        <v>113.698424292</v>
      </c>
    </row>
    <row r="1766" spans="1:6" x14ac:dyDescent="0.25">
      <c r="A1766" t="s">
        <v>59</v>
      </c>
      <c r="B1766" t="s">
        <v>60</v>
      </c>
      <c r="C1766">
        <v>1999</v>
      </c>
      <c r="D1766">
        <v>48.170707696535302</v>
      </c>
      <c r="E1766">
        <v>85.852735480790599</v>
      </c>
      <c r="F1766">
        <v>115.19592548999999</v>
      </c>
    </row>
    <row r="1767" spans="1:6" x14ac:dyDescent="0.25">
      <c r="A1767" t="s">
        <v>59</v>
      </c>
      <c r="B1767" t="s">
        <v>60</v>
      </c>
      <c r="C1767">
        <v>2000</v>
      </c>
      <c r="D1767">
        <v>44.993098404449903</v>
      </c>
      <c r="E1767">
        <v>82.405117430058695</v>
      </c>
      <c r="F1767">
        <v>112.30814540199999</v>
      </c>
    </row>
    <row r="1768" spans="1:6" x14ac:dyDescent="0.25">
      <c r="A1768" t="s">
        <v>59</v>
      </c>
      <c r="B1768" t="s">
        <v>60</v>
      </c>
      <c r="C1768">
        <v>2001</v>
      </c>
      <c r="D1768">
        <v>42.749599829652503</v>
      </c>
      <c r="E1768">
        <v>80.790881940224097</v>
      </c>
      <c r="F1768">
        <v>124.564821874</v>
      </c>
    </row>
    <row r="1769" spans="1:6" x14ac:dyDescent="0.25">
      <c r="A1769" t="s">
        <v>59</v>
      </c>
      <c r="B1769" t="s">
        <v>60</v>
      </c>
      <c r="C1769">
        <v>2002</v>
      </c>
      <c r="D1769">
        <v>41.2469095875012</v>
      </c>
      <c r="E1769">
        <v>77.783601336406804</v>
      </c>
      <c r="F1769">
        <v>125.726767248</v>
      </c>
    </row>
    <row r="1770" spans="1:6" x14ac:dyDescent="0.25">
      <c r="A1770" t="s">
        <v>59</v>
      </c>
      <c r="B1770" t="s">
        <v>60</v>
      </c>
      <c r="C1770">
        <v>2003</v>
      </c>
      <c r="D1770">
        <v>42.210514008384102</v>
      </c>
      <c r="E1770">
        <v>74.211844553383401</v>
      </c>
      <c r="F1770">
        <v>138.23483281</v>
      </c>
    </row>
    <row r="1771" spans="1:6" x14ac:dyDescent="0.25">
      <c r="A1771" t="s">
        <v>59</v>
      </c>
      <c r="B1771" t="s">
        <v>60</v>
      </c>
      <c r="C1771">
        <v>2004</v>
      </c>
      <c r="D1771">
        <v>40.023851289055401</v>
      </c>
      <c r="E1771">
        <v>76.5891157410083</v>
      </c>
      <c r="F1771">
        <v>136.21344230400001</v>
      </c>
    </row>
    <row r="1772" spans="1:6" x14ac:dyDescent="0.25">
      <c r="A1772" t="s">
        <v>59</v>
      </c>
      <c r="B1772" t="s">
        <v>60</v>
      </c>
      <c r="C1772">
        <v>2005</v>
      </c>
      <c r="D1772">
        <v>35.593631844882601</v>
      </c>
      <c r="E1772">
        <v>88.731708007373499</v>
      </c>
      <c r="F1772">
        <v>140.652612522</v>
      </c>
    </row>
    <row r="1773" spans="1:6" x14ac:dyDescent="0.25">
      <c r="A1773" t="s">
        <v>59</v>
      </c>
      <c r="B1773" t="s">
        <v>60</v>
      </c>
      <c r="C1773">
        <v>2006</v>
      </c>
      <c r="D1773">
        <v>35.7289702631533</v>
      </c>
      <c r="E1773">
        <v>93.621707779579594</v>
      </c>
      <c r="F1773">
        <v>133.242328816</v>
      </c>
    </row>
    <row r="1774" spans="1:6" x14ac:dyDescent="0.25">
      <c r="A1774" t="s">
        <v>59</v>
      </c>
      <c r="B1774" t="s">
        <v>60</v>
      </c>
      <c r="C1774">
        <v>2007</v>
      </c>
      <c r="D1774">
        <v>36.334556477621902</v>
      </c>
      <c r="E1774">
        <v>93.275200101081793</v>
      </c>
      <c r="F1774">
        <v>124.49732182</v>
      </c>
    </row>
    <row r="1775" spans="1:6" x14ac:dyDescent="0.25">
      <c r="A1775" t="s">
        <v>59</v>
      </c>
      <c r="B1775" t="s">
        <v>60</v>
      </c>
      <c r="C1775">
        <v>2008</v>
      </c>
      <c r="D1775">
        <v>35.293949765137199</v>
      </c>
      <c r="E1775">
        <v>88.618760247357301</v>
      </c>
      <c r="F1775">
        <v>122.822598258</v>
      </c>
    </row>
    <row r="1776" spans="1:6" x14ac:dyDescent="0.25">
      <c r="A1776" t="s">
        <v>59</v>
      </c>
      <c r="B1776" t="s">
        <v>60</v>
      </c>
      <c r="C1776">
        <v>2009</v>
      </c>
      <c r="D1776">
        <v>29.717348673859899</v>
      </c>
      <c r="E1776">
        <v>83.427768157310595</v>
      </c>
      <c r="F1776">
        <v>106.436474038</v>
      </c>
    </row>
    <row r="1777" spans="1:6" x14ac:dyDescent="0.25">
      <c r="A1777" t="s">
        <v>59</v>
      </c>
      <c r="B1777" t="s">
        <v>60</v>
      </c>
      <c r="C1777">
        <v>2010</v>
      </c>
      <c r="D1777">
        <v>31.308752626981999</v>
      </c>
      <c r="E1777">
        <v>78.736870574868803</v>
      </c>
      <c r="F1777">
        <v>114.15425799</v>
      </c>
    </row>
    <row r="1778" spans="1:6" x14ac:dyDescent="0.25">
      <c r="A1778" t="s">
        <v>59</v>
      </c>
      <c r="B1778" t="s">
        <v>60</v>
      </c>
      <c r="C1778">
        <v>2011</v>
      </c>
      <c r="D1778">
        <v>31.547505087983801</v>
      </c>
      <c r="E1778">
        <v>83.576420273997698</v>
      </c>
      <c r="F1778">
        <v>109.13536508599999</v>
      </c>
    </row>
    <row r="1779" spans="1:6" x14ac:dyDescent="0.25">
      <c r="A1779" t="s">
        <v>59</v>
      </c>
      <c r="B1779" t="s">
        <v>60</v>
      </c>
      <c r="C1779">
        <v>2012</v>
      </c>
      <c r="D1779">
        <v>30.353498552779399</v>
      </c>
      <c r="E1779">
        <v>77.077864426777197</v>
      </c>
      <c r="F1779">
        <v>97.399800142000004</v>
      </c>
    </row>
    <row r="1780" spans="1:6" x14ac:dyDescent="0.25">
      <c r="A1780" t="s">
        <v>59</v>
      </c>
      <c r="B1780" t="s">
        <v>60</v>
      </c>
      <c r="C1780">
        <v>2013</v>
      </c>
      <c r="D1780">
        <v>26.576955411547299</v>
      </c>
      <c r="E1780">
        <v>76.066649783145294</v>
      </c>
      <c r="F1780">
        <v>90.801461529999997</v>
      </c>
    </row>
    <row r="1781" spans="1:6" x14ac:dyDescent="0.25">
      <c r="A1781" t="s">
        <v>59</v>
      </c>
      <c r="B1781" t="s">
        <v>60</v>
      </c>
      <c r="C1781">
        <v>2014</v>
      </c>
      <c r="D1781">
        <v>26.271097796861401</v>
      </c>
      <c r="E1781">
        <v>84.6353487756123</v>
      </c>
      <c r="F1781">
        <v>81.196176068</v>
      </c>
    </row>
    <row r="1782" spans="1:6" x14ac:dyDescent="0.25">
      <c r="A1782" t="s">
        <v>59</v>
      </c>
      <c r="B1782" t="s">
        <v>60</v>
      </c>
      <c r="C1782">
        <v>2015</v>
      </c>
      <c r="D1782">
        <v>27.226107640868602</v>
      </c>
      <c r="E1782">
        <v>89.7193946673694</v>
      </c>
      <c r="F1782">
        <v>87.106736351999999</v>
      </c>
    </row>
    <row r="1783" spans="1:6" x14ac:dyDescent="0.25">
      <c r="A1783" t="s">
        <v>59</v>
      </c>
      <c r="B1783" t="s">
        <v>60</v>
      </c>
      <c r="C1783">
        <v>2016</v>
      </c>
      <c r="D1783">
        <v>25.5065293552071</v>
      </c>
      <c r="E1783">
        <v>88.959776993061297</v>
      </c>
      <c r="F1783">
        <v>93.362296912000005</v>
      </c>
    </row>
    <row r="1784" spans="1:6" x14ac:dyDescent="0.25">
      <c r="A1784" t="s">
        <v>59</v>
      </c>
      <c r="B1784" t="s">
        <v>60</v>
      </c>
      <c r="C1784">
        <v>2017</v>
      </c>
      <c r="D1784">
        <v>26.071131416888399</v>
      </c>
      <c r="E1784">
        <v>95.007615722144195</v>
      </c>
      <c r="F1784">
        <v>99.341468362000001</v>
      </c>
    </row>
    <row r="1785" spans="1:6" x14ac:dyDescent="0.25">
      <c r="A1785" t="s">
        <v>59</v>
      </c>
      <c r="B1785" t="s">
        <v>60</v>
      </c>
      <c r="C1785">
        <v>2018</v>
      </c>
      <c r="D1785">
        <v>24.665272632202299</v>
      </c>
      <c r="E1785">
        <v>101.60038443862901</v>
      </c>
      <c r="F1785">
        <v>96.224243646000005</v>
      </c>
    </row>
    <row r="1786" spans="1:6" x14ac:dyDescent="0.25">
      <c r="A1786" t="s">
        <v>59</v>
      </c>
      <c r="B1786" t="s">
        <v>60</v>
      </c>
      <c r="C1786">
        <v>2019</v>
      </c>
      <c r="D1786">
        <v>21.866922705371799</v>
      </c>
      <c r="E1786">
        <v>102.465063119554</v>
      </c>
      <c r="F1786">
        <v>98.109142195007095</v>
      </c>
    </row>
    <row r="1787" spans="1:6" x14ac:dyDescent="0.25">
      <c r="A1787" t="s">
        <v>61</v>
      </c>
      <c r="B1787" t="s">
        <v>62</v>
      </c>
      <c r="C1787">
        <v>1965</v>
      </c>
      <c r="D1787">
        <v>7.6020900816671996E-2</v>
      </c>
      <c r="E1787">
        <v>5.6124703233059998</v>
      </c>
      <c r="F1787">
        <v>0</v>
      </c>
    </row>
    <row r="1788" spans="1:6" x14ac:dyDescent="0.25">
      <c r="A1788" t="s">
        <v>61</v>
      </c>
      <c r="B1788" t="s">
        <v>62</v>
      </c>
      <c r="C1788">
        <v>1966</v>
      </c>
      <c r="D1788">
        <v>5.5976804781407999E-2</v>
      </c>
      <c r="E1788">
        <v>6.0511640075939903</v>
      </c>
      <c r="F1788">
        <v>0</v>
      </c>
    </row>
    <row r="1789" spans="1:6" x14ac:dyDescent="0.25">
      <c r="A1789" t="s">
        <v>61</v>
      </c>
      <c r="B1789" t="s">
        <v>62</v>
      </c>
      <c r="C1789">
        <v>1967</v>
      </c>
      <c r="D1789">
        <v>4.3021474417151997E-2</v>
      </c>
      <c r="E1789">
        <v>5.8715471972339897</v>
      </c>
      <c r="F1789">
        <v>0</v>
      </c>
    </row>
    <row r="1790" spans="1:6" x14ac:dyDescent="0.25">
      <c r="A1790" t="s">
        <v>61</v>
      </c>
      <c r="B1790" t="s">
        <v>62</v>
      </c>
      <c r="C1790">
        <v>1968</v>
      </c>
      <c r="D1790">
        <v>3.3977187181728E-2</v>
      </c>
      <c r="E1790">
        <v>6.2693180710060004</v>
      </c>
      <c r="F1790">
        <v>0</v>
      </c>
    </row>
    <row r="1791" spans="1:6" x14ac:dyDescent="0.25">
      <c r="A1791" t="s">
        <v>61</v>
      </c>
      <c r="B1791" t="s">
        <v>62</v>
      </c>
      <c r="C1791">
        <v>1969</v>
      </c>
      <c r="D1791">
        <v>2.3955139164096001E-2</v>
      </c>
      <c r="E1791">
        <v>5.7495045995999998</v>
      </c>
      <c r="F1791">
        <v>0</v>
      </c>
    </row>
    <row r="1792" spans="1:6" x14ac:dyDescent="0.25">
      <c r="A1792" t="s">
        <v>61</v>
      </c>
      <c r="B1792" t="s">
        <v>62</v>
      </c>
      <c r="C1792">
        <v>1970</v>
      </c>
      <c r="D1792">
        <v>1.6010832808655999E-2</v>
      </c>
      <c r="E1792">
        <v>5.8756397005079997</v>
      </c>
      <c r="F1792">
        <v>0</v>
      </c>
    </row>
    <row r="1793" spans="1:6" x14ac:dyDescent="0.25">
      <c r="A1793" t="s">
        <v>61</v>
      </c>
      <c r="B1793" t="s">
        <v>62</v>
      </c>
      <c r="C1793">
        <v>1971</v>
      </c>
      <c r="D1793">
        <v>1.099980879984E-2</v>
      </c>
      <c r="E1793">
        <v>6.3997048419819897</v>
      </c>
      <c r="F1793">
        <v>0</v>
      </c>
    </row>
    <row r="1794" spans="1:6" x14ac:dyDescent="0.25">
      <c r="A1794" t="s">
        <v>61</v>
      </c>
      <c r="B1794" t="s">
        <v>62</v>
      </c>
      <c r="C1794">
        <v>1972</v>
      </c>
      <c r="D1794">
        <v>7.9443063554400003E-3</v>
      </c>
      <c r="E1794">
        <v>6.8569310410959998</v>
      </c>
      <c r="F1794">
        <v>0</v>
      </c>
    </row>
    <row r="1795" spans="1:6" x14ac:dyDescent="0.25">
      <c r="A1795" t="s">
        <v>61</v>
      </c>
      <c r="B1795" t="s">
        <v>62</v>
      </c>
      <c r="C1795">
        <v>1973</v>
      </c>
      <c r="D1795">
        <v>5.0110240088160002E-3</v>
      </c>
      <c r="E1795">
        <v>7.9397310740020002</v>
      </c>
      <c r="F1795">
        <v>0</v>
      </c>
    </row>
    <row r="1796" spans="1:6" x14ac:dyDescent="0.25">
      <c r="A1796" t="s">
        <v>61</v>
      </c>
      <c r="B1796" t="s">
        <v>62</v>
      </c>
      <c r="C1796">
        <v>1974</v>
      </c>
      <c r="D1796">
        <v>4.0332632266080002E-3</v>
      </c>
      <c r="E1796">
        <v>7.4100325946880004</v>
      </c>
      <c r="F1796">
        <v>0</v>
      </c>
    </row>
    <row r="1797" spans="1:6" x14ac:dyDescent="0.25">
      <c r="A1797" t="s">
        <v>61</v>
      </c>
      <c r="B1797" t="s">
        <v>62</v>
      </c>
      <c r="C1797">
        <v>1975</v>
      </c>
      <c r="D1797">
        <v>2.7066688319999999E-3</v>
      </c>
      <c r="E1797">
        <v>6.9604158461059997</v>
      </c>
      <c r="F1797">
        <v>0</v>
      </c>
    </row>
    <row r="1798" spans="1:6" x14ac:dyDescent="0.25">
      <c r="A1798" t="s">
        <v>61</v>
      </c>
      <c r="B1798" t="s">
        <v>62</v>
      </c>
      <c r="C1798">
        <v>1976</v>
      </c>
      <c r="D1798">
        <v>2.753335536E-3</v>
      </c>
      <c r="E1798">
        <v>6.9930830944620004</v>
      </c>
      <c r="F1798">
        <v>0</v>
      </c>
    </row>
    <row r="1799" spans="1:6" x14ac:dyDescent="0.25">
      <c r="A1799" t="s">
        <v>61</v>
      </c>
      <c r="B1799" t="s">
        <v>62</v>
      </c>
      <c r="C1799">
        <v>1977</v>
      </c>
      <c r="D1799">
        <v>2.5083353399999999E-3</v>
      </c>
      <c r="E1799">
        <v>7.313654184252</v>
      </c>
      <c r="F1799">
        <v>0</v>
      </c>
    </row>
    <row r="1800" spans="1:6" x14ac:dyDescent="0.25">
      <c r="A1800" t="s">
        <v>61</v>
      </c>
      <c r="B1800" t="s">
        <v>62</v>
      </c>
      <c r="C1800">
        <v>1978</v>
      </c>
      <c r="D1800">
        <v>2.1233350319999999E-3</v>
      </c>
      <c r="E1800">
        <v>7.706610609728</v>
      </c>
      <c r="F1800">
        <v>0</v>
      </c>
    </row>
    <row r="1801" spans="1:6" x14ac:dyDescent="0.25">
      <c r="A1801" t="s">
        <v>61</v>
      </c>
      <c r="B1801" t="s">
        <v>62</v>
      </c>
      <c r="C1801">
        <v>1979</v>
      </c>
      <c r="D1801">
        <v>0.18333014666399999</v>
      </c>
      <c r="E1801">
        <v>7.4827690417659998</v>
      </c>
      <c r="F1801">
        <v>0</v>
      </c>
    </row>
    <row r="1802" spans="1:6" x14ac:dyDescent="0.25">
      <c r="A1802" t="s">
        <v>61</v>
      </c>
      <c r="B1802" t="s">
        <v>62</v>
      </c>
      <c r="C1802">
        <v>1980</v>
      </c>
      <c r="D1802">
        <v>0.244440195552</v>
      </c>
      <c r="E1802">
        <v>6.9621566808319999</v>
      </c>
      <c r="F1802">
        <v>0</v>
      </c>
    </row>
    <row r="1803" spans="1:6" x14ac:dyDescent="0.25">
      <c r="A1803" t="s">
        <v>61</v>
      </c>
      <c r="B1803" t="s">
        <v>62</v>
      </c>
      <c r="C1803">
        <v>1981</v>
      </c>
      <c r="D1803">
        <v>0.4155483324384</v>
      </c>
      <c r="E1803">
        <v>6.7952690473219999</v>
      </c>
      <c r="F1803">
        <v>0</v>
      </c>
    </row>
    <row r="1804" spans="1:6" x14ac:dyDescent="0.25">
      <c r="A1804" t="s">
        <v>61</v>
      </c>
      <c r="B1804" t="s">
        <v>62</v>
      </c>
      <c r="C1804">
        <v>1982</v>
      </c>
      <c r="D1804">
        <v>0.38756831005440001</v>
      </c>
      <c r="E1804">
        <v>6.2100105235600003</v>
      </c>
      <c r="F1804">
        <v>0</v>
      </c>
    </row>
    <row r="1805" spans="1:6" x14ac:dyDescent="0.25">
      <c r="A1805" t="s">
        <v>61</v>
      </c>
      <c r="B1805" t="s">
        <v>62</v>
      </c>
      <c r="C1805">
        <v>1983</v>
      </c>
      <c r="D1805">
        <v>0.55394444315519997</v>
      </c>
      <c r="E1805">
        <v>6.0337276047559998</v>
      </c>
      <c r="F1805">
        <v>0</v>
      </c>
    </row>
    <row r="1806" spans="1:6" x14ac:dyDescent="0.25">
      <c r="A1806" t="s">
        <v>61</v>
      </c>
      <c r="B1806" t="s">
        <v>62</v>
      </c>
      <c r="C1806">
        <v>1984</v>
      </c>
      <c r="D1806">
        <v>0.7655926124736</v>
      </c>
      <c r="E1806">
        <v>6.2958744811400003</v>
      </c>
      <c r="F1806">
        <v>0</v>
      </c>
    </row>
    <row r="1807" spans="1:6" x14ac:dyDescent="0.25">
      <c r="A1807" t="s">
        <v>61</v>
      </c>
      <c r="B1807" t="s">
        <v>62</v>
      </c>
      <c r="C1807">
        <v>1985</v>
      </c>
      <c r="D1807">
        <v>0.8185286548224</v>
      </c>
      <c r="E1807">
        <v>6.2745530751940004</v>
      </c>
      <c r="F1807">
        <v>0</v>
      </c>
    </row>
    <row r="1808" spans="1:6" x14ac:dyDescent="0.25">
      <c r="A1808" t="s">
        <v>61</v>
      </c>
      <c r="B1808" t="s">
        <v>62</v>
      </c>
      <c r="C1808">
        <v>1986</v>
      </c>
      <c r="D1808">
        <v>0.92198473758720001</v>
      </c>
      <c r="E1808">
        <v>6.3647748140380003</v>
      </c>
      <c r="F1808">
        <v>0</v>
      </c>
    </row>
    <row r="1809" spans="1:6" x14ac:dyDescent="0.25">
      <c r="A1809" t="s">
        <v>61</v>
      </c>
      <c r="B1809" t="s">
        <v>62</v>
      </c>
      <c r="C1809">
        <v>1987</v>
      </c>
      <c r="D1809">
        <v>0.73538458830719999</v>
      </c>
      <c r="E1809">
        <v>6.8829993952840001</v>
      </c>
      <c r="F1809">
        <v>0</v>
      </c>
    </row>
    <row r="1810" spans="1:6" x14ac:dyDescent="0.25">
      <c r="A1810" t="s">
        <v>61</v>
      </c>
      <c r="B1810" t="s">
        <v>62</v>
      </c>
      <c r="C1810">
        <v>1988</v>
      </c>
      <c r="D1810">
        <v>0.74154459323519994</v>
      </c>
      <c r="E1810">
        <v>7.1954110341020003</v>
      </c>
      <c r="F1810">
        <v>0</v>
      </c>
    </row>
    <row r="1811" spans="1:6" x14ac:dyDescent="0.25">
      <c r="A1811" t="s">
        <v>61</v>
      </c>
      <c r="B1811" t="s">
        <v>62</v>
      </c>
      <c r="C1811">
        <v>1989</v>
      </c>
      <c r="D1811">
        <v>0.79219263375360005</v>
      </c>
      <c r="E1811">
        <v>7.6968597685939999</v>
      </c>
      <c r="F1811">
        <v>0</v>
      </c>
    </row>
    <row r="1812" spans="1:6" x14ac:dyDescent="0.25">
      <c r="A1812" t="s">
        <v>61</v>
      </c>
      <c r="B1812" t="s">
        <v>62</v>
      </c>
      <c r="C1812">
        <v>1990</v>
      </c>
      <c r="D1812">
        <v>0.75565660452479999</v>
      </c>
      <c r="E1812">
        <v>7.8472268333319999</v>
      </c>
      <c r="F1812">
        <v>0</v>
      </c>
    </row>
    <row r="1813" spans="1:6" x14ac:dyDescent="0.25">
      <c r="A1813" t="s">
        <v>61</v>
      </c>
      <c r="B1813" t="s">
        <v>62</v>
      </c>
      <c r="C1813">
        <v>1991</v>
      </c>
      <c r="D1813">
        <v>0.77952862362240005</v>
      </c>
      <c r="E1813">
        <v>7.3680228388579998</v>
      </c>
      <c r="F1813">
        <v>0</v>
      </c>
    </row>
    <row r="1814" spans="1:6" x14ac:dyDescent="0.25">
      <c r="A1814" t="s">
        <v>61</v>
      </c>
      <c r="B1814" t="s">
        <v>62</v>
      </c>
      <c r="C1814">
        <v>1992</v>
      </c>
      <c r="D1814">
        <v>0.61407249125759999</v>
      </c>
      <c r="E1814">
        <v>7.9403674634000003</v>
      </c>
      <c r="F1814">
        <v>0</v>
      </c>
    </row>
    <row r="1815" spans="1:6" x14ac:dyDescent="0.25">
      <c r="A1815" t="s">
        <v>61</v>
      </c>
      <c r="B1815" t="s">
        <v>62</v>
      </c>
      <c r="C1815">
        <v>1993</v>
      </c>
      <c r="D1815">
        <v>0.63432050745599999</v>
      </c>
      <c r="E1815">
        <v>8.2384677018799994</v>
      </c>
      <c r="F1815">
        <v>0</v>
      </c>
    </row>
    <row r="1816" spans="1:6" x14ac:dyDescent="0.25">
      <c r="A1816" t="s">
        <v>61</v>
      </c>
      <c r="B1816" t="s">
        <v>62</v>
      </c>
      <c r="C1816">
        <v>1994</v>
      </c>
      <c r="D1816">
        <v>0.6266885013504</v>
      </c>
      <c r="E1816">
        <v>8.34626584367399</v>
      </c>
      <c r="F1816">
        <v>0</v>
      </c>
    </row>
    <row r="1817" spans="1:6" x14ac:dyDescent="0.25">
      <c r="A1817" t="s">
        <v>61</v>
      </c>
      <c r="B1817" t="s">
        <v>62</v>
      </c>
      <c r="C1817">
        <v>1995</v>
      </c>
      <c r="D1817">
        <v>0.73716858973440003</v>
      </c>
      <c r="E1817">
        <v>8.3968397730220001</v>
      </c>
      <c r="F1817">
        <v>0</v>
      </c>
    </row>
    <row r="1818" spans="1:6" x14ac:dyDescent="0.25">
      <c r="A1818" t="s">
        <v>61</v>
      </c>
      <c r="B1818" t="s">
        <v>62</v>
      </c>
      <c r="C1818">
        <v>1996</v>
      </c>
      <c r="D1818">
        <v>0.7302085841664</v>
      </c>
      <c r="E1818">
        <v>9.3820016722619997</v>
      </c>
      <c r="F1818">
        <v>0</v>
      </c>
    </row>
    <row r="1819" spans="1:6" x14ac:dyDescent="0.25">
      <c r="A1819" t="s">
        <v>61</v>
      </c>
      <c r="B1819" t="s">
        <v>62</v>
      </c>
      <c r="C1819">
        <v>1997</v>
      </c>
      <c r="D1819">
        <v>0.75736860589440003</v>
      </c>
      <c r="E1819">
        <v>9.2071129212400002</v>
      </c>
      <c r="F1819">
        <v>0</v>
      </c>
    </row>
    <row r="1820" spans="1:6" x14ac:dyDescent="0.25">
      <c r="A1820" t="s">
        <v>61</v>
      </c>
      <c r="B1820" t="s">
        <v>62</v>
      </c>
      <c r="C1820">
        <v>1998</v>
      </c>
      <c r="D1820">
        <v>0.67990454392319999</v>
      </c>
      <c r="E1820">
        <v>9.4330411575379998</v>
      </c>
      <c r="F1820">
        <v>0</v>
      </c>
    </row>
    <row r="1821" spans="1:6" x14ac:dyDescent="0.25">
      <c r="A1821" t="s">
        <v>61</v>
      </c>
      <c r="B1821" t="s">
        <v>62</v>
      </c>
      <c r="C1821">
        <v>1999</v>
      </c>
      <c r="D1821">
        <v>0.79519263615360003</v>
      </c>
      <c r="E1821">
        <v>9.4170164224959994</v>
      </c>
      <c r="F1821">
        <v>0</v>
      </c>
    </row>
    <row r="1822" spans="1:6" x14ac:dyDescent="0.25">
      <c r="A1822" t="s">
        <v>61</v>
      </c>
      <c r="B1822" t="s">
        <v>62</v>
      </c>
      <c r="C1822">
        <v>2000</v>
      </c>
      <c r="D1822">
        <v>1.0996728797376001</v>
      </c>
      <c r="E1822">
        <v>9.5985512899460002</v>
      </c>
      <c r="F1822">
        <v>0</v>
      </c>
    </row>
    <row r="1823" spans="1:6" x14ac:dyDescent="0.25">
      <c r="A1823" t="s">
        <v>61</v>
      </c>
      <c r="B1823" t="s">
        <v>62</v>
      </c>
      <c r="C1823">
        <v>2001</v>
      </c>
      <c r="D1823">
        <v>1.1929689543744</v>
      </c>
      <c r="E1823">
        <v>9.0078663729540001</v>
      </c>
      <c r="F1823">
        <v>0</v>
      </c>
    </row>
    <row r="1824" spans="1:6" x14ac:dyDescent="0.25">
      <c r="A1824" t="s">
        <v>61</v>
      </c>
      <c r="B1824" t="s">
        <v>62</v>
      </c>
      <c r="C1824">
        <v>2002</v>
      </c>
      <c r="D1824">
        <v>1.188334284</v>
      </c>
      <c r="E1824">
        <v>9.3703030517919998</v>
      </c>
      <c r="F1824">
        <v>0</v>
      </c>
    </row>
    <row r="1825" spans="1:6" x14ac:dyDescent="0.25">
      <c r="A1825" t="s">
        <v>61</v>
      </c>
      <c r="B1825" t="s">
        <v>62</v>
      </c>
      <c r="C1825">
        <v>2003</v>
      </c>
      <c r="D1825">
        <v>1.1666676</v>
      </c>
      <c r="E1825">
        <v>9.4709574629425699</v>
      </c>
      <c r="F1825">
        <v>0</v>
      </c>
    </row>
    <row r="1826" spans="1:6" x14ac:dyDescent="0.25">
      <c r="A1826" t="s">
        <v>61</v>
      </c>
      <c r="B1826" t="s">
        <v>62</v>
      </c>
      <c r="C1826">
        <v>2004</v>
      </c>
      <c r="D1826">
        <v>1.2222232</v>
      </c>
      <c r="E1826">
        <v>9.9069818561516403</v>
      </c>
      <c r="F1826">
        <v>0</v>
      </c>
    </row>
    <row r="1827" spans="1:6" x14ac:dyDescent="0.25">
      <c r="A1827" t="s">
        <v>61</v>
      </c>
      <c r="B1827" t="s">
        <v>62</v>
      </c>
      <c r="C1827">
        <v>2005</v>
      </c>
      <c r="D1827">
        <v>1.1666676</v>
      </c>
      <c r="E1827">
        <v>10.0895413362596</v>
      </c>
      <c r="F1827">
        <v>0</v>
      </c>
    </row>
    <row r="1828" spans="1:6" x14ac:dyDescent="0.25">
      <c r="A1828" t="s">
        <v>61</v>
      </c>
      <c r="B1828" t="s">
        <v>62</v>
      </c>
      <c r="C1828">
        <v>2006</v>
      </c>
      <c r="D1828">
        <v>1.1944454</v>
      </c>
      <c r="E1828">
        <v>10.2585997390453</v>
      </c>
      <c r="F1828">
        <v>0</v>
      </c>
    </row>
    <row r="1829" spans="1:6" x14ac:dyDescent="0.25">
      <c r="A1829" t="s">
        <v>61</v>
      </c>
      <c r="B1829" t="s">
        <v>62</v>
      </c>
      <c r="C1829">
        <v>2007</v>
      </c>
      <c r="D1829">
        <v>1.2777788000000001</v>
      </c>
      <c r="E1829">
        <v>10.291727869326399</v>
      </c>
      <c r="F1829">
        <v>0</v>
      </c>
    </row>
    <row r="1830" spans="1:6" x14ac:dyDescent="0.25">
      <c r="A1830" t="s">
        <v>61</v>
      </c>
      <c r="B1830" t="s">
        <v>62</v>
      </c>
      <c r="C1830">
        <v>2008</v>
      </c>
      <c r="D1830">
        <v>1.1111120000000001</v>
      </c>
      <c r="E1830">
        <v>9.52895304465466</v>
      </c>
      <c r="F1830">
        <v>0</v>
      </c>
    </row>
    <row r="1831" spans="1:6" x14ac:dyDescent="0.25">
      <c r="A1831" t="s">
        <v>61</v>
      </c>
      <c r="B1831" t="s">
        <v>62</v>
      </c>
      <c r="C1831">
        <v>2009</v>
      </c>
      <c r="D1831">
        <v>1.0277786</v>
      </c>
      <c r="E1831">
        <v>8.8328919932568297</v>
      </c>
      <c r="F1831">
        <v>0</v>
      </c>
    </row>
    <row r="1832" spans="1:6" x14ac:dyDescent="0.25">
      <c r="A1832" t="s">
        <v>61</v>
      </c>
      <c r="B1832" t="s">
        <v>62</v>
      </c>
      <c r="C1832">
        <v>2010</v>
      </c>
      <c r="D1832">
        <v>1.0833341999999999</v>
      </c>
      <c r="E1832">
        <v>8.4592886455683907</v>
      </c>
      <c r="F1832">
        <v>0</v>
      </c>
    </row>
    <row r="1833" spans="1:6" x14ac:dyDescent="0.25">
      <c r="A1833" t="s">
        <v>61</v>
      </c>
      <c r="B1833" t="s">
        <v>62</v>
      </c>
      <c r="C1833">
        <v>2011</v>
      </c>
      <c r="D1833">
        <v>1.0833341999999999</v>
      </c>
      <c r="E1833">
        <v>8.3449356916681801</v>
      </c>
      <c r="F1833">
        <v>0</v>
      </c>
    </row>
    <row r="1834" spans="1:6" x14ac:dyDescent="0.25">
      <c r="A1834" t="s">
        <v>61</v>
      </c>
      <c r="B1834" t="s">
        <v>62</v>
      </c>
      <c r="C1834">
        <v>2012</v>
      </c>
      <c r="D1834">
        <v>1.1083342199999999</v>
      </c>
      <c r="E1834">
        <v>8.2550286905901107</v>
      </c>
      <c r="F1834">
        <v>0</v>
      </c>
    </row>
    <row r="1835" spans="1:6" x14ac:dyDescent="0.25">
      <c r="A1835" t="s">
        <v>61</v>
      </c>
      <c r="B1835" t="s">
        <v>62</v>
      </c>
      <c r="C1835">
        <v>2013</v>
      </c>
      <c r="D1835">
        <v>1.2750010199999999</v>
      </c>
      <c r="E1835">
        <v>8.6275780533125008</v>
      </c>
      <c r="F1835">
        <v>0</v>
      </c>
    </row>
    <row r="1836" spans="1:6" x14ac:dyDescent="0.25">
      <c r="A1836" t="s">
        <v>61</v>
      </c>
      <c r="B1836" t="s">
        <v>62</v>
      </c>
      <c r="C1836">
        <v>2014</v>
      </c>
      <c r="D1836">
        <v>1.0444452799999999</v>
      </c>
      <c r="E1836">
        <v>9.0230644905224207</v>
      </c>
      <c r="F1836">
        <v>0</v>
      </c>
    </row>
    <row r="1837" spans="1:6" x14ac:dyDescent="0.25">
      <c r="A1837" t="s">
        <v>61</v>
      </c>
      <c r="B1837" t="s">
        <v>62</v>
      </c>
      <c r="C1837">
        <v>2015</v>
      </c>
      <c r="D1837">
        <v>1.15555648</v>
      </c>
      <c r="E1837">
        <v>9.8444458190685999</v>
      </c>
      <c r="F1837">
        <v>0</v>
      </c>
    </row>
    <row r="1838" spans="1:6" x14ac:dyDescent="0.25">
      <c r="A1838" t="s">
        <v>61</v>
      </c>
      <c r="B1838" t="s">
        <v>62</v>
      </c>
      <c r="C1838">
        <v>2016</v>
      </c>
      <c r="D1838">
        <v>1.3444455200000001</v>
      </c>
      <c r="E1838">
        <v>10.838794000825301</v>
      </c>
      <c r="F1838">
        <v>0</v>
      </c>
    </row>
    <row r="1839" spans="1:6" x14ac:dyDescent="0.25">
      <c r="A1839" t="s">
        <v>61</v>
      </c>
      <c r="B1839" t="s">
        <v>62</v>
      </c>
      <c r="C1839">
        <v>2017</v>
      </c>
      <c r="D1839">
        <v>1.3333344</v>
      </c>
      <c r="E1839">
        <v>12.104757248314501</v>
      </c>
      <c r="F1839">
        <v>0</v>
      </c>
    </row>
    <row r="1840" spans="1:6" x14ac:dyDescent="0.25">
      <c r="A1840" t="s">
        <v>61</v>
      </c>
      <c r="B1840" t="s">
        <v>62</v>
      </c>
      <c r="C1840">
        <v>2018</v>
      </c>
      <c r="D1840">
        <v>1.3333344</v>
      </c>
      <c r="E1840">
        <v>12.849662854730701</v>
      </c>
      <c r="F1840">
        <v>0</v>
      </c>
    </row>
    <row r="1841" spans="1:6" x14ac:dyDescent="0.25">
      <c r="A1841" t="s">
        <v>61</v>
      </c>
      <c r="B1841" t="s">
        <v>62</v>
      </c>
      <c r="C1841">
        <v>2019</v>
      </c>
      <c r="D1841">
        <v>1.3333344</v>
      </c>
      <c r="E1841">
        <v>11.2277892813715</v>
      </c>
      <c r="F1841">
        <v>0</v>
      </c>
    </row>
    <row r="1842" spans="1:6" x14ac:dyDescent="0.25">
      <c r="A1842" t="s">
        <v>63</v>
      </c>
      <c r="B1842" t="s">
        <v>64</v>
      </c>
      <c r="C1842">
        <v>1965</v>
      </c>
      <c r="D1842">
        <v>413.407681852444</v>
      </c>
      <c r="E1842">
        <v>146.99525009610599</v>
      </c>
      <c r="F1842">
        <v>2.3725218980160001</v>
      </c>
    </row>
    <row r="1843" spans="1:6" x14ac:dyDescent="0.25">
      <c r="A1843" t="s">
        <v>63</v>
      </c>
      <c r="B1843" t="s">
        <v>64</v>
      </c>
      <c r="C1843">
        <v>1966</v>
      </c>
      <c r="D1843">
        <v>412.41569120025503</v>
      </c>
      <c r="E1843">
        <v>164.149812986412</v>
      </c>
      <c r="F1843">
        <v>2.6632721306159999</v>
      </c>
    </row>
    <row r="1844" spans="1:6" x14ac:dyDescent="0.25">
      <c r="A1844" t="s">
        <v>63</v>
      </c>
      <c r="B1844" t="s">
        <v>64</v>
      </c>
      <c r="C1844">
        <v>1967</v>
      </c>
      <c r="D1844">
        <v>419.28558683640603</v>
      </c>
      <c r="E1844">
        <v>169.360363543738</v>
      </c>
      <c r="F1844">
        <v>3.5587828470240002</v>
      </c>
    </row>
    <row r="1845" spans="1:6" x14ac:dyDescent="0.25">
      <c r="A1845" t="s">
        <v>63</v>
      </c>
      <c r="B1845" t="s">
        <v>64</v>
      </c>
      <c r="C1845">
        <v>1968</v>
      </c>
      <c r="D1845">
        <v>433.82506410661199</v>
      </c>
      <c r="E1845">
        <v>189.77104737227199</v>
      </c>
      <c r="F1845">
        <v>3.9542031633599999</v>
      </c>
    </row>
    <row r="1846" spans="1:6" x14ac:dyDescent="0.25">
      <c r="A1846" t="s">
        <v>63</v>
      </c>
      <c r="B1846" t="s">
        <v>64</v>
      </c>
      <c r="C1846">
        <v>1969</v>
      </c>
      <c r="D1846">
        <v>460.84157571980398</v>
      </c>
      <c r="E1846">
        <v>227.92901623195601</v>
      </c>
      <c r="F1846">
        <v>4.7450437960320002</v>
      </c>
    </row>
    <row r="1847" spans="1:6" x14ac:dyDescent="0.25">
      <c r="A1847" t="s">
        <v>63</v>
      </c>
      <c r="B1847" t="s">
        <v>64</v>
      </c>
      <c r="C1847">
        <v>1970</v>
      </c>
      <c r="D1847">
        <v>436.80922620881199</v>
      </c>
      <c r="E1847">
        <v>226.89162873538001</v>
      </c>
      <c r="F1847">
        <v>6.3284712654854598</v>
      </c>
    </row>
    <row r="1848" spans="1:6" x14ac:dyDescent="0.25">
      <c r="A1848" t="s">
        <v>63</v>
      </c>
      <c r="B1848" t="s">
        <v>64</v>
      </c>
      <c r="C1848">
        <v>1971</v>
      </c>
      <c r="D1848">
        <v>442.87255613366102</v>
      </c>
      <c r="E1848">
        <v>243.33265799930399</v>
      </c>
      <c r="F1848">
        <v>6.7062241149749999</v>
      </c>
    </row>
    <row r="1849" spans="1:6" x14ac:dyDescent="0.25">
      <c r="A1849" t="s">
        <v>63</v>
      </c>
      <c r="B1849" t="s">
        <v>64</v>
      </c>
      <c r="C1849">
        <v>1972</v>
      </c>
      <c r="D1849">
        <v>467.68346104493003</v>
      </c>
      <c r="E1849">
        <v>262.38346712882799</v>
      </c>
      <c r="F1849">
        <v>7.3559121347250001</v>
      </c>
    </row>
    <row r="1850" spans="1:6" x14ac:dyDescent="0.25">
      <c r="A1850" t="s">
        <v>63</v>
      </c>
      <c r="B1850" t="s">
        <v>64</v>
      </c>
      <c r="C1850">
        <v>1973</v>
      </c>
      <c r="D1850">
        <v>461.44977605798601</v>
      </c>
      <c r="E1850">
        <v>276.959297122816</v>
      </c>
      <c r="F1850">
        <v>7.3366621193250001</v>
      </c>
    </row>
    <row r="1851" spans="1:6" x14ac:dyDescent="0.25">
      <c r="A1851" t="s">
        <v>63</v>
      </c>
      <c r="B1851" t="s">
        <v>64</v>
      </c>
      <c r="C1851">
        <v>1974</v>
      </c>
      <c r="D1851">
        <v>520.85651879428099</v>
      </c>
      <c r="E1851">
        <v>271.54317834547999</v>
      </c>
      <c r="F1851">
        <v>8.3039753931749996</v>
      </c>
    </row>
    <row r="1852" spans="1:6" x14ac:dyDescent="0.25">
      <c r="A1852" t="s">
        <v>63</v>
      </c>
      <c r="B1852" t="s">
        <v>64</v>
      </c>
      <c r="C1852">
        <v>1975</v>
      </c>
      <c r="D1852">
        <v>559.90665018274206</v>
      </c>
      <c r="E1852">
        <v>278.09305691871202</v>
      </c>
      <c r="F1852">
        <v>10.63082100465</v>
      </c>
    </row>
    <row r="1853" spans="1:6" x14ac:dyDescent="0.25">
      <c r="A1853" t="s">
        <v>63</v>
      </c>
      <c r="B1853" t="s">
        <v>64</v>
      </c>
      <c r="C1853">
        <v>1976</v>
      </c>
      <c r="D1853">
        <v>583.03529882239604</v>
      </c>
      <c r="E1853">
        <v>293.258927940288</v>
      </c>
      <c r="F1853">
        <v>12.914354081475</v>
      </c>
    </row>
    <row r="1854" spans="1:6" x14ac:dyDescent="0.25">
      <c r="A1854" t="s">
        <v>63</v>
      </c>
      <c r="B1854" t="s">
        <v>64</v>
      </c>
      <c r="C1854">
        <v>1977</v>
      </c>
      <c r="D1854">
        <v>610.34665574565304</v>
      </c>
      <c r="E1854">
        <v>315.04428759078399</v>
      </c>
      <c r="F1854">
        <v>13.792636034099999</v>
      </c>
    </row>
    <row r="1855" spans="1:6" x14ac:dyDescent="0.25">
      <c r="A1855" t="s">
        <v>63</v>
      </c>
      <c r="B1855" t="s">
        <v>64</v>
      </c>
      <c r="C1855">
        <v>1978</v>
      </c>
      <c r="D1855">
        <v>590.66458492582001</v>
      </c>
      <c r="E1855">
        <v>342.37479001072398</v>
      </c>
      <c r="F1855">
        <v>15.404824823849999</v>
      </c>
    </row>
    <row r="1856" spans="1:6" x14ac:dyDescent="0.25">
      <c r="A1856" t="s">
        <v>63</v>
      </c>
      <c r="B1856" t="s">
        <v>64</v>
      </c>
      <c r="C1856">
        <v>1979</v>
      </c>
      <c r="D1856">
        <v>627.49338452558595</v>
      </c>
      <c r="E1856">
        <v>369.47305141153799</v>
      </c>
      <c r="F1856">
        <v>19.158577826849999</v>
      </c>
    </row>
    <row r="1857" spans="1:6" x14ac:dyDescent="0.25">
      <c r="A1857" t="s">
        <v>63</v>
      </c>
      <c r="B1857" t="s">
        <v>64</v>
      </c>
      <c r="C1857">
        <v>1980</v>
      </c>
      <c r="D1857">
        <v>659.56551033164703</v>
      </c>
      <c r="E1857">
        <v>376.81647811960801</v>
      </c>
      <c r="F1857">
        <v>11.331040314825</v>
      </c>
    </row>
    <row r="1858" spans="1:6" x14ac:dyDescent="0.25">
      <c r="A1858" t="s">
        <v>63</v>
      </c>
      <c r="B1858" t="s">
        <v>64</v>
      </c>
      <c r="C1858">
        <v>1981</v>
      </c>
      <c r="D1858">
        <v>742.143010996822</v>
      </c>
      <c r="E1858">
        <v>405.65560869089398</v>
      </c>
      <c r="F1858">
        <v>19.781797075425001</v>
      </c>
    </row>
    <row r="1859" spans="1:6" x14ac:dyDescent="0.25">
      <c r="A1859" t="s">
        <v>63</v>
      </c>
      <c r="B1859" t="s">
        <v>64</v>
      </c>
      <c r="C1859">
        <v>1982</v>
      </c>
      <c r="D1859">
        <v>733.90461962322604</v>
      </c>
      <c r="E1859">
        <v>422.65667590284801</v>
      </c>
      <c r="F1859">
        <v>25.93458324765</v>
      </c>
    </row>
    <row r="1860" spans="1:6" x14ac:dyDescent="0.25">
      <c r="A1860" t="s">
        <v>63</v>
      </c>
      <c r="B1860" t="s">
        <v>64</v>
      </c>
      <c r="C1860">
        <v>1983</v>
      </c>
      <c r="D1860">
        <v>779.04867416393199</v>
      </c>
      <c r="E1860">
        <v>444.353300482355</v>
      </c>
      <c r="F1860">
        <v>30.857774686199999</v>
      </c>
    </row>
    <row r="1861" spans="1:6" x14ac:dyDescent="0.25">
      <c r="A1861" t="s">
        <v>63</v>
      </c>
      <c r="B1861" t="s">
        <v>64</v>
      </c>
      <c r="C1861">
        <v>1984</v>
      </c>
      <c r="D1861">
        <v>818.31148482213598</v>
      </c>
      <c r="E1861">
        <v>477.06741276473599</v>
      </c>
      <c r="F1861">
        <v>35.340622022475003</v>
      </c>
    </row>
    <row r="1862" spans="1:6" x14ac:dyDescent="0.25">
      <c r="A1862" t="s">
        <v>63</v>
      </c>
      <c r="B1862" t="s">
        <v>64</v>
      </c>
      <c r="C1862">
        <v>1985</v>
      </c>
      <c r="D1862">
        <v>857.39776518867097</v>
      </c>
      <c r="E1862">
        <v>517.63620938641395</v>
      </c>
      <c r="F1862">
        <v>43.228315832625</v>
      </c>
    </row>
    <row r="1863" spans="1:6" x14ac:dyDescent="0.25">
      <c r="A1863" t="s">
        <v>63</v>
      </c>
      <c r="B1863" t="s">
        <v>64</v>
      </c>
      <c r="C1863">
        <v>1986</v>
      </c>
      <c r="D1863">
        <v>921.24079063012903</v>
      </c>
      <c r="E1863">
        <v>544.25989679645795</v>
      </c>
      <c r="F1863">
        <v>60.400292070195</v>
      </c>
    </row>
    <row r="1864" spans="1:6" x14ac:dyDescent="0.25">
      <c r="A1864" t="s">
        <v>63</v>
      </c>
      <c r="B1864" t="s">
        <v>64</v>
      </c>
      <c r="C1864">
        <v>1987</v>
      </c>
      <c r="D1864">
        <v>1011.63064399081</v>
      </c>
      <c r="E1864">
        <v>561.76722885786796</v>
      </c>
      <c r="F1864">
        <v>69.577063161605906</v>
      </c>
    </row>
    <row r="1865" spans="1:6" x14ac:dyDescent="0.25">
      <c r="A1865" t="s">
        <v>63</v>
      </c>
      <c r="B1865" t="s">
        <v>64</v>
      </c>
      <c r="C1865">
        <v>1988</v>
      </c>
      <c r="D1865">
        <v>1085.55821846308</v>
      </c>
      <c r="E1865">
        <v>616.50128542285597</v>
      </c>
      <c r="F1865">
        <v>81.504950203907995</v>
      </c>
    </row>
    <row r="1866" spans="1:6" x14ac:dyDescent="0.25">
      <c r="A1866" t="s">
        <v>63</v>
      </c>
      <c r="B1866" t="s">
        <v>64</v>
      </c>
      <c r="C1866">
        <v>1989</v>
      </c>
      <c r="D1866">
        <v>1179.9420738193801</v>
      </c>
      <c r="E1866">
        <v>667.77317949589406</v>
      </c>
      <c r="F1866">
        <v>96.904673773677004</v>
      </c>
    </row>
    <row r="1867" spans="1:6" x14ac:dyDescent="0.25">
      <c r="A1867" t="s">
        <v>63</v>
      </c>
      <c r="B1867" t="s">
        <v>64</v>
      </c>
      <c r="C1867">
        <v>1990</v>
      </c>
      <c r="D1867">
        <v>1276.02616519702</v>
      </c>
      <c r="E1867">
        <v>693.53732732941796</v>
      </c>
      <c r="F1867">
        <v>115.92744274188</v>
      </c>
    </row>
    <row r="1868" spans="1:6" x14ac:dyDescent="0.25">
      <c r="A1868" t="s">
        <v>63</v>
      </c>
      <c r="B1868" t="s">
        <v>64</v>
      </c>
      <c r="C1868">
        <v>1991</v>
      </c>
      <c r="D1868">
        <v>1357.8787828818599</v>
      </c>
      <c r="E1868">
        <v>704.79804411576197</v>
      </c>
      <c r="F1868">
        <v>129.10812078641399</v>
      </c>
    </row>
    <row r="1869" spans="1:6" x14ac:dyDescent="0.25">
      <c r="A1869" t="s">
        <v>63</v>
      </c>
      <c r="B1869" t="s">
        <v>64</v>
      </c>
      <c r="C1869">
        <v>1992</v>
      </c>
      <c r="D1869">
        <v>1438.2577129522101</v>
      </c>
      <c r="E1869">
        <v>741.82693929440995</v>
      </c>
      <c r="F1869">
        <v>144.34701047751599</v>
      </c>
    </row>
    <row r="1870" spans="1:6" x14ac:dyDescent="0.25">
      <c r="A1870" t="s">
        <v>63</v>
      </c>
      <c r="B1870" t="s">
        <v>64</v>
      </c>
      <c r="C1870">
        <v>1993</v>
      </c>
      <c r="D1870">
        <v>1489.6265192830699</v>
      </c>
      <c r="E1870">
        <v>749.62829581326798</v>
      </c>
      <c r="F1870">
        <v>146.670968586681</v>
      </c>
    </row>
    <row r="1871" spans="1:6" x14ac:dyDescent="0.25">
      <c r="A1871" t="s">
        <v>63</v>
      </c>
      <c r="B1871" t="s">
        <v>64</v>
      </c>
      <c r="C1871">
        <v>1994</v>
      </c>
      <c r="D1871">
        <v>1537.28831131381</v>
      </c>
      <c r="E1871">
        <v>805.07007822221397</v>
      </c>
      <c r="F1871">
        <v>158.569306855344</v>
      </c>
    </row>
    <row r="1872" spans="1:6" x14ac:dyDescent="0.25">
      <c r="A1872" t="s">
        <v>63</v>
      </c>
      <c r="B1872" t="s">
        <v>64</v>
      </c>
      <c r="C1872">
        <v>1995</v>
      </c>
      <c r="D1872">
        <v>1631.6147081768199</v>
      </c>
      <c r="E1872">
        <v>897.83953632660996</v>
      </c>
      <c r="F1872">
        <v>180.77843462263201</v>
      </c>
    </row>
    <row r="1873" spans="1:6" x14ac:dyDescent="0.25">
      <c r="A1873" t="s">
        <v>63</v>
      </c>
      <c r="B1873" t="s">
        <v>64</v>
      </c>
      <c r="C1873">
        <v>1996</v>
      </c>
      <c r="D1873">
        <v>1678.4838703671401</v>
      </c>
      <c r="E1873">
        <v>969.20807592139602</v>
      </c>
      <c r="F1873">
        <v>197.31737410377201</v>
      </c>
    </row>
    <row r="1874" spans="1:6" x14ac:dyDescent="0.25">
      <c r="A1874" t="s">
        <v>63</v>
      </c>
      <c r="B1874" t="s">
        <v>64</v>
      </c>
      <c r="C1874">
        <v>1997</v>
      </c>
      <c r="D1874">
        <v>1755.92489171177</v>
      </c>
      <c r="E1874">
        <v>1036.26130706393</v>
      </c>
      <c r="F1874">
        <v>214.52650287106499</v>
      </c>
    </row>
    <row r="1875" spans="1:6" x14ac:dyDescent="0.25">
      <c r="A1875" t="s">
        <v>63</v>
      </c>
      <c r="B1875" t="s">
        <v>64</v>
      </c>
      <c r="C1875">
        <v>1998</v>
      </c>
      <c r="D1875">
        <v>1814.3417484659201</v>
      </c>
      <c r="E1875">
        <v>1109.91315515203</v>
      </c>
      <c r="F1875">
        <v>235.42893959300099</v>
      </c>
    </row>
    <row r="1876" spans="1:6" x14ac:dyDescent="0.25">
      <c r="A1876" t="s">
        <v>63</v>
      </c>
      <c r="B1876" t="s">
        <v>64</v>
      </c>
      <c r="C1876">
        <v>1999</v>
      </c>
      <c r="D1876">
        <v>1797.3163295954801</v>
      </c>
      <c r="E1876">
        <v>1211.43255906574</v>
      </c>
      <c r="F1876">
        <v>241.23387798694799</v>
      </c>
    </row>
    <row r="1877" spans="1:6" x14ac:dyDescent="0.25">
      <c r="A1877" t="s">
        <v>63</v>
      </c>
      <c r="B1877" t="s">
        <v>64</v>
      </c>
      <c r="C1877">
        <v>2000</v>
      </c>
      <c r="D1877">
        <v>1911.7929687406599</v>
      </c>
      <c r="E1877">
        <v>1273.52222154014</v>
      </c>
      <c r="F1877">
        <v>253.62713415154499</v>
      </c>
    </row>
    <row r="1878" spans="1:6" x14ac:dyDescent="0.25">
      <c r="A1878" t="s">
        <v>63</v>
      </c>
      <c r="B1878" t="s">
        <v>64</v>
      </c>
      <c r="C1878">
        <v>2001</v>
      </c>
      <c r="D1878">
        <v>1927.7267775994601</v>
      </c>
      <c r="E1878">
        <v>1280.54348322541</v>
      </c>
      <c r="F1878">
        <v>254.27768842198799</v>
      </c>
    </row>
    <row r="1879" spans="1:6" x14ac:dyDescent="0.25">
      <c r="A1879" t="s">
        <v>63</v>
      </c>
      <c r="B1879" t="s">
        <v>64</v>
      </c>
      <c r="C1879">
        <v>2002</v>
      </c>
      <c r="D1879">
        <v>2013.45775692397</v>
      </c>
      <c r="E1879">
        <v>1364.8846193634799</v>
      </c>
      <c r="F1879">
        <v>265.54433743530001</v>
      </c>
    </row>
    <row r="1880" spans="1:6" x14ac:dyDescent="0.25">
      <c r="A1880" t="s">
        <v>63</v>
      </c>
      <c r="B1880" t="s">
        <v>64</v>
      </c>
      <c r="C1880">
        <v>2003</v>
      </c>
      <c r="D1880">
        <v>2108.8195386356601</v>
      </c>
      <c r="E1880">
        <v>1400.5102337109699</v>
      </c>
      <c r="F1880">
        <v>284.26921241518801</v>
      </c>
    </row>
    <row r="1881" spans="1:6" x14ac:dyDescent="0.25">
      <c r="A1881" t="s">
        <v>63</v>
      </c>
      <c r="B1881" t="s">
        <v>64</v>
      </c>
      <c r="C1881">
        <v>2004</v>
      </c>
      <c r="D1881">
        <v>2243.5303173985399</v>
      </c>
      <c r="E1881">
        <v>1437.8411275416499</v>
      </c>
      <c r="F1881">
        <v>306.691630353108</v>
      </c>
    </row>
    <row r="1882" spans="1:6" x14ac:dyDescent="0.25">
      <c r="A1882" t="s">
        <v>63</v>
      </c>
      <c r="B1882" t="s">
        <v>64</v>
      </c>
      <c r="C1882">
        <v>2005</v>
      </c>
      <c r="D1882">
        <v>2456.1153155084398</v>
      </c>
      <c r="E1882">
        <v>1464.2461854917899</v>
      </c>
      <c r="F1882">
        <v>343.25664960509999</v>
      </c>
    </row>
    <row r="1883" spans="1:6" x14ac:dyDescent="0.25">
      <c r="A1883" t="s">
        <v>63</v>
      </c>
      <c r="B1883" t="s">
        <v>64</v>
      </c>
      <c r="C1883">
        <v>2006</v>
      </c>
      <c r="D1883">
        <v>2550.4281777506899</v>
      </c>
      <c r="E1883">
        <v>1538.39311288112</v>
      </c>
      <c r="F1883">
        <v>358.77216201750002</v>
      </c>
    </row>
    <row r="1884" spans="1:6" x14ac:dyDescent="0.25">
      <c r="A1884" t="s">
        <v>63</v>
      </c>
      <c r="B1884" t="s">
        <v>64</v>
      </c>
      <c r="C1884">
        <v>2007</v>
      </c>
      <c r="D1884">
        <v>2791.5727549120202</v>
      </c>
      <c r="E1884">
        <v>1653.97893207324</v>
      </c>
      <c r="F1884">
        <v>388.102918717639</v>
      </c>
    </row>
    <row r="1885" spans="1:6" x14ac:dyDescent="0.25">
      <c r="A1885" t="s">
        <v>63</v>
      </c>
      <c r="B1885" t="s">
        <v>64</v>
      </c>
      <c r="C1885">
        <v>2008</v>
      </c>
      <c r="D1885">
        <v>3015.3202919553</v>
      </c>
      <c r="E1885">
        <v>1734.1092135582801</v>
      </c>
      <c r="F1885">
        <v>399.87697994654701</v>
      </c>
    </row>
    <row r="1886" spans="1:6" x14ac:dyDescent="0.25">
      <c r="A1886" t="s">
        <v>63</v>
      </c>
      <c r="B1886" t="s">
        <v>64</v>
      </c>
      <c r="C1886">
        <v>2009</v>
      </c>
      <c r="D1886">
        <v>3266.0752929446098</v>
      </c>
      <c r="E1886">
        <v>1825.0987163919201</v>
      </c>
      <c r="F1886">
        <v>491.081240662494</v>
      </c>
    </row>
    <row r="1887" spans="1:6" x14ac:dyDescent="0.25">
      <c r="A1887" t="s">
        <v>63</v>
      </c>
      <c r="B1887" t="s">
        <v>64</v>
      </c>
      <c r="C1887">
        <v>2010</v>
      </c>
      <c r="D1887">
        <v>3377.1429199874201</v>
      </c>
      <c r="E1887">
        <v>1866.3136285589801</v>
      </c>
      <c r="F1887">
        <v>589.61669259925702</v>
      </c>
    </row>
    <row r="1888" spans="1:6" x14ac:dyDescent="0.25">
      <c r="A1888" t="s">
        <v>63</v>
      </c>
      <c r="B1888" t="s">
        <v>64</v>
      </c>
      <c r="C1888">
        <v>2011</v>
      </c>
      <c r="D1888">
        <v>3542.8437954003498</v>
      </c>
      <c r="E1888">
        <v>1953.5029092065399</v>
      </c>
      <c r="F1888">
        <v>602.859253074977</v>
      </c>
    </row>
    <row r="1889" spans="1:6" x14ac:dyDescent="0.25">
      <c r="A1889" t="s">
        <v>63</v>
      </c>
      <c r="B1889" t="s">
        <v>64</v>
      </c>
      <c r="C1889">
        <v>2012</v>
      </c>
      <c r="D1889">
        <v>3837.7606338763799</v>
      </c>
      <c r="E1889">
        <v>2069.57594539401</v>
      </c>
      <c r="F1889">
        <v>556.99136393677304</v>
      </c>
    </row>
    <row r="1890" spans="1:6" x14ac:dyDescent="0.25">
      <c r="A1890" t="s">
        <v>63</v>
      </c>
      <c r="B1890" t="s">
        <v>64</v>
      </c>
      <c r="C1890">
        <v>2013</v>
      </c>
      <c r="D1890">
        <v>4102.85600738629</v>
      </c>
      <c r="E1890">
        <v>2083.45181992159</v>
      </c>
      <c r="F1890">
        <v>490.193410418334</v>
      </c>
    </row>
    <row r="1891" spans="1:6" x14ac:dyDescent="0.25">
      <c r="A1891" t="s">
        <v>63</v>
      </c>
      <c r="B1891" t="s">
        <v>64</v>
      </c>
      <c r="C1891">
        <v>2014</v>
      </c>
      <c r="D1891">
        <v>4507.1405250384796</v>
      </c>
      <c r="E1891">
        <v>2144.1227953952198</v>
      </c>
      <c r="F1891">
        <v>485.01605561121403</v>
      </c>
    </row>
    <row r="1892" spans="1:6" x14ac:dyDescent="0.25">
      <c r="A1892" t="s">
        <v>63</v>
      </c>
      <c r="B1892" t="s">
        <v>64</v>
      </c>
      <c r="C1892">
        <v>2015</v>
      </c>
      <c r="D1892">
        <v>4597.0264591393598</v>
      </c>
      <c r="E1892">
        <v>2316.80211910568</v>
      </c>
      <c r="F1892">
        <v>478.06875754014999</v>
      </c>
    </row>
    <row r="1893" spans="1:6" x14ac:dyDescent="0.25">
      <c r="A1893" t="s">
        <v>63</v>
      </c>
      <c r="B1893" t="s">
        <v>64</v>
      </c>
      <c r="C1893">
        <v>2016</v>
      </c>
      <c r="D1893">
        <v>4682.3628830689704</v>
      </c>
      <c r="E1893">
        <v>2540.9752662216702</v>
      </c>
      <c r="F1893">
        <v>507.91022491519101</v>
      </c>
    </row>
    <row r="1894" spans="1:6" x14ac:dyDescent="0.25">
      <c r="A1894" t="s">
        <v>63</v>
      </c>
      <c r="B1894" t="s">
        <v>64</v>
      </c>
      <c r="C1894">
        <v>2017</v>
      </c>
      <c r="D1894">
        <v>4849.1729386597399</v>
      </c>
      <c r="E1894">
        <v>2635.2339514114001</v>
      </c>
      <c r="F1894">
        <v>537.35587812999995</v>
      </c>
    </row>
    <row r="1895" spans="1:6" x14ac:dyDescent="0.25">
      <c r="A1895" t="s">
        <v>63</v>
      </c>
      <c r="B1895" t="s">
        <v>64</v>
      </c>
      <c r="C1895">
        <v>2018</v>
      </c>
      <c r="D1895">
        <v>5154.9107043375698</v>
      </c>
      <c r="E1895">
        <v>2763.98435048999</v>
      </c>
      <c r="F1895">
        <v>580.914047983366</v>
      </c>
    </row>
    <row r="1896" spans="1:6" x14ac:dyDescent="0.25">
      <c r="A1896" t="s">
        <v>63</v>
      </c>
      <c r="B1896" t="s">
        <v>64</v>
      </c>
      <c r="C1896">
        <v>2019</v>
      </c>
      <c r="D1896">
        <v>5172.2228654792298</v>
      </c>
      <c r="E1896">
        <v>2843.9305901923399</v>
      </c>
      <c r="F1896">
        <v>596.80896854229798</v>
      </c>
    </row>
    <row r="1897" spans="1:6" x14ac:dyDescent="0.25">
      <c r="A1897" t="s">
        <v>65</v>
      </c>
      <c r="B1897" t="s">
        <v>66</v>
      </c>
      <c r="C1897">
        <v>1965</v>
      </c>
      <c r="D1897">
        <v>1.5002712002159999</v>
      </c>
      <c r="E1897">
        <v>72.543680257120002</v>
      </c>
      <c r="F1897">
        <v>5.0750040599999897</v>
      </c>
    </row>
    <row r="1898" spans="1:6" x14ac:dyDescent="0.25">
      <c r="A1898" t="s">
        <v>65</v>
      </c>
      <c r="B1898" t="s">
        <v>66</v>
      </c>
      <c r="C1898">
        <v>1966</v>
      </c>
      <c r="D1898">
        <v>1.8375414700320001</v>
      </c>
      <c r="E1898">
        <v>69.864520891571999</v>
      </c>
      <c r="F1898">
        <v>5.1765041411999997</v>
      </c>
    </row>
    <row r="1899" spans="1:6" x14ac:dyDescent="0.25">
      <c r="A1899" t="s">
        <v>65</v>
      </c>
      <c r="B1899" t="s">
        <v>66</v>
      </c>
      <c r="C1899">
        <v>1967</v>
      </c>
      <c r="D1899">
        <v>1.290931032744</v>
      </c>
      <c r="E1899">
        <v>67.402852811128</v>
      </c>
      <c r="F1899">
        <v>6.3234550587599996</v>
      </c>
    </row>
    <row r="1900" spans="1:6" x14ac:dyDescent="0.25">
      <c r="A1900" t="s">
        <v>65</v>
      </c>
      <c r="B1900" t="s">
        <v>66</v>
      </c>
      <c r="C1900">
        <v>1968</v>
      </c>
      <c r="D1900">
        <v>0.96529077223199999</v>
      </c>
      <c r="E1900">
        <v>71.299362317222005</v>
      </c>
      <c r="F1900">
        <v>6.4249551399599998</v>
      </c>
    </row>
    <row r="1901" spans="1:6" x14ac:dyDescent="0.25">
      <c r="A1901" t="s">
        <v>65</v>
      </c>
      <c r="B1901" t="s">
        <v>66</v>
      </c>
      <c r="C1901">
        <v>1969</v>
      </c>
      <c r="D1901">
        <v>1.1630009304</v>
      </c>
      <c r="E1901">
        <v>76.334142456153998</v>
      </c>
      <c r="F1901">
        <v>12.10895968716</v>
      </c>
    </row>
    <row r="1902" spans="1:6" x14ac:dyDescent="0.25">
      <c r="A1902" t="s">
        <v>65</v>
      </c>
      <c r="B1902" t="s">
        <v>66</v>
      </c>
      <c r="C1902">
        <v>1970</v>
      </c>
      <c r="D1902">
        <v>1.0118108094480001</v>
      </c>
      <c r="E1902">
        <v>80.992731460800002</v>
      </c>
      <c r="F1902">
        <v>12.57586006068</v>
      </c>
    </row>
    <row r="1903" spans="1:6" x14ac:dyDescent="0.25">
      <c r="A1903" t="s">
        <v>65</v>
      </c>
      <c r="B1903" t="s">
        <v>66</v>
      </c>
      <c r="C1903">
        <v>1971</v>
      </c>
      <c r="D1903">
        <v>1.1630009304</v>
      </c>
      <c r="E1903">
        <v>83.943892710615998</v>
      </c>
      <c r="F1903">
        <v>12.71796017436</v>
      </c>
    </row>
    <row r="1904" spans="1:6" x14ac:dyDescent="0.25">
      <c r="A1904" t="s">
        <v>65</v>
      </c>
      <c r="B1904" t="s">
        <v>66</v>
      </c>
      <c r="C1904">
        <v>1972</v>
      </c>
      <c r="D1904">
        <v>1.1630009304</v>
      </c>
      <c r="E1904">
        <v>90.783761515839998</v>
      </c>
      <c r="F1904">
        <v>12.474359979480001</v>
      </c>
    </row>
    <row r="1905" spans="1:6" x14ac:dyDescent="0.25">
      <c r="A1905" t="s">
        <v>65</v>
      </c>
      <c r="B1905" t="s">
        <v>66</v>
      </c>
      <c r="C1905">
        <v>1973</v>
      </c>
      <c r="D1905">
        <v>0.77921062336799995</v>
      </c>
      <c r="E1905">
        <v>108.374643088534</v>
      </c>
      <c r="F1905">
        <v>8.1200064960000002</v>
      </c>
    </row>
    <row r="1906" spans="1:6" x14ac:dyDescent="0.25">
      <c r="A1906" t="s">
        <v>65</v>
      </c>
      <c r="B1906" t="s">
        <v>66</v>
      </c>
      <c r="C1906">
        <v>1974</v>
      </c>
      <c r="D1906">
        <v>0.848990679192</v>
      </c>
      <c r="E1906">
        <v>113.219834742462</v>
      </c>
      <c r="F1906">
        <v>11.43905915124</v>
      </c>
    </row>
    <row r="1907" spans="1:6" x14ac:dyDescent="0.25">
      <c r="A1907" t="s">
        <v>65</v>
      </c>
      <c r="B1907" t="s">
        <v>66</v>
      </c>
      <c r="C1907">
        <v>1975</v>
      </c>
      <c r="D1907">
        <v>1.0815908652720001</v>
      </c>
      <c r="E1907">
        <v>129.84846887869199</v>
      </c>
      <c r="F1907">
        <v>23.649518919599998</v>
      </c>
    </row>
    <row r="1908" spans="1:6" x14ac:dyDescent="0.25">
      <c r="A1908" t="s">
        <v>65</v>
      </c>
      <c r="B1908" t="s">
        <v>66</v>
      </c>
      <c r="C1908">
        <v>1976</v>
      </c>
      <c r="D1908">
        <v>1.0815908652720001</v>
      </c>
      <c r="E1908">
        <v>139.896750250644</v>
      </c>
      <c r="F1908">
        <v>23.852519082000001</v>
      </c>
    </row>
    <row r="1909" spans="1:6" x14ac:dyDescent="0.25">
      <c r="A1909" t="s">
        <v>65</v>
      </c>
      <c r="B1909" t="s">
        <v>66</v>
      </c>
      <c r="C1909">
        <v>1977</v>
      </c>
      <c r="D1909">
        <v>1.1630009304</v>
      </c>
      <c r="E1909">
        <v>164.957982799614</v>
      </c>
      <c r="F1909">
        <v>50.750040599999998</v>
      </c>
    </row>
    <row r="1910" spans="1:6" x14ac:dyDescent="0.25">
      <c r="A1910" t="s">
        <v>65</v>
      </c>
      <c r="B1910" t="s">
        <v>66</v>
      </c>
      <c r="C1910">
        <v>1978</v>
      </c>
      <c r="D1910">
        <v>1.5467912374320001</v>
      </c>
      <c r="E1910">
        <v>182.05397703195399</v>
      </c>
      <c r="F1910">
        <v>58.667046933599998</v>
      </c>
    </row>
    <row r="1911" spans="1:6" x14ac:dyDescent="0.25">
      <c r="A1911" t="s">
        <v>65</v>
      </c>
      <c r="B1911" t="s">
        <v>66</v>
      </c>
      <c r="C1911">
        <v>1979</v>
      </c>
      <c r="D1911">
        <v>2.3260018607999999</v>
      </c>
      <c r="E1911">
        <v>198.56907385513199</v>
      </c>
      <c r="F1911">
        <v>75.719060575200004</v>
      </c>
    </row>
    <row r="1912" spans="1:6" x14ac:dyDescent="0.25">
      <c r="A1912" t="s">
        <v>65</v>
      </c>
      <c r="B1912" t="s">
        <v>66</v>
      </c>
      <c r="C1912">
        <v>1980</v>
      </c>
      <c r="D1912">
        <v>2.9423923539119898</v>
      </c>
      <c r="E1912">
        <v>222.19352608801199</v>
      </c>
      <c r="F1912">
        <v>71.3545570836</v>
      </c>
    </row>
    <row r="1913" spans="1:6" x14ac:dyDescent="0.25">
      <c r="A1913" t="s">
        <v>65</v>
      </c>
      <c r="B1913" t="s">
        <v>66</v>
      </c>
      <c r="C1913">
        <v>1981</v>
      </c>
      <c r="D1913">
        <v>3.1401025120799999</v>
      </c>
      <c r="E1913">
        <v>248.06041511484</v>
      </c>
      <c r="F1913">
        <v>71.253057002399999</v>
      </c>
    </row>
    <row r="1914" spans="1:6" x14ac:dyDescent="0.25">
      <c r="A1914" t="s">
        <v>65</v>
      </c>
      <c r="B1914" t="s">
        <v>66</v>
      </c>
      <c r="C1914">
        <v>1982</v>
      </c>
      <c r="D1914">
        <v>2.9656523725200001</v>
      </c>
      <c r="E1914">
        <v>257.81579903025198</v>
      </c>
      <c r="F1914">
        <v>67.700554160400003</v>
      </c>
    </row>
    <row r="1915" spans="1:6" x14ac:dyDescent="0.25">
      <c r="A1915" t="s">
        <v>65</v>
      </c>
      <c r="B1915" t="s">
        <v>66</v>
      </c>
      <c r="C1915">
        <v>1983</v>
      </c>
      <c r="D1915">
        <v>2.9656523725200001</v>
      </c>
      <c r="E1915">
        <v>252.81444197361401</v>
      </c>
      <c r="F1915">
        <v>90.842572673999996</v>
      </c>
    </row>
    <row r="1916" spans="1:6" x14ac:dyDescent="0.25">
      <c r="A1916" t="s">
        <v>65</v>
      </c>
      <c r="B1916" t="s">
        <v>66</v>
      </c>
      <c r="C1916">
        <v>1984</v>
      </c>
      <c r="D1916">
        <v>3.1052124841680002</v>
      </c>
      <c r="E1916">
        <v>266.21510491635797</v>
      </c>
      <c r="F1916">
        <v>106.067584854</v>
      </c>
    </row>
    <row r="1917" spans="1:6" x14ac:dyDescent="0.25">
      <c r="A1917" t="s">
        <v>65</v>
      </c>
      <c r="B1917" t="s">
        <v>66</v>
      </c>
      <c r="C1917">
        <v>1985</v>
      </c>
      <c r="D1917">
        <v>10.467008373600001</v>
      </c>
      <c r="E1917">
        <v>262.15087610942197</v>
      </c>
      <c r="F1917">
        <v>125.4541003632</v>
      </c>
    </row>
    <row r="1918" spans="1:6" x14ac:dyDescent="0.25">
      <c r="A1918" t="s">
        <v>65</v>
      </c>
      <c r="B1918" t="s">
        <v>66</v>
      </c>
      <c r="C1918">
        <v>1986</v>
      </c>
      <c r="D1918">
        <v>16.816993453584001</v>
      </c>
      <c r="E1918">
        <v>285.37174357498998</v>
      </c>
      <c r="F1918">
        <v>135.29960823959999</v>
      </c>
    </row>
    <row r="1919" spans="1:6" x14ac:dyDescent="0.25">
      <c r="A1919" t="s">
        <v>65</v>
      </c>
      <c r="B1919" t="s">
        <v>66</v>
      </c>
      <c r="C1919">
        <v>1987</v>
      </c>
      <c r="D1919">
        <v>26.365231092167999</v>
      </c>
      <c r="E1919">
        <v>296.56266363882997</v>
      </c>
      <c r="F1919">
        <v>139.96861197480001</v>
      </c>
    </row>
    <row r="1920" spans="1:6" x14ac:dyDescent="0.25">
      <c r="A1920" t="s">
        <v>65</v>
      </c>
      <c r="B1920" t="s">
        <v>66</v>
      </c>
      <c r="C1920">
        <v>1988</v>
      </c>
      <c r="D1920">
        <v>27.539862031872001</v>
      </c>
      <c r="E1920">
        <v>311.84912475687798</v>
      </c>
      <c r="F1920">
        <v>148.59611887680001</v>
      </c>
    </row>
    <row r="1921" spans="1:6" x14ac:dyDescent="0.25">
      <c r="A1921" t="s">
        <v>65</v>
      </c>
      <c r="B1921" t="s">
        <v>66</v>
      </c>
      <c r="C1921">
        <v>1989</v>
      </c>
      <c r="D1921">
        <v>41.333053066415999</v>
      </c>
      <c r="E1921">
        <v>330.197214990894</v>
      </c>
      <c r="F1921">
        <v>166.35863308679899</v>
      </c>
    </row>
    <row r="1922" spans="1:6" x14ac:dyDescent="0.25">
      <c r="A1922" t="s">
        <v>65</v>
      </c>
      <c r="B1922" t="s">
        <v>66</v>
      </c>
      <c r="C1922">
        <v>1990</v>
      </c>
      <c r="D1922">
        <v>39.787956789556901</v>
      </c>
      <c r="E1922">
        <v>379.04676351494498</v>
      </c>
      <c r="F1922">
        <v>171.730420834657</v>
      </c>
    </row>
    <row r="1923" spans="1:6" x14ac:dyDescent="0.25">
      <c r="A1923" t="s">
        <v>65</v>
      </c>
      <c r="B1923" t="s">
        <v>66</v>
      </c>
      <c r="C1923">
        <v>1991</v>
      </c>
      <c r="D1923">
        <v>40.266309537654898</v>
      </c>
      <c r="E1923">
        <v>402.094621953218</v>
      </c>
      <c r="F1923">
        <v>197.686962349444</v>
      </c>
    </row>
    <row r="1924" spans="1:6" x14ac:dyDescent="0.25">
      <c r="A1924" t="s">
        <v>65</v>
      </c>
      <c r="B1924" t="s">
        <v>66</v>
      </c>
      <c r="C1924">
        <v>1992</v>
      </c>
      <c r="D1924">
        <v>49.150943072762097</v>
      </c>
      <c r="E1924">
        <v>433.75211227918999</v>
      </c>
      <c r="F1924">
        <v>215.596069104382</v>
      </c>
    </row>
    <row r="1925" spans="1:6" x14ac:dyDescent="0.25">
      <c r="A1925" t="s">
        <v>65</v>
      </c>
      <c r="B1925" t="s">
        <v>66</v>
      </c>
      <c r="C1925">
        <v>1993</v>
      </c>
      <c r="D1925">
        <v>57.296783194649301</v>
      </c>
      <c r="E1925">
        <v>455.81157576008002</v>
      </c>
      <c r="F1925">
        <v>228.69128608793</v>
      </c>
    </row>
    <row r="1926" spans="1:6" x14ac:dyDescent="0.25">
      <c r="A1926" t="s">
        <v>65</v>
      </c>
      <c r="B1926" t="s">
        <v>66</v>
      </c>
      <c r="C1926">
        <v>1994</v>
      </c>
      <c r="D1926">
        <v>57.3168713020737</v>
      </c>
      <c r="E1926">
        <v>467.89273931389198</v>
      </c>
      <c r="F1926">
        <v>270.83165561567102</v>
      </c>
    </row>
    <row r="1927" spans="1:6" x14ac:dyDescent="0.25">
      <c r="A1927" t="s">
        <v>65</v>
      </c>
      <c r="B1927" t="s">
        <v>66</v>
      </c>
      <c r="C1927">
        <v>1995</v>
      </c>
      <c r="D1927">
        <v>63.0775202825305</v>
      </c>
      <c r="E1927">
        <v>498.55794829048398</v>
      </c>
      <c r="F1927">
        <v>285.58464904639999</v>
      </c>
    </row>
    <row r="1928" spans="1:6" x14ac:dyDescent="0.25">
      <c r="A1928" t="s">
        <v>65</v>
      </c>
      <c r="B1928" t="s">
        <v>66</v>
      </c>
      <c r="C1928">
        <v>1996</v>
      </c>
      <c r="D1928">
        <v>75.188967165807497</v>
      </c>
      <c r="E1928">
        <v>531.27095668309198</v>
      </c>
      <c r="F1928">
        <v>297.30547109077798</v>
      </c>
    </row>
    <row r="1929" spans="1:6" x14ac:dyDescent="0.25">
      <c r="A1929" t="s">
        <v>65</v>
      </c>
      <c r="B1929" t="s">
        <v>66</v>
      </c>
      <c r="C1929">
        <v>1997</v>
      </c>
      <c r="D1929">
        <v>92.728948571353897</v>
      </c>
      <c r="E1929">
        <v>588.40513044595002</v>
      </c>
      <c r="F1929">
        <v>310.11437894431799</v>
      </c>
    </row>
    <row r="1930" spans="1:6" x14ac:dyDescent="0.25">
      <c r="A1930" t="s">
        <v>65</v>
      </c>
      <c r="B1930" t="s">
        <v>66</v>
      </c>
      <c r="C1930">
        <v>1998</v>
      </c>
      <c r="D1930">
        <v>99.511988255530198</v>
      </c>
      <c r="E1930">
        <v>560.82571116020995</v>
      </c>
      <c r="F1930">
        <v>298.98973869440698</v>
      </c>
    </row>
    <row r="1931" spans="1:6" x14ac:dyDescent="0.25">
      <c r="A1931" t="s">
        <v>65</v>
      </c>
      <c r="B1931" t="s">
        <v>66</v>
      </c>
      <c r="C1931">
        <v>1999</v>
      </c>
      <c r="D1931">
        <v>136.9641095712</v>
      </c>
      <c r="E1931">
        <v>586.69028657407603</v>
      </c>
      <c r="F1931">
        <v>324.91751788948102</v>
      </c>
    </row>
    <row r="1932" spans="1:6" x14ac:dyDescent="0.25">
      <c r="A1932" t="s">
        <v>65</v>
      </c>
      <c r="B1932" t="s">
        <v>66</v>
      </c>
      <c r="C1932">
        <v>2000</v>
      </c>
      <c r="D1932">
        <v>153.069531917191</v>
      </c>
      <c r="E1932">
        <v>659.20359878272302</v>
      </c>
      <c r="F1932">
        <v>330.05178774541002</v>
      </c>
    </row>
    <row r="1933" spans="1:6" x14ac:dyDescent="0.25">
      <c r="A1933" t="s">
        <v>65</v>
      </c>
      <c r="B1933" t="s">
        <v>66</v>
      </c>
      <c r="C1933">
        <v>2001</v>
      </c>
      <c r="D1933">
        <v>194.331931974393</v>
      </c>
      <c r="E1933">
        <v>668.37542530069004</v>
      </c>
      <c r="F1933">
        <v>341.346147586146</v>
      </c>
    </row>
    <row r="1934" spans="1:6" x14ac:dyDescent="0.25">
      <c r="A1934" t="s">
        <v>65</v>
      </c>
      <c r="B1934" t="s">
        <v>66</v>
      </c>
      <c r="C1934">
        <v>2002</v>
      </c>
      <c r="D1934">
        <v>200.45596950004699</v>
      </c>
      <c r="E1934">
        <v>692.70917673978397</v>
      </c>
      <c r="F1934">
        <v>371.03476780914002</v>
      </c>
    </row>
    <row r="1935" spans="1:6" x14ac:dyDescent="0.25">
      <c r="A1935" t="s">
        <v>65</v>
      </c>
      <c r="B1935" t="s">
        <v>66</v>
      </c>
      <c r="C1935">
        <v>2003</v>
      </c>
      <c r="D1935">
        <v>269.08695752061698</v>
      </c>
      <c r="E1935">
        <v>702.23343139750398</v>
      </c>
      <c r="F1935">
        <v>395.58206558263799</v>
      </c>
    </row>
    <row r="1936" spans="1:6" x14ac:dyDescent="0.25">
      <c r="A1936" t="s">
        <v>65</v>
      </c>
      <c r="B1936" t="s">
        <v>66</v>
      </c>
      <c r="C1936">
        <v>2004</v>
      </c>
      <c r="D1936">
        <v>247.215995488788</v>
      </c>
      <c r="E1936">
        <v>748.37694457575401</v>
      </c>
      <c r="F1936">
        <v>362.02213045606698</v>
      </c>
    </row>
    <row r="1937" spans="1:6" x14ac:dyDescent="0.25">
      <c r="A1937" t="s">
        <v>65</v>
      </c>
      <c r="B1937" t="s">
        <v>66</v>
      </c>
      <c r="C1937">
        <v>2005</v>
      </c>
      <c r="D1937">
        <v>283.31685471203002</v>
      </c>
      <c r="E1937">
        <v>742.60207549783502</v>
      </c>
      <c r="F1937">
        <v>363.93592105262599</v>
      </c>
    </row>
    <row r="1938" spans="1:6" x14ac:dyDescent="0.25">
      <c r="A1938" t="s">
        <v>65</v>
      </c>
      <c r="B1938" t="s">
        <v>66</v>
      </c>
      <c r="C1938">
        <v>2006</v>
      </c>
      <c r="D1938">
        <v>335.69242189792999</v>
      </c>
      <c r="E1938">
        <v>706.97498108144305</v>
      </c>
      <c r="F1938">
        <v>371.113920008462</v>
      </c>
    </row>
    <row r="1939" spans="1:6" x14ac:dyDescent="0.25">
      <c r="A1939" t="s">
        <v>65</v>
      </c>
      <c r="B1939" t="s">
        <v>66</v>
      </c>
      <c r="C1939">
        <v>2007</v>
      </c>
      <c r="D1939">
        <v>421.16510039021</v>
      </c>
      <c r="E1939">
        <v>747.30845208340202</v>
      </c>
      <c r="F1939">
        <v>346.42069206189802</v>
      </c>
    </row>
    <row r="1940" spans="1:6" x14ac:dyDescent="0.25">
      <c r="A1940" t="s">
        <v>65</v>
      </c>
      <c r="B1940" t="s">
        <v>66</v>
      </c>
      <c r="C1940">
        <v>2008</v>
      </c>
      <c r="D1940">
        <v>366.37493747165701</v>
      </c>
      <c r="E1940">
        <v>727.63903597996</v>
      </c>
      <c r="F1940">
        <v>396.94717367835102</v>
      </c>
    </row>
    <row r="1941" spans="1:6" x14ac:dyDescent="0.25">
      <c r="A1941" t="s">
        <v>65</v>
      </c>
      <c r="B1941" t="s">
        <v>66</v>
      </c>
      <c r="C1941">
        <v>2009</v>
      </c>
      <c r="D1941">
        <v>385.70830204110803</v>
      </c>
      <c r="E1941">
        <v>736.462523895564</v>
      </c>
      <c r="F1941">
        <v>421.00838703721502</v>
      </c>
    </row>
    <row r="1942" spans="1:6" x14ac:dyDescent="0.25">
      <c r="A1942" t="s">
        <v>65</v>
      </c>
      <c r="B1942" t="s">
        <v>66</v>
      </c>
      <c r="C1942">
        <v>2010</v>
      </c>
      <c r="D1942">
        <v>459.05420084828597</v>
      </c>
      <c r="E1942">
        <v>784.309115667318</v>
      </c>
      <c r="F1942">
        <v>440.47622257533499</v>
      </c>
    </row>
    <row r="1943" spans="1:6" x14ac:dyDescent="0.25">
      <c r="A1943" t="s">
        <v>65</v>
      </c>
      <c r="B1943" t="s">
        <v>66</v>
      </c>
      <c r="C1943">
        <v>2011</v>
      </c>
      <c r="D1943">
        <v>545.09466119773003</v>
      </c>
      <c r="E1943">
        <v>883.80259188548496</v>
      </c>
      <c r="F1943">
        <v>427.34334913785</v>
      </c>
    </row>
    <row r="1944" spans="1:6" x14ac:dyDescent="0.25">
      <c r="A1944" t="s">
        <v>65</v>
      </c>
      <c r="B1944" t="s">
        <v>66</v>
      </c>
      <c r="C1944">
        <v>2012</v>
      </c>
      <c r="D1944">
        <v>616.46535614089601</v>
      </c>
      <c r="E1944">
        <v>909.131111018159</v>
      </c>
      <c r="F1944">
        <v>429.71243001988802</v>
      </c>
    </row>
    <row r="1945" spans="1:6" x14ac:dyDescent="0.25">
      <c r="A1945" t="s">
        <v>65</v>
      </c>
      <c r="B1945" t="s">
        <v>66</v>
      </c>
      <c r="C1945">
        <v>2013</v>
      </c>
      <c r="D1945">
        <v>662.91892185184099</v>
      </c>
      <c r="E1945">
        <v>917.60677616194096</v>
      </c>
      <c r="F1945">
        <v>445.05519514075701</v>
      </c>
    </row>
    <row r="1946" spans="1:6" x14ac:dyDescent="0.25">
      <c r="A1946" t="s">
        <v>65</v>
      </c>
      <c r="B1946" t="s">
        <v>66</v>
      </c>
      <c r="C1946">
        <v>2014</v>
      </c>
      <c r="D1946">
        <v>524.62864971889701</v>
      </c>
      <c r="E1946">
        <v>923.51192051974999</v>
      </c>
      <c r="F1946">
        <v>440.41847186758099</v>
      </c>
    </row>
    <row r="1947" spans="1:6" x14ac:dyDescent="0.25">
      <c r="A1947" t="s">
        <v>65</v>
      </c>
      <c r="B1947" t="s">
        <v>66</v>
      </c>
      <c r="C1947">
        <v>2015</v>
      </c>
      <c r="D1947">
        <v>594.81159493535597</v>
      </c>
      <c r="E1947">
        <v>851.47956034252798</v>
      </c>
      <c r="F1947">
        <v>457.55589222686802</v>
      </c>
    </row>
    <row r="1948" spans="1:6" x14ac:dyDescent="0.25">
      <c r="A1948" t="s">
        <v>65</v>
      </c>
      <c r="B1948" t="s">
        <v>66</v>
      </c>
      <c r="C1948">
        <v>2016</v>
      </c>
      <c r="D1948">
        <v>620.40832666884205</v>
      </c>
      <c r="E1948">
        <v>858.86887306493497</v>
      </c>
      <c r="F1948">
        <v>446.30804825870501</v>
      </c>
    </row>
    <row r="1949" spans="1:6" x14ac:dyDescent="0.25">
      <c r="A1949" t="s">
        <v>65</v>
      </c>
      <c r="B1949" t="s">
        <v>66</v>
      </c>
      <c r="C1949">
        <v>2017</v>
      </c>
      <c r="D1949">
        <v>664.80640460163102</v>
      </c>
      <c r="E1949">
        <v>903.65651087082199</v>
      </c>
      <c r="F1949">
        <v>432.15373897343397</v>
      </c>
    </row>
    <row r="1950" spans="1:6" x14ac:dyDescent="0.25">
      <c r="A1950" t="s">
        <v>65</v>
      </c>
      <c r="B1950" t="s">
        <v>66</v>
      </c>
      <c r="C1950">
        <v>2018</v>
      </c>
      <c r="D1950">
        <v>788.47697662120697</v>
      </c>
      <c r="E1950">
        <v>938.76801384952398</v>
      </c>
      <c r="F1950">
        <v>445.286227176674</v>
      </c>
    </row>
    <row r="1951" spans="1:6" x14ac:dyDescent="0.25">
      <c r="A1951" t="s">
        <v>65</v>
      </c>
      <c r="B1951" t="s">
        <v>66</v>
      </c>
      <c r="C1951">
        <v>2019</v>
      </c>
      <c r="D1951">
        <v>946.17237194544703</v>
      </c>
      <c r="E1951">
        <v>940.25593015481195</v>
      </c>
      <c r="F1951">
        <v>438.17397253485302</v>
      </c>
    </row>
    <row r="1952" spans="1:6" x14ac:dyDescent="0.25">
      <c r="A1952" t="s">
        <v>67</v>
      </c>
      <c r="B1952" t="s">
        <v>68</v>
      </c>
      <c r="C1952">
        <v>1965</v>
      </c>
      <c r="D1952">
        <v>2.453931963144</v>
      </c>
      <c r="E1952">
        <v>84.147305426972096</v>
      </c>
      <c r="F1952">
        <v>7.8132851872809796</v>
      </c>
    </row>
    <row r="1953" spans="1:6" x14ac:dyDescent="0.25">
      <c r="A1953" t="s">
        <v>67</v>
      </c>
      <c r="B1953" t="s">
        <v>68</v>
      </c>
      <c r="C1953">
        <v>1966</v>
      </c>
      <c r="D1953">
        <v>2.698162158528</v>
      </c>
      <c r="E1953">
        <v>91.951355789629105</v>
      </c>
      <c r="F1953">
        <v>8.19169284636647</v>
      </c>
    </row>
    <row r="1954" spans="1:6" x14ac:dyDescent="0.25">
      <c r="A1954" t="s">
        <v>67</v>
      </c>
      <c r="B1954" t="s">
        <v>68</v>
      </c>
      <c r="C1954">
        <v>1967</v>
      </c>
      <c r="D1954">
        <v>2.9772823818240002</v>
      </c>
      <c r="E1954">
        <v>101.53363530067701</v>
      </c>
      <c r="F1954">
        <v>8.58794992333336</v>
      </c>
    </row>
    <row r="1955" spans="1:6" x14ac:dyDescent="0.25">
      <c r="A1955" t="s">
        <v>67</v>
      </c>
      <c r="B1955" t="s">
        <v>68</v>
      </c>
      <c r="C1955">
        <v>1968</v>
      </c>
      <c r="D1955">
        <v>3.279662623728</v>
      </c>
      <c r="E1955">
        <v>111.86388720588999</v>
      </c>
      <c r="F1955">
        <v>9.1733261046233405</v>
      </c>
    </row>
    <row r="1956" spans="1:6" x14ac:dyDescent="0.25">
      <c r="A1956" t="s">
        <v>67</v>
      </c>
      <c r="B1956" t="s">
        <v>68</v>
      </c>
      <c r="C1956">
        <v>1969</v>
      </c>
      <c r="D1956">
        <v>3.6169328935439999</v>
      </c>
      <c r="E1956">
        <v>122.02214769896401</v>
      </c>
      <c r="F1956">
        <v>10.7639344868871</v>
      </c>
    </row>
    <row r="1957" spans="1:6" x14ac:dyDescent="0.25">
      <c r="A1957" t="s">
        <v>67</v>
      </c>
      <c r="B1957" t="s">
        <v>68</v>
      </c>
      <c r="C1957">
        <v>1970</v>
      </c>
      <c r="D1957">
        <v>3.989093191272</v>
      </c>
      <c r="E1957">
        <v>131.71880769968101</v>
      </c>
      <c r="F1957">
        <v>25.5245753149953</v>
      </c>
    </row>
    <row r="1958" spans="1:6" x14ac:dyDescent="0.25">
      <c r="A1958" t="s">
        <v>67</v>
      </c>
      <c r="B1958" t="s">
        <v>68</v>
      </c>
      <c r="C1958">
        <v>1971</v>
      </c>
      <c r="D1958">
        <v>2.8104150083302</v>
      </c>
      <c r="E1958">
        <v>144.23697704196999</v>
      </c>
      <c r="F1958">
        <v>29.543485580334501</v>
      </c>
    </row>
    <row r="1959" spans="1:6" x14ac:dyDescent="0.25">
      <c r="A1959" t="s">
        <v>67</v>
      </c>
      <c r="B1959" t="s">
        <v>68</v>
      </c>
      <c r="C1959">
        <v>1972</v>
      </c>
      <c r="D1959">
        <v>4.3910844628647601</v>
      </c>
      <c r="E1959">
        <v>160.37171555954399</v>
      </c>
      <c r="F1959">
        <v>33.8179738813241</v>
      </c>
    </row>
    <row r="1960" spans="1:6" x14ac:dyDescent="0.25">
      <c r="A1960" t="s">
        <v>67</v>
      </c>
      <c r="B1960" t="s">
        <v>68</v>
      </c>
      <c r="C1960">
        <v>1973</v>
      </c>
      <c r="D1960">
        <v>7.3832532565978797</v>
      </c>
      <c r="E1960">
        <v>192.39051959925001</v>
      </c>
      <c r="F1960">
        <v>41.077104345909603</v>
      </c>
    </row>
    <row r="1961" spans="1:6" x14ac:dyDescent="0.25">
      <c r="A1961" t="s">
        <v>67</v>
      </c>
      <c r="B1961" t="s">
        <v>68</v>
      </c>
      <c r="C1961">
        <v>1974</v>
      </c>
      <c r="D1961">
        <v>8.0861477589130306</v>
      </c>
      <c r="E1961">
        <v>222.96249637681299</v>
      </c>
      <c r="F1961">
        <v>41.765115449171098</v>
      </c>
    </row>
    <row r="1962" spans="1:6" x14ac:dyDescent="0.25">
      <c r="A1962" t="s">
        <v>67</v>
      </c>
      <c r="B1962" t="s">
        <v>68</v>
      </c>
      <c r="C1962">
        <v>1975</v>
      </c>
      <c r="D1962">
        <v>14.9794868735799</v>
      </c>
      <c r="E1962">
        <v>261.05712282066401</v>
      </c>
      <c r="F1962">
        <v>42.608864565651302</v>
      </c>
    </row>
    <row r="1963" spans="1:6" x14ac:dyDescent="0.25">
      <c r="A1963" t="s">
        <v>67</v>
      </c>
      <c r="B1963" t="s">
        <v>68</v>
      </c>
      <c r="C1963">
        <v>1976</v>
      </c>
      <c r="D1963">
        <v>14.8050367340199</v>
      </c>
      <c r="E1963">
        <v>295.41797438882901</v>
      </c>
      <c r="F1963">
        <v>47.9957228832887</v>
      </c>
    </row>
    <row r="1964" spans="1:6" x14ac:dyDescent="0.25">
      <c r="A1964" t="s">
        <v>67</v>
      </c>
      <c r="B1964" t="s">
        <v>68</v>
      </c>
      <c r="C1964">
        <v>1977</v>
      </c>
      <c r="D1964">
        <v>14.9773702118865</v>
      </c>
      <c r="E1964">
        <v>342.989099092782</v>
      </c>
      <c r="F1964">
        <v>49.080764993329403</v>
      </c>
    </row>
    <row r="1965" spans="1:6" x14ac:dyDescent="0.25">
      <c r="A1965" t="s">
        <v>67</v>
      </c>
      <c r="B1965" t="s">
        <v>68</v>
      </c>
      <c r="C1965">
        <v>1978</v>
      </c>
      <c r="D1965">
        <v>9.1516775813361999</v>
      </c>
      <c r="E1965">
        <v>344.10328529546001</v>
      </c>
      <c r="F1965">
        <v>38.0084599239377</v>
      </c>
    </row>
    <row r="1966" spans="1:6" x14ac:dyDescent="0.25">
      <c r="A1966" t="s">
        <v>67</v>
      </c>
      <c r="B1966" t="s">
        <v>68</v>
      </c>
      <c r="C1966">
        <v>1979</v>
      </c>
      <c r="D1966">
        <v>13.209841397864601</v>
      </c>
      <c r="E1966">
        <v>361.77329740407299</v>
      </c>
      <c r="F1966">
        <v>50.920740523378697</v>
      </c>
    </row>
    <row r="1967" spans="1:6" x14ac:dyDescent="0.25">
      <c r="A1967" t="s">
        <v>67</v>
      </c>
      <c r="B1967" t="s">
        <v>68</v>
      </c>
      <c r="C1967">
        <v>1980</v>
      </c>
      <c r="D1967">
        <v>13.911503119193499</v>
      </c>
      <c r="E1967">
        <v>332.94220548806499</v>
      </c>
      <c r="F1967">
        <v>45.354077002045599</v>
      </c>
    </row>
    <row r="1968" spans="1:6" x14ac:dyDescent="0.25">
      <c r="A1968" t="s">
        <v>67</v>
      </c>
      <c r="B1968" t="s">
        <v>68</v>
      </c>
      <c r="C1968">
        <v>1981</v>
      </c>
      <c r="D1968">
        <v>11.6170069535981</v>
      </c>
      <c r="E1968">
        <v>330.68411518803299</v>
      </c>
      <c r="F1968">
        <v>49.280445038193903</v>
      </c>
    </row>
    <row r="1969" spans="1:6" x14ac:dyDescent="0.25">
      <c r="A1969" t="s">
        <v>67</v>
      </c>
      <c r="B1969" t="s">
        <v>68</v>
      </c>
      <c r="C1969">
        <v>1982</v>
      </c>
      <c r="D1969">
        <v>15.6686812249349</v>
      </c>
      <c r="E1969">
        <v>360.06764666298102</v>
      </c>
      <c r="F1969">
        <v>67.491078803194</v>
      </c>
    </row>
    <row r="1970" spans="1:6" x14ac:dyDescent="0.25">
      <c r="A1970" t="s">
        <v>67</v>
      </c>
      <c r="B1970" t="s">
        <v>68</v>
      </c>
      <c r="C1970">
        <v>1983</v>
      </c>
      <c r="D1970">
        <v>14.7835095867982</v>
      </c>
      <c r="E1970">
        <v>438.08119403113301</v>
      </c>
      <c r="F1970">
        <v>77.133171669438994</v>
      </c>
    </row>
    <row r="1971" spans="1:6" x14ac:dyDescent="0.25">
      <c r="A1971" t="s">
        <v>67</v>
      </c>
      <c r="B1971" t="s">
        <v>68</v>
      </c>
      <c r="C1971">
        <v>1984</v>
      </c>
      <c r="D1971">
        <v>11.429507943599001</v>
      </c>
      <c r="E1971">
        <v>474.044937549135</v>
      </c>
      <c r="F1971">
        <v>89.788787327852901</v>
      </c>
    </row>
    <row r="1972" spans="1:6" x14ac:dyDescent="0.25">
      <c r="A1972" t="s">
        <v>67</v>
      </c>
      <c r="B1972" t="s">
        <v>68</v>
      </c>
      <c r="C1972">
        <v>1985</v>
      </c>
      <c r="D1972">
        <v>11.244672205730501</v>
      </c>
      <c r="E1972">
        <v>521.08014658844695</v>
      </c>
      <c r="F1972">
        <v>96.864458257594805</v>
      </c>
    </row>
    <row r="1973" spans="1:6" x14ac:dyDescent="0.25">
      <c r="A1973" t="s">
        <v>67</v>
      </c>
      <c r="B1973" t="s">
        <v>68</v>
      </c>
      <c r="C1973">
        <v>1986</v>
      </c>
      <c r="D1973">
        <v>11.0750019999945</v>
      </c>
      <c r="E1973">
        <v>480.68658296474399</v>
      </c>
      <c r="F1973">
        <v>93.054821529788697</v>
      </c>
    </row>
    <row r="1974" spans="1:6" x14ac:dyDescent="0.25">
      <c r="A1974" t="s">
        <v>67</v>
      </c>
      <c r="B1974" t="s">
        <v>68</v>
      </c>
      <c r="C1974">
        <v>1987</v>
      </c>
      <c r="D1974">
        <v>10.8941786153359</v>
      </c>
      <c r="E1974">
        <v>501.62778259801797</v>
      </c>
      <c r="F1974">
        <v>113.91776061233</v>
      </c>
    </row>
    <row r="1975" spans="1:6" x14ac:dyDescent="0.25">
      <c r="A1975" t="s">
        <v>67</v>
      </c>
      <c r="B1975" t="s">
        <v>68</v>
      </c>
      <c r="C1975">
        <v>1988</v>
      </c>
      <c r="D1975">
        <v>11.2420089335999</v>
      </c>
      <c r="E1975">
        <v>526.87485394812904</v>
      </c>
      <c r="F1975">
        <v>123.674775555282</v>
      </c>
    </row>
    <row r="1976" spans="1:6" x14ac:dyDescent="0.25">
      <c r="A1976" t="s">
        <v>67</v>
      </c>
      <c r="B1976" t="s">
        <v>68</v>
      </c>
      <c r="C1976">
        <v>1989</v>
      </c>
      <c r="D1976">
        <v>8.2591674073286399</v>
      </c>
      <c r="E1976">
        <v>566.11531051137695</v>
      </c>
      <c r="F1976">
        <v>156.16847743468199</v>
      </c>
    </row>
    <row r="1977" spans="1:6" x14ac:dyDescent="0.25">
      <c r="A1977" t="s">
        <v>67</v>
      </c>
      <c r="B1977" t="s">
        <v>68</v>
      </c>
      <c r="C1977">
        <v>1990</v>
      </c>
      <c r="D1977">
        <v>8.2611793989382303</v>
      </c>
      <c r="E1977">
        <v>586.427484406389</v>
      </c>
      <c r="F1977">
        <v>227.98529248808799</v>
      </c>
    </row>
    <row r="1978" spans="1:6" x14ac:dyDescent="0.25">
      <c r="A1978" t="s">
        <v>67</v>
      </c>
      <c r="B1978" t="s">
        <v>68</v>
      </c>
      <c r="C1978">
        <v>1991</v>
      </c>
      <c r="D1978">
        <v>11.7920037035954</v>
      </c>
      <c r="E1978">
        <v>622.63608923138099</v>
      </c>
      <c r="F1978">
        <v>265.31059282330398</v>
      </c>
    </row>
    <row r="1979" spans="1:6" x14ac:dyDescent="0.25">
      <c r="A1979" t="s">
        <v>67</v>
      </c>
      <c r="B1979" t="s">
        <v>68</v>
      </c>
      <c r="C1979">
        <v>1992</v>
      </c>
      <c r="D1979">
        <v>10.3855168984068</v>
      </c>
      <c r="E1979">
        <v>663.30032924696297</v>
      </c>
      <c r="F1979">
        <v>305.18309835628298</v>
      </c>
    </row>
    <row r="1980" spans="1:6" x14ac:dyDescent="0.25">
      <c r="A1980" t="s">
        <v>67</v>
      </c>
      <c r="B1980" t="s">
        <v>68</v>
      </c>
      <c r="C1980">
        <v>1993</v>
      </c>
      <c r="D1980">
        <v>12.766517073205399</v>
      </c>
      <c r="E1980">
        <v>719.78363458381</v>
      </c>
      <c r="F1980">
        <v>165.13178960532599</v>
      </c>
    </row>
    <row r="1981" spans="1:6" x14ac:dyDescent="0.25">
      <c r="A1981" t="s">
        <v>67</v>
      </c>
      <c r="B1981" t="s">
        <v>68</v>
      </c>
      <c r="C1981">
        <v>1994</v>
      </c>
      <c r="D1981">
        <v>12.8178519342733</v>
      </c>
      <c r="E1981">
        <v>748.05730819683401</v>
      </c>
      <c r="F1981">
        <v>261.05301954224802</v>
      </c>
    </row>
    <row r="1982" spans="1:6" x14ac:dyDescent="0.25">
      <c r="A1982" t="s">
        <v>67</v>
      </c>
      <c r="B1982" t="s">
        <v>68</v>
      </c>
      <c r="C1982">
        <v>1995</v>
      </c>
      <c r="D1982">
        <v>12.0050073239981</v>
      </c>
      <c r="E1982">
        <v>749.08583990551404</v>
      </c>
      <c r="F1982">
        <v>318.68022194397298</v>
      </c>
    </row>
    <row r="1983" spans="1:6" x14ac:dyDescent="0.25">
      <c r="A1983" t="s">
        <v>67</v>
      </c>
      <c r="B1983" t="s">
        <v>68</v>
      </c>
      <c r="C1983">
        <v>1996</v>
      </c>
      <c r="D1983">
        <v>12.5583399066638</v>
      </c>
      <c r="E1983">
        <v>780.68487320526503</v>
      </c>
      <c r="F1983">
        <v>374.79414523507597</v>
      </c>
    </row>
    <row r="1984" spans="1:6" x14ac:dyDescent="0.25">
      <c r="A1984" t="s">
        <v>67</v>
      </c>
      <c r="B1984" t="s">
        <v>68</v>
      </c>
      <c r="C1984">
        <v>1997</v>
      </c>
      <c r="D1984">
        <v>12.872012887602001</v>
      </c>
      <c r="E1984">
        <v>806.35289560126103</v>
      </c>
      <c r="F1984">
        <v>397.52383926881703</v>
      </c>
    </row>
    <row r="1985" spans="1:6" x14ac:dyDescent="0.25">
      <c r="A1985" t="s">
        <v>67</v>
      </c>
      <c r="B1985" t="s">
        <v>68</v>
      </c>
      <c r="C1985">
        <v>1998</v>
      </c>
      <c r="D1985">
        <v>14.989174671330099</v>
      </c>
      <c r="E1985">
        <v>777.20082693174697</v>
      </c>
      <c r="F1985">
        <v>462.31385205078499</v>
      </c>
    </row>
    <row r="1986" spans="1:6" x14ac:dyDescent="0.25">
      <c r="A1986" t="s">
        <v>67</v>
      </c>
      <c r="B1986" t="s">
        <v>68</v>
      </c>
      <c r="C1986">
        <v>1999</v>
      </c>
      <c r="D1986">
        <v>14.264892581904901</v>
      </c>
      <c r="E1986">
        <v>782.76235049037905</v>
      </c>
      <c r="F1986">
        <v>549.72683028111203</v>
      </c>
    </row>
    <row r="1987" spans="1:6" x14ac:dyDescent="0.25">
      <c r="A1987" t="s">
        <v>67</v>
      </c>
      <c r="B1987" t="s">
        <v>68</v>
      </c>
      <c r="C1987">
        <v>2000</v>
      </c>
      <c r="D1987">
        <v>15.159670607726699</v>
      </c>
      <c r="E1987">
        <v>809.90946939412595</v>
      </c>
      <c r="F1987">
        <v>594.40927202703699</v>
      </c>
    </row>
    <row r="1988" spans="1:6" x14ac:dyDescent="0.25">
      <c r="A1988" t="s">
        <v>67</v>
      </c>
      <c r="B1988" t="s">
        <v>68</v>
      </c>
      <c r="C1988">
        <v>2001</v>
      </c>
      <c r="D1988">
        <v>14.862012149600201</v>
      </c>
      <c r="E1988">
        <v>817.14956079203603</v>
      </c>
      <c r="F1988">
        <v>665.32758351164102</v>
      </c>
    </row>
    <row r="1989" spans="1:6" x14ac:dyDescent="0.25">
      <c r="A1989" t="s">
        <v>67</v>
      </c>
      <c r="B1989" t="s">
        <v>68</v>
      </c>
      <c r="C1989">
        <v>2002</v>
      </c>
      <c r="D1989">
        <v>14.0815687452459</v>
      </c>
      <c r="E1989">
        <v>822.07256943845096</v>
      </c>
      <c r="F1989">
        <v>782.20388501260697</v>
      </c>
    </row>
    <row r="1990" spans="1:6" x14ac:dyDescent="0.25">
      <c r="A1990" t="s">
        <v>67</v>
      </c>
      <c r="B1990" t="s">
        <v>68</v>
      </c>
      <c r="C1990">
        <v>2003</v>
      </c>
      <c r="D1990">
        <v>15.2571766057315</v>
      </c>
      <c r="E1990">
        <v>831.95943631688601</v>
      </c>
      <c r="F1990">
        <v>802.76802771390805</v>
      </c>
    </row>
    <row r="1991" spans="1:6" x14ac:dyDescent="0.25">
      <c r="A1991" t="s">
        <v>67</v>
      </c>
      <c r="B1991" t="s">
        <v>68</v>
      </c>
      <c r="C1991">
        <v>2004</v>
      </c>
      <c r="D1991">
        <v>15.9712359169785</v>
      </c>
      <c r="E1991">
        <v>856.94757507218901</v>
      </c>
      <c r="F1991">
        <v>932.56094374815802</v>
      </c>
    </row>
    <row r="1992" spans="1:6" x14ac:dyDescent="0.25">
      <c r="A1992" t="s">
        <v>67</v>
      </c>
      <c r="B1992" t="s">
        <v>68</v>
      </c>
      <c r="C1992">
        <v>2005</v>
      </c>
      <c r="D1992">
        <v>18.102784022215602</v>
      </c>
      <c r="E1992">
        <v>943.48865301978503</v>
      </c>
      <c r="F1992">
        <v>970.46980387522103</v>
      </c>
    </row>
    <row r="1993" spans="1:6" x14ac:dyDescent="0.25">
      <c r="A1993" t="s">
        <v>67</v>
      </c>
      <c r="B1993" t="s">
        <v>68</v>
      </c>
      <c r="C1993">
        <v>2006</v>
      </c>
      <c r="D1993">
        <v>17.473786599017998</v>
      </c>
      <c r="E1993">
        <v>1028.7157704810199</v>
      </c>
      <c r="F1993">
        <v>1057.8408462719999</v>
      </c>
    </row>
    <row r="1994" spans="1:6" x14ac:dyDescent="0.25">
      <c r="A1994" t="s">
        <v>67</v>
      </c>
      <c r="B1994" t="s">
        <v>68</v>
      </c>
      <c r="C1994">
        <v>2007</v>
      </c>
      <c r="D1994">
        <v>18.215409032315499</v>
      </c>
      <c r="E1994">
        <v>1053.52449817201</v>
      </c>
      <c r="F1994">
        <v>1185.5231809177801</v>
      </c>
    </row>
    <row r="1995" spans="1:6" x14ac:dyDescent="0.25">
      <c r="A1995" t="s">
        <v>67</v>
      </c>
      <c r="B1995" t="s">
        <v>68</v>
      </c>
      <c r="C1995">
        <v>2008</v>
      </c>
      <c r="D1995">
        <v>13.639942401945101</v>
      </c>
      <c r="E1995">
        <v>1102.6709483920299</v>
      </c>
      <c r="F1995">
        <v>1257.8681607937201</v>
      </c>
    </row>
    <row r="1996" spans="1:6" x14ac:dyDescent="0.25">
      <c r="A1996" t="s">
        <v>67</v>
      </c>
      <c r="B1996" t="s">
        <v>68</v>
      </c>
      <c r="C1996">
        <v>2009</v>
      </c>
      <c r="D1996">
        <v>15.7890518212313</v>
      </c>
      <c r="E1996">
        <v>1092.19535706697</v>
      </c>
      <c r="F1996">
        <v>1347.94519785529</v>
      </c>
    </row>
    <row r="1997" spans="1:6" x14ac:dyDescent="0.25">
      <c r="A1997" t="s">
        <v>67</v>
      </c>
      <c r="B1997" t="s">
        <v>68</v>
      </c>
      <c r="C1997">
        <v>2010</v>
      </c>
      <c r="D1997">
        <v>14.9531797925342</v>
      </c>
      <c r="E1997">
        <v>995.87359184423894</v>
      </c>
      <c r="F1997">
        <v>1443.89514061518</v>
      </c>
    </row>
    <row r="1998" spans="1:6" x14ac:dyDescent="0.25">
      <c r="A1998" t="s">
        <v>67</v>
      </c>
      <c r="B1998" t="s">
        <v>68</v>
      </c>
      <c r="C1998">
        <v>2011</v>
      </c>
      <c r="D1998">
        <v>16.5993494594689</v>
      </c>
      <c r="E1998">
        <v>1016.63665705424</v>
      </c>
      <c r="F1998">
        <v>1531.92733354088</v>
      </c>
    </row>
    <row r="1999" spans="1:6" x14ac:dyDescent="0.25">
      <c r="A1999" t="s">
        <v>67</v>
      </c>
      <c r="B1999" t="s">
        <v>68</v>
      </c>
      <c r="C1999">
        <v>2012</v>
      </c>
      <c r="D1999">
        <v>13.0676761641325</v>
      </c>
      <c r="E1999">
        <v>1038.89118534881</v>
      </c>
      <c r="F1999">
        <v>1525.4565588642699</v>
      </c>
    </row>
    <row r="2000" spans="1:6" x14ac:dyDescent="0.25">
      <c r="A2000" t="s">
        <v>67</v>
      </c>
      <c r="B2000" t="s">
        <v>68</v>
      </c>
      <c r="C2000">
        <v>2013</v>
      </c>
      <c r="D2000">
        <v>16.685958138755801</v>
      </c>
      <c r="E2000">
        <v>1132.4353142549601</v>
      </c>
      <c r="F2000">
        <v>1538.3461606759399</v>
      </c>
    </row>
    <row r="2001" spans="1:6" x14ac:dyDescent="0.25">
      <c r="A2001" t="s">
        <v>67</v>
      </c>
      <c r="B2001" t="s">
        <v>68</v>
      </c>
      <c r="C2001">
        <v>2014</v>
      </c>
      <c r="D2001">
        <v>19.011052858830102</v>
      </c>
      <c r="E2001">
        <v>1054.57825713945</v>
      </c>
      <c r="F2001">
        <v>1734.0108262075501</v>
      </c>
    </row>
    <row r="2002" spans="1:6" x14ac:dyDescent="0.25">
      <c r="A2002" t="s">
        <v>67</v>
      </c>
      <c r="B2002" t="s">
        <v>68</v>
      </c>
      <c r="C2002">
        <v>2015</v>
      </c>
      <c r="D2002">
        <v>18.151525391208601</v>
      </c>
      <c r="E2002">
        <v>937.04433092936495</v>
      </c>
      <c r="F2002">
        <v>1840.19632365588</v>
      </c>
    </row>
    <row r="2003" spans="1:6" x14ac:dyDescent="0.25">
      <c r="A2003" t="s">
        <v>67</v>
      </c>
      <c r="B2003" t="s">
        <v>68</v>
      </c>
      <c r="C2003">
        <v>2016</v>
      </c>
      <c r="D2003">
        <v>17.590970572765201</v>
      </c>
      <c r="E2003">
        <v>961.44204093936696</v>
      </c>
      <c r="F2003">
        <v>1963.19204555238</v>
      </c>
    </row>
    <row r="2004" spans="1:6" x14ac:dyDescent="0.25">
      <c r="A2004" t="s">
        <v>67</v>
      </c>
      <c r="B2004" t="s">
        <v>68</v>
      </c>
      <c r="C2004">
        <v>2017</v>
      </c>
      <c r="D2004">
        <v>19.142995314383999</v>
      </c>
      <c r="E2004">
        <v>968.46016479398702</v>
      </c>
      <c r="F2004">
        <v>2091.1380807612099</v>
      </c>
    </row>
    <row r="2005" spans="1:6" x14ac:dyDescent="0.25">
      <c r="A2005" t="s">
        <v>67</v>
      </c>
      <c r="B2005" t="s">
        <v>68</v>
      </c>
      <c r="C2005">
        <v>2018</v>
      </c>
      <c r="D2005">
        <v>15.3979480680722</v>
      </c>
      <c r="E2005">
        <v>983.04638016250499</v>
      </c>
      <c r="F2005">
        <v>2241.36758682961</v>
      </c>
    </row>
    <row r="2006" spans="1:6" x14ac:dyDescent="0.25">
      <c r="A2006" t="s">
        <v>67</v>
      </c>
      <c r="B2006" t="s">
        <v>68</v>
      </c>
      <c r="C2006">
        <v>2019</v>
      </c>
      <c r="D2006">
        <v>14.3691969251083</v>
      </c>
      <c r="E2006">
        <v>1089.3477210690501</v>
      </c>
      <c r="F2006">
        <v>2236.1851200660599</v>
      </c>
    </row>
    <row r="2007" spans="1:6" x14ac:dyDescent="0.25">
      <c r="A2007" t="s">
        <v>69</v>
      </c>
      <c r="B2007" t="s">
        <v>70</v>
      </c>
      <c r="C2007">
        <v>1965</v>
      </c>
      <c r="D2007">
        <v>0</v>
      </c>
      <c r="E2007">
        <v>15.4281034758072</v>
      </c>
      <c r="F2007">
        <v>4.7310037847999897</v>
      </c>
    </row>
    <row r="2008" spans="1:6" x14ac:dyDescent="0.25">
      <c r="A2008" t="s">
        <v>69</v>
      </c>
      <c r="B2008" t="s">
        <v>70</v>
      </c>
      <c r="C2008">
        <v>1966</v>
      </c>
      <c r="D2008">
        <v>0</v>
      </c>
      <c r="E2008">
        <v>16.694304351498001</v>
      </c>
      <c r="F2008">
        <v>5.7665046132000004</v>
      </c>
    </row>
    <row r="2009" spans="1:6" x14ac:dyDescent="0.25">
      <c r="A2009" t="s">
        <v>69</v>
      </c>
      <c r="B2009" t="s">
        <v>70</v>
      </c>
      <c r="C2009">
        <v>1967</v>
      </c>
      <c r="D2009">
        <v>0</v>
      </c>
      <c r="E2009">
        <v>18.0722324437053</v>
      </c>
      <c r="F2009">
        <v>4.5980036783999996</v>
      </c>
    </row>
    <row r="2010" spans="1:6" x14ac:dyDescent="0.25">
      <c r="A2010" t="s">
        <v>69</v>
      </c>
      <c r="B2010" t="s">
        <v>70</v>
      </c>
      <c r="C2010">
        <v>1968</v>
      </c>
      <c r="D2010">
        <v>0</v>
      </c>
      <c r="E2010">
        <v>19.588204746372199</v>
      </c>
      <c r="F2010">
        <v>4.6075036860000003</v>
      </c>
    </row>
    <row r="2011" spans="1:6" x14ac:dyDescent="0.25">
      <c r="A2011" t="s">
        <v>69</v>
      </c>
      <c r="B2011" t="s">
        <v>70</v>
      </c>
      <c r="C2011">
        <v>1969</v>
      </c>
      <c r="D2011">
        <v>0</v>
      </c>
      <c r="E2011">
        <v>21.173494960416601</v>
      </c>
      <c r="F2011">
        <v>7.2390057912000003</v>
      </c>
    </row>
    <row r="2012" spans="1:6" x14ac:dyDescent="0.25">
      <c r="A2012" t="s">
        <v>69</v>
      </c>
      <c r="B2012" t="s">
        <v>70</v>
      </c>
      <c r="C2012">
        <v>1970</v>
      </c>
      <c r="D2012">
        <v>0</v>
      </c>
      <c r="E2012">
        <v>28.6319384542013</v>
      </c>
      <c r="F2012">
        <v>7.4100059280000004</v>
      </c>
    </row>
    <row r="2013" spans="1:6" x14ac:dyDescent="0.25">
      <c r="A2013" t="s">
        <v>69</v>
      </c>
      <c r="B2013" t="s">
        <v>70</v>
      </c>
      <c r="C2013">
        <v>1971</v>
      </c>
      <c r="D2013">
        <v>0</v>
      </c>
      <c r="E2013">
        <v>30.694809922307702</v>
      </c>
      <c r="F2013">
        <v>8.7875070300000004</v>
      </c>
    </row>
    <row r="2014" spans="1:6" x14ac:dyDescent="0.25">
      <c r="A2014" t="s">
        <v>69</v>
      </c>
      <c r="B2014" t="s">
        <v>70</v>
      </c>
      <c r="C2014">
        <v>1972</v>
      </c>
      <c r="D2014">
        <v>0</v>
      </c>
      <c r="E2014">
        <v>38.015159808750703</v>
      </c>
      <c r="F2014">
        <v>8.8825071060000003</v>
      </c>
    </row>
    <row r="2015" spans="1:6" x14ac:dyDescent="0.25">
      <c r="A2015" t="s">
        <v>69</v>
      </c>
      <c r="B2015" t="s">
        <v>70</v>
      </c>
      <c r="C2015">
        <v>1973</v>
      </c>
      <c r="D2015">
        <v>0</v>
      </c>
      <c r="E2015">
        <v>36.8635600477133</v>
      </c>
      <c r="F2015">
        <v>8.6450069159999998</v>
      </c>
    </row>
    <row r="2016" spans="1:6" x14ac:dyDescent="0.25">
      <c r="A2016" t="s">
        <v>69</v>
      </c>
      <c r="B2016" t="s">
        <v>70</v>
      </c>
      <c r="C2016">
        <v>1974</v>
      </c>
      <c r="D2016">
        <v>0</v>
      </c>
      <c r="E2016">
        <v>36.601046685219401</v>
      </c>
      <c r="F2016">
        <v>7.9420063536000001</v>
      </c>
    </row>
    <row r="2017" spans="1:6" x14ac:dyDescent="0.25">
      <c r="A2017" t="s">
        <v>69</v>
      </c>
      <c r="B2017" t="s">
        <v>70</v>
      </c>
      <c r="C2017">
        <v>1975</v>
      </c>
      <c r="D2017">
        <v>0</v>
      </c>
      <c r="E2017">
        <v>36.615149748611003</v>
      </c>
      <c r="F2017">
        <v>12.302509841999999</v>
      </c>
    </row>
    <row r="2018" spans="1:6" x14ac:dyDescent="0.25">
      <c r="A2018" t="s">
        <v>69</v>
      </c>
      <c r="B2018" t="s">
        <v>70</v>
      </c>
      <c r="C2018">
        <v>1976</v>
      </c>
      <c r="D2018">
        <v>0</v>
      </c>
      <c r="E2018">
        <v>45.698817856319401</v>
      </c>
      <c r="F2018">
        <v>17.147513717999999</v>
      </c>
    </row>
    <row r="2019" spans="1:6" x14ac:dyDescent="0.25">
      <c r="A2019" t="s">
        <v>69</v>
      </c>
      <c r="B2019" t="s">
        <v>70</v>
      </c>
      <c r="C2019">
        <v>1977</v>
      </c>
      <c r="D2019">
        <v>0</v>
      </c>
      <c r="E2019">
        <v>53.348669872999203</v>
      </c>
      <c r="F2019">
        <v>11.191008952800001</v>
      </c>
    </row>
    <row r="2020" spans="1:6" x14ac:dyDescent="0.25">
      <c r="A2020" t="s">
        <v>69</v>
      </c>
      <c r="B2020" t="s">
        <v>70</v>
      </c>
      <c r="C2020">
        <v>1978</v>
      </c>
      <c r="D2020">
        <v>0</v>
      </c>
      <c r="E2020">
        <v>50.051298001769098</v>
      </c>
      <c r="F2020">
        <v>11.599509279599999</v>
      </c>
    </row>
    <row r="2021" spans="1:6" x14ac:dyDescent="0.25">
      <c r="A2021" t="s">
        <v>69</v>
      </c>
      <c r="B2021" t="s">
        <v>70</v>
      </c>
      <c r="C2021">
        <v>1979</v>
      </c>
      <c r="D2021">
        <v>0</v>
      </c>
      <c r="E2021">
        <v>60.329144342189899</v>
      </c>
      <c r="F2021">
        <v>16.634513307599999</v>
      </c>
    </row>
    <row r="2022" spans="1:6" x14ac:dyDescent="0.25">
      <c r="A2022" t="s">
        <v>69</v>
      </c>
      <c r="B2022" t="s">
        <v>70</v>
      </c>
      <c r="C2022">
        <v>1980</v>
      </c>
      <c r="D2022">
        <v>0</v>
      </c>
      <c r="E2022">
        <v>80.949872403401102</v>
      </c>
      <c r="F2022">
        <v>12.1695097356</v>
      </c>
    </row>
    <row r="2023" spans="1:6" x14ac:dyDescent="0.25">
      <c r="A2023" t="s">
        <v>69</v>
      </c>
      <c r="B2023" t="s">
        <v>70</v>
      </c>
      <c r="C2023">
        <v>1981</v>
      </c>
      <c r="D2023">
        <v>0</v>
      </c>
      <c r="E2023">
        <v>86.842235993645104</v>
      </c>
      <c r="F2023">
        <v>5.8900047119999996</v>
      </c>
    </row>
    <row r="2024" spans="1:6" x14ac:dyDescent="0.25">
      <c r="A2024" t="s">
        <v>69</v>
      </c>
      <c r="B2024" t="s">
        <v>70</v>
      </c>
      <c r="C2024">
        <v>1982</v>
      </c>
      <c r="D2024">
        <v>0</v>
      </c>
      <c r="E2024">
        <v>90.506493949115793</v>
      </c>
      <c r="F2024">
        <v>6.4600051680000004</v>
      </c>
    </row>
    <row r="2025" spans="1:6" x14ac:dyDescent="0.25">
      <c r="A2025" t="s">
        <v>69</v>
      </c>
      <c r="B2025" t="s">
        <v>70</v>
      </c>
      <c r="C2025">
        <v>1983</v>
      </c>
      <c r="D2025">
        <v>0</v>
      </c>
      <c r="E2025">
        <v>102.99422643278299</v>
      </c>
      <c r="F2025">
        <v>4.4650035719999996</v>
      </c>
    </row>
    <row r="2026" spans="1:6" x14ac:dyDescent="0.25">
      <c r="A2026" t="s">
        <v>69</v>
      </c>
      <c r="B2026" t="s">
        <v>70</v>
      </c>
      <c r="C2026">
        <v>1984</v>
      </c>
      <c r="D2026">
        <v>0</v>
      </c>
      <c r="E2026">
        <v>112.430333362255</v>
      </c>
      <c r="F2026">
        <v>5.6050044840000002</v>
      </c>
    </row>
    <row r="2027" spans="1:6" x14ac:dyDescent="0.25">
      <c r="A2027" t="s">
        <v>69</v>
      </c>
      <c r="B2027" t="s">
        <v>70</v>
      </c>
      <c r="C2027">
        <v>1985</v>
      </c>
      <c r="D2027">
        <v>0</v>
      </c>
      <c r="E2027">
        <v>131.75260533661401</v>
      </c>
      <c r="F2027">
        <v>8.0750064600000009</v>
      </c>
    </row>
    <row r="2028" spans="1:6" x14ac:dyDescent="0.25">
      <c r="A2028" t="s">
        <v>69</v>
      </c>
      <c r="B2028" t="s">
        <v>70</v>
      </c>
      <c r="C2028">
        <v>1986</v>
      </c>
      <c r="D2028">
        <v>0</v>
      </c>
      <c r="E2028">
        <v>140.638023648699</v>
      </c>
      <c r="F2028">
        <v>14.725011780000001</v>
      </c>
    </row>
    <row r="2029" spans="1:6" x14ac:dyDescent="0.25">
      <c r="A2029" t="s">
        <v>69</v>
      </c>
      <c r="B2029" t="s">
        <v>70</v>
      </c>
      <c r="C2029">
        <v>1987</v>
      </c>
      <c r="D2029">
        <v>0</v>
      </c>
      <c r="E2029">
        <v>145.71050395545501</v>
      </c>
      <c r="F2029">
        <v>35.625028499999999</v>
      </c>
    </row>
    <row r="2030" spans="1:6" x14ac:dyDescent="0.25">
      <c r="A2030" t="s">
        <v>69</v>
      </c>
      <c r="B2030" t="s">
        <v>70</v>
      </c>
      <c r="C2030">
        <v>1988</v>
      </c>
      <c r="D2030">
        <v>0</v>
      </c>
      <c r="E2030">
        <v>159.40269624628399</v>
      </c>
      <c r="F2030">
        <v>53.20004256</v>
      </c>
    </row>
    <row r="2031" spans="1:6" x14ac:dyDescent="0.25">
      <c r="A2031" t="s">
        <v>69</v>
      </c>
      <c r="B2031" t="s">
        <v>70</v>
      </c>
      <c r="C2031">
        <v>1989</v>
      </c>
      <c r="D2031">
        <v>0</v>
      </c>
      <c r="E2031">
        <v>177.84717615015299</v>
      </c>
      <c r="F2031">
        <v>61.275049019999997</v>
      </c>
    </row>
    <row r="2032" spans="1:6" x14ac:dyDescent="0.25">
      <c r="A2032" t="s">
        <v>69</v>
      </c>
      <c r="B2032" t="s">
        <v>70</v>
      </c>
      <c r="C2032">
        <v>1990</v>
      </c>
      <c r="D2032">
        <v>0</v>
      </c>
      <c r="E2032">
        <v>177.47218173340099</v>
      </c>
      <c r="F2032">
        <v>37.810030247999997</v>
      </c>
    </row>
    <row r="2033" spans="1:6" x14ac:dyDescent="0.25">
      <c r="A2033" t="s">
        <v>69</v>
      </c>
      <c r="B2033" t="s">
        <v>70</v>
      </c>
      <c r="C2033">
        <v>1991</v>
      </c>
      <c r="D2033">
        <v>0</v>
      </c>
      <c r="E2033">
        <v>130.882224246047</v>
      </c>
      <c r="F2033">
        <v>16.530013224000001</v>
      </c>
    </row>
    <row r="2034" spans="1:6" x14ac:dyDescent="0.25">
      <c r="A2034" t="s">
        <v>69</v>
      </c>
      <c r="B2034" t="s">
        <v>70</v>
      </c>
      <c r="C2034">
        <v>1992</v>
      </c>
      <c r="D2034">
        <v>0</v>
      </c>
      <c r="E2034">
        <v>205.35490264133901</v>
      </c>
      <c r="F2034">
        <v>21.565017252000001</v>
      </c>
    </row>
    <row r="2035" spans="1:6" x14ac:dyDescent="0.25">
      <c r="A2035" t="s">
        <v>69</v>
      </c>
      <c r="B2035" t="s">
        <v>70</v>
      </c>
      <c r="C2035">
        <v>1993</v>
      </c>
      <c r="D2035">
        <v>0</v>
      </c>
      <c r="E2035">
        <v>286.20985083076403</v>
      </c>
      <c r="F2035">
        <v>24.225019379999999</v>
      </c>
    </row>
    <row r="2036" spans="1:6" x14ac:dyDescent="0.25">
      <c r="A2036" t="s">
        <v>69</v>
      </c>
      <c r="B2036" t="s">
        <v>70</v>
      </c>
      <c r="C2036">
        <v>1994</v>
      </c>
      <c r="D2036">
        <v>0</v>
      </c>
      <c r="E2036">
        <v>327.561204871923</v>
      </c>
      <c r="F2036">
        <v>30.115024091999999</v>
      </c>
    </row>
    <row r="2037" spans="1:6" x14ac:dyDescent="0.25">
      <c r="A2037" t="s">
        <v>69</v>
      </c>
      <c r="B2037" t="s">
        <v>70</v>
      </c>
      <c r="C2037">
        <v>1995</v>
      </c>
      <c r="D2037">
        <v>0</v>
      </c>
      <c r="E2037">
        <v>318.427839898184</v>
      </c>
      <c r="F2037">
        <v>30.115024091999999</v>
      </c>
    </row>
    <row r="2038" spans="1:6" x14ac:dyDescent="0.25">
      <c r="A2038" t="s">
        <v>69</v>
      </c>
      <c r="B2038" t="s">
        <v>70</v>
      </c>
      <c r="C2038">
        <v>1996</v>
      </c>
      <c r="D2038">
        <v>0</v>
      </c>
      <c r="E2038">
        <v>333.29455632918399</v>
      </c>
      <c r="F2038">
        <v>30.780024623999999</v>
      </c>
    </row>
    <row r="2039" spans="1:6" x14ac:dyDescent="0.25">
      <c r="A2039" t="s">
        <v>69</v>
      </c>
      <c r="B2039" t="s">
        <v>70</v>
      </c>
      <c r="C2039">
        <v>1997</v>
      </c>
      <c r="D2039">
        <v>0</v>
      </c>
      <c r="E2039">
        <v>400.28351039205199</v>
      </c>
      <c r="F2039">
        <v>28.975023179999901</v>
      </c>
    </row>
    <row r="2040" spans="1:6" x14ac:dyDescent="0.25">
      <c r="A2040" t="s">
        <v>69</v>
      </c>
      <c r="B2040" t="s">
        <v>70</v>
      </c>
      <c r="C2040">
        <v>1998</v>
      </c>
      <c r="D2040">
        <v>0</v>
      </c>
      <c r="E2040">
        <v>268.85512812604497</v>
      </c>
      <c r="F2040">
        <v>28.025022419999999</v>
      </c>
    </row>
    <row r="2041" spans="1:6" x14ac:dyDescent="0.25">
      <c r="A2041" t="s">
        <v>69</v>
      </c>
      <c r="B2041" t="s">
        <v>70</v>
      </c>
      <c r="C2041">
        <v>1999</v>
      </c>
      <c r="D2041">
        <v>0</v>
      </c>
      <c r="E2041">
        <v>195.645881991587</v>
      </c>
      <c r="F2041">
        <v>30.210024168</v>
      </c>
    </row>
    <row r="2042" spans="1:6" x14ac:dyDescent="0.25">
      <c r="A2042" t="s">
        <v>69</v>
      </c>
      <c r="B2042" t="s">
        <v>70</v>
      </c>
      <c r="C2042">
        <v>2000</v>
      </c>
      <c r="D2042">
        <v>0</v>
      </c>
      <c r="E2042">
        <v>261.35047532831101</v>
      </c>
      <c r="F2042">
        <v>29.925023939999999</v>
      </c>
    </row>
    <row r="2043" spans="1:6" x14ac:dyDescent="0.25">
      <c r="A2043" t="s">
        <v>69</v>
      </c>
      <c r="B2043" t="s">
        <v>70</v>
      </c>
      <c r="C2043">
        <v>2001</v>
      </c>
      <c r="D2043">
        <v>0</v>
      </c>
      <c r="E2043">
        <v>301.24624482585801</v>
      </c>
      <c r="F2043">
        <v>26.220020976000001</v>
      </c>
    </row>
    <row r="2044" spans="1:6" x14ac:dyDescent="0.25">
      <c r="A2044" t="s">
        <v>69</v>
      </c>
      <c r="B2044" t="s">
        <v>70</v>
      </c>
      <c r="C2044">
        <v>2002</v>
      </c>
      <c r="D2044">
        <v>0</v>
      </c>
      <c r="E2044">
        <v>284.176530146083</v>
      </c>
      <c r="F2044">
        <v>22.420017936000001</v>
      </c>
    </row>
    <row r="2045" spans="1:6" x14ac:dyDescent="0.25">
      <c r="A2045" t="s">
        <v>69</v>
      </c>
      <c r="B2045" t="s">
        <v>70</v>
      </c>
      <c r="C2045">
        <v>2003</v>
      </c>
      <c r="D2045">
        <v>0</v>
      </c>
      <c r="E2045">
        <v>267.538243019314</v>
      </c>
      <c r="F2045">
        <v>14.820011856000001</v>
      </c>
    </row>
    <row r="2046" spans="1:6" x14ac:dyDescent="0.25">
      <c r="A2046" t="s">
        <v>69</v>
      </c>
      <c r="B2046" t="s">
        <v>70</v>
      </c>
      <c r="C2046">
        <v>2004</v>
      </c>
      <c r="D2046">
        <v>0</v>
      </c>
      <c r="E2046">
        <v>290.14374131947898</v>
      </c>
      <c r="F2046">
        <v>9.5000076</v>
      </c>
    </row>
    <row r="2047" spans="1:6" x14ac:dyDescent="0.25">
      <c r="A2047" t="s">
        <v>69</v>
      </c>
      <c r="B2047" t="s">
        <v>70</v>
      </c>
      <c r="C2047">
        <v>2005</v>
      </c>
      <c r="D2047">
        <v>0</v>
      </c>
      <c r="E2047">
        <v>275.255754688173</v>
      </c>
      <c r="F2047">
        <v>13.7750110199999</v>
      </c>
    </row>
    <row r="2048" spans="1:6" x14ac:dyDescent="0.25">
      <c r="A2048" t="s">
        <v>69</v>
      </c>
      <c r="B2048" t="s">
        <v>70</v>
      </c>
      <c r="C2048">
        <v>2006</v>
      </c>
      <c r="D2048">
        <v>0</v>
      </c>
      <c r="E2048">
        <v>281.568284546619</v>
      </c>
      <c r="F2048">
        <v>13.7750110199999</v>
      </c>
    </row>
    <row r="2049" spans="1:6" x14ac:dyDescent="0.25">
      <c r="A2049" t="s">
        <v>69</v>
      </c>
      <c r="B2049" t="s">
        <v>70</v>
      </c>
      <c r="C2049">
        <v>2007</v>
      </c>
      <c r="D2049">
        <v>0</v>
      </c>
      <c r="E2049">
        <v>269.78528456247199</v>
      </c>
      <c r="F2049">
        <v>45.429606343655998</v>
      </c>
    </row>
    <row r="2050" spans="1:6" x14ac:dyDescent="0.25">
      <c r="A2050" t="s">
        <v>69</v>
      </c>
      <c r="B2050" t="s">
        <v>70</v>
      </c>
      <c r="C2050">
        <v>2008</v>
      </c>
      <c r="D2050">
        <v>0</v>
      </c>
      <c r="E2050">
        <v>267.11722078796299</v>
      </c>
      <c r="F2050">
        <v>64.576301661000002</v>
      </c>
    </row>
    <row r="2051" spans="1:6" x14ac:dyDescent="0.25">
      <c r="A2051" t="s">
        <v>69</v>
      </c>
      <c r="B2051" t="s">
        <v>70</v>
      </c>
      <c r="C2051">
        <v>2009</v>
      </c>
      <c r="D2051">
        <v>0</v>
      </c>
      <c r="E2051">
        <v>302.968303423934</v>
      </c>
      <c r="F2051">
        <v>68.527354821840007</v>
      </c>
    </row>
    <row r="2052" spans="1:6" x14ac:dyDescent="0.25">
      <c r="A2052" t="s">
        <v>69</v>
      </c>
      <c r="B2052" t="s">
        <v>70</v>
      </c>
      <c r="C2052">
        <v>2010</v>
      </c>
      <c r="D2052">
        <v>0</v>
      </c>
      <c r="E2052">
        <v>322.97597567124802</v>
      </c>
      <c r="F2052">
        <v>71.35265708208</v>
      </c>
    </row>
    <row r="2053" spans="1:6" x14ac:dyDescent="0.25">
      <c r="A2053" t="s">
        <v>69</v>
      </c>
      <c r="B2053" t="s">
        <v>70</v>
      </c>
      <c r="C2053">
        <v>2011</v>
      </c>
      <c r="D2053">
        <v>0</v>
      </c>
      <c r="E2053">
        <v>354.86390708555098</v>
      </c>
      <c r="F2053">
        <v>63.019250415359998</v>
      </c>
    </row>
    <row r="2054" spans="1:6" x14ac:dyDescent="0.25">
      <c r="A2054" t="s">
        <v>69</v>
      </c>
      <c r="B2054" t="s">
        <v>70</v>
      </c>
      <c r="C2054">
        <v>2012</v>
      </c>
      <c r="D2054">
        <v>0</v>
      </c>
      <c r="E2054">
        <v>378.95880601386</v>
      </c>
      <c r="F2054">
        <v>63.413500730759999</v>
      </c>
    </row>
    <row r="2055" spans="1:6" x14ac:dyDescent="0.25">
      <c r="A2055" t="s">
        <v>69</v>
      </c>
      <c r="B2055" t="s">
        <v>70</v>
      </c>
      <c r="C2055">
        <v>2013</v>
      </c>
      <c r="D2055">
        <v>0</v>
      </c>
      <c r="E2055">
        <v>406.03652492331003</v>
      </c>
      <c r="F2055">
        <v>70.726606581240006</v>
      </c>
    </row>
    <row r="2056" spans="1:6" x14ac:dyDescent="0.25">
      <c r="A2056" t="s">
        <v>69</v>
      </c>
      <c r="B2056" t="s">
        <v>70</v>
      </c>
      <c r="C2056">
        <v>2014</v>
      </c>
      <c r="D2056">
        <v>0</v>
      </c>
      <c r="E2056">
        <v>384.91591398233402</v>
      </c>
      <c r="F2056">
        <v>75.308403246674402</v>
      </c>
    </row>
    <row r="2057" spans="1:6" x14ac:dyDescent="0.25">
      <c r="A2057" t="s">
        <v>69</v>
      </c>
      <c r="B2057" t="s">
        <v>70</v>
      </c>
      <c r="C2057">
        <v>2015</v>
      </c>
      <c r="D2057">
        <v>0</v>
      </c>
      <c r="E2057">
        <v>386.69225223217899</v>
      </c>
      <c r="F2057">
        <v>73.011025908774002</v>
      </c>
    </row>
    <row r="2058" spans="1:6" x14ac:dyDescent="0.25">
      <c r="A2058" t="s">
        <v>69</v>
      </c>
      <c r="B2058" t="s">
        <v>70</v>
      </c>
      <c r="C2058">
        <v>2016</v>
      </c>
      <c r="D2058">
        <v>0</v>
      </c>
      <c r="E2058">
        <v>431.45259283918398</v>
      </c>
      <c r="F2058">
        <v>98.955860164624795</v>
      </c>
    </row>
    <row r="2059" spans="1:6" x14ac:dyDescent="0.25">
      <c r="A2059" t="s">
        <v>69</v>
      </c>
      <c r="B2059" t="s">
        <v>70</v>
      </c>
      <c r="C2059">
        <v>2017</v>
      </c>
      <c r="D2059">
        <v>0</v>
      </c>
      <c r="E2059">
        <v>411.388733916418</v>
      </c>
      <c r="F2059">
        <v>114.268649038948</v>
      </c>
    </row>
    <row r="2060" spans="1:6" x14ac:dyDescent="0.25">
      <c r="A2060" t="s">
        <v>69</v>
      </c>
      <c r="B2060" t="s">
        <v>70</v>
      </c>
      <c r="C2060">
        <v>2018</v>
      </c>
      <c r="D2060">
        <v>0</v>
      </c>
      <c r="E2060">
        <v>406.19992827266799</v>
      </c>
      <c r="F2060">
        <v>146.00458005517501</v>
      </c>
    </row>
    <row r="2061" spans="1:6" x14ac:dyDescent="0.25">
      <c r="A2061" t="s">
        <v>69</v>
      </c>
      <c r="B2061" t="s">
        <v>70</v>
      </c>
      <c r="C2061">
        <v>2019</v>
      </c>
      <c r="D2061">
        <v>0</v>
      </c>
      <c r="E2061">
        <v>412.98185244740102</v>
      </c>
      <c r="F2061">
        <v>199.23275336784201</v>
      </c>
    </row>
    <row r="2062" spans="1:6" x14ac:dyDescent="0.25">
      <c r="A2062" t="s">
        <v>71</v>
      </c>
      <c r="B2062" t="s">
        <v>72</v>
      </c>
      <c r="C2062">
        <v>1965</v>
      </c>
      <c r="D2062">
        <v>36.355409084304</v>
      </c>
      <c r="E2062">
        <v>28.522186706620001</v>
      </c>
      <c r="F2062">
        <v>0</v>
      </c>
    </row>
    <row r="2063" spans="1:6" x14ac:dyDescent="0.25">
      <c r="A2063" t="s">
        <v>71</v>
      </c>
      <c r="B2063" t="s">
        <v>72</v>
      </c>
      <c r="C2063">
        <v>1966</v>
      </c>
      <c r="D2063">
        <v>41.414463131543997</v>
      </c>
      <c r="E2063">
        <v>31.881576338574</v>
      </c>
      <c r="F2063">
        <v>0</v>
      </c>
    </row>
    <row r="2064" spans="1:6" x14ac:dyDescent="0.25">
      <c r="A2064" t="s">
        <v>71</v>
      </c>
      <c r="B2064" t="s">
        <v>72</v>
      </c>
      <c r="C2064">
        <v>1967</v>
      </c>
      <c r="D2064">
        <v>44.100995280767997</v>
      </c>
      <c r="E2064">
        <v>35.695719667664001</v>
      </c>
      <c r="F2064">
        <v>0</v>
      </c>
    </row>
    <row r="2065" spans="1:6" x14ac:dyDescent="0.25">
      <c r="A2065" t="s">
        <v>71</v>
      </c>
      <c r="B2065" t="s">
        <v>72</v>
      </c>
      <c r="C2065">
        <v>1968</v>
      </c>
      <c r="D2065">
        <v>53.858573086824002</v>
      </c>
      <c r="E2065">
        <v>39.704048707657897</v>
      </c>
      <c r="F2065">
        <v>0</v>
      </c>
    </row>
    <row r="2066" spans="1:6" x14ac:dyDescent="0.25">
      <c r="A2066" t="s">
        <v>71</v>
      </c>
      <c r="B2066" t="s">
        <v>72</v>
      </c>
      <c r="C2066">
        <v>1969</v>
      </c>
      <c r="D2066">
        <v>51.276711021335998</v>
      </c>
      <c r="E2066">
        <v>43.153469522747997</v>
      </c>
      <c r="F2066">
        <v>0</v>
      </c>
    </row>
    <row r="2067" spans="1:6" x14ac:dyDescent="0.25">
      <c r="A2067" t="s">
        <v>71</v>
      </c>
      <c r="B2067" t="s">
        <v>72</v>
      </c>
      <c r="C2067">
        <v>1970</v>
      </c>
      <c r="D2067">
        <v>25.0045200036</v>
      </c>
      <c r="E2067">
        <v>48.426417352214003</v>
      </c>
      <c r="F2067">
        <v>0</v>
      </c>
    </row>
    <row r="2068" spans="1:6" x14ac:dyDescent="0.25">
      <c r="A2068" t="s">
        <v>71</v>
      </c>
      <c r="B2068" t="s">
        <v>72</v>
      </c>
      <c r="C2068">
        <v>1971</v>
      </c>
      <c r="D2068">
        <v>23.864779091808</v>
      </c>
      <c r="E2068">
        <v>53.493228072325998</v>
      </c>
      <c r="F2068">
        <v>0</v>
      </c>
    </row>
    <row r="2069" spans="1:6" x14ac:dyDescent="0.25">
      <c r="A2069" t="s">
        <v>71</v>
      </c>
      <c r="B2069" t="s">
        <v>72</v>
      </c>
      <c r="C2069">
        <v>1972</v>
      </c>
      <c r="D2069">
        <v>22.21331777064</v>
      </c>
      <c r="E2069">
        <v>58.884521552023998</v>
      </c>
      <c r="F2069">
        <v>0</v>
      </c>
    </row>
    <row r="2070" spans="1:6" x14ac:dyDescent="0.25">
      <c r="A2070" t="s">
        <v>71</v>
      </c>
      <c r="B2070" t="s">
        <v>72</v>
      </c>
      <c r="C2070">
        <v>1973</v>
      </c>
      <c r="D2070">
        <v>21.666707333352001</v>
      </c>
      <c r="E2070">
        <v>63.811366882385997</v>
      </c>
      <c r="F2070">
        <v>0</v>
      </c>
    </row>
    <row r="2071" spans="1:6" x14ac:dyDescent="0.25">
      <c r="A2071" t="s">
        <v>71</v>
      </c>
      <c r="B2071" t="s">
        <v>72</v>
      </c>
      <c r="C2071">
        <v>1974</v>
      </c>
      <c r="D2071">
        <v>23.364688691735999</v>
      </c>
      <c r="E2071">
        <v>63.197365557852002</v>
      </c>
      <c r="F2071">
        <v>0</v>
      </c>
    </row>
    <row r="2072" spans="1:6" x14ac:dyDescent="0.25">
      <c r="A2072" t="s">
        <v>71</v>
      </c>
      <c r="B2072" t="s">
        <v>72</v>
      </c>
      <c r="C2072">
        <v>1975</v>
      </c>
      <c r="D2072">
        <v>19.782645826103899</v>
      </c>
      <c r="E2072">
        <v>61.815197229896</v>
      </c>
      <c r="F2072">
        <v>0</v>
      </c>
    </row>
    <row r="2073" spans="1:6" x14ac:dyDescent="0.25">
      <c r="A2073" t="s">
        <v>71</v>
      </c>
      <c r="B2073" t="s">
        <v>72</v>
      </c>
      <c r="C2073">
        <v>1976</v>
      </c>
      <c r="D2073">
        <v>20.340886272696</v>
      </c>
      <c r="E2073">
        <v>62.782534948209999</v>
      </c>
      <c r="F2073">
        <v>0</v>
      </c>
    </row>
    <row r="2074" spans="1:6" x14ac:dyDescent="0.25">
      <c r="A2074" t="s">
        <v>71</v>
      </c>
      <c r="B2074" t="s">
        <v>72</v>
      </c>
      <c r="C2074">
        <v>1977</v>
      </c>
      <c r="D2074">
        <v>21.306177044927999</v>
      </c>
      <c r="E2074">
        <v>66.956323565016007</v>
      </c>
      <c r="F2074">
        <v>0</v>
      </c>
    </row>
    <row r="2075" spans="1:6" x14ac:dyDescent="0.25">
      <c r="A2075" t="s">
        <v>71</v>
      </c>
      <c r="B2075" t="s">
        <v>72</v>
      </c>
      <c r="C2075">
        <v>1978</v>
      </c>
      <c r="D2075">
        <v>20.154806123832</v>
      </c>
      <c r="E2075">
        <v>71.893610848175996</v>
      </c>
      <c r="F2075">
        <v>0</v>
      </c>
    </row>
    <row r="2076" spans="1:6" x14ac:dyDescent="0.25">
      <c r="A2076" t="s">
        <v>71</v>
      </c>
      <c r="B2076" t="s">
        <v>72</v>
      </c>
      <c r="C2076">
        <v>1979</v>
      </c>
      <c r="D2076">
        <v>23.120458496352001</v>
      </c>
      <c r="E2076">
        <v>75.461913980594005</v>
      </c>
      <c r="F2076">
        <v>2.7623772098999999</v>
      </c>
    </row>
    <row r="2077" spans="1:6" x14ac:dyDescent="0.25">
      <c r="A2077" t="s">
        <v>71</v>
      </c>
      <c r="B2077" t="s">
        <v>72</v>
      </c>
      <c r="C2077">
        <v>1980</v>
      </c>
      <c r="D2077">
        <v>21.910937528736</v>
      </c>
      <c r="E2077">
        <v>67.971743821795997</v>
      </c>
      <c r="F2077">
        <v>8.0657564526000005</v>
      </c>
    </row>
    <row r="2078" spans="1:6" x14ac:dyDescent="0.25">
      <c r="A2078" t="s">
        <v>71</v>
      </c>
      <c r="B2078" t="s">
        <v>72</v>
      </c>
      <c r="C2078">
        <v>1981</v>
      </c>
      <c r="D2078">
        <v>22.934378347488</v>
      </c>
      <c r="E2078">
        <v>60.384337751875997</v>
      </c>
      <c r="F2078">
        <v>12.127509701999999</v>
      </c>
    </row>
    <row r="2079" spans="1:6" x14ac:dyDescent="0.25">
      <c r="A2079" t="s">
        <v>71</v>
      </c>
      <c r="B2079" t="s">
        <v>72</v>
      </c>
      <c r="C2079">
        <v>1982</v>
      </c>
      <c r="D2079">
        <v>24.260199408144</v>
      </c>
      <c r="E2079">
        <v>52.857958119666002</v>
      </c>
      <c r="F2079">
        <v>17.796639237299999</v>
      </c>
    </row>
    <row r="2080" spans="1:6" x14ac:dyDescent="0.25">
      <c r="A2080" t="s">
        <v>71</v>
      </c>
      <c r="B2080" t="s">
        <v>72</v>
      </c>
      <c r="C2080">
        <v>1983</v>
      </c>
      <c r="D2080">
        <v>26.318711054952001</v>
      </c>
      <c r="E2080">
        <v>48.004585625860003</v>
      </c>
      <c r="F2080">
        <v>19.250015399999999</v>
      </c>
    </row>
    <row r="2081" spans="1:6" x14ac:dyDescent="0.25">
      <c r="A2081" t="s">
        <v>71</v>
      </c>
      <c r="B2081" t="s">
        <v>72</v>
      </c>
      <c r="C2081">
        <v>1984</v>
      </c>
      <c r="D2081">
        <v>25.225490180375999</v>
      </c>
      <c r="E2081">
        <v>47.207245543543998</v>
      </c>
      <c r="F2081">
        <v>20.3953913163</v>
      </c>
    </row>
    <row r="2082" spans="1:6" x14ac:dyDescent="0.25">
      <c r="A2082" t="s">
        <v>71</v>
      </c>
      <c r="B2082" t="s">
        <v>72</v>
      </c>
      <c r="C2082">
        <v>1985</v>
      </c>
      <c r="D2082">
        <v>28.981983185568001</v>
      </c>
      <c r="E2082">
        <v>47.078112662460001</v>
      </c>
      <c r="F2082">
        <v>21.001766801399999</v>
      </c>
    </row>
    <row r="2083" spans="1:6" x14ac:dyDescent="0.25">
      <c r="A2083" t="s">
        <v>71</v>
      </c>
      <c r="B2083" t="s">
        <v>72</v>
      </c>
      <c r="C2083">
        <v>1986</v>
      </c>
      <c r="D2083">
        <v>31.854595483655999</v>
      </c>
      <c r="E2083">
        <v>58.118566494816001</v>
      </c>
      <c r="F2083">
        <v>14.8128868503</v>
      </c>
    </row>
    <row r="2084" spans="1:6" x14ac:dyDescent="0.25">
      <c r="A2084" t="s">
        <v>71</v>
      </c>
      <c r="B2084" t="s">
        <v>72</v>
      </c>
      <c r="C2084">
        <v>1987</v>
      </c>
      <c r="D2084">
        <v>40.926002740775999</v>
      </c>
      <c r="E2084">
        <v>51.009157751738002</v>
      </c>
      <c r="F2084">
        <v>14.755136804099999</v>
      </c>
    </row>
    <row r="2085" spans="1:6" x14ac:dyDescent="0.25">
      <c r="A2085" t="s">
        <v>71</v>
      </c>
      <c r="B2085" t="s">
        <v>72</v>
      </c>
      <c r="C2085">
        <v>1988</v>
      </c>
      <c r="D2085">
        <v>41.670323336232002</v>
      </c>
      <c r="E2085">
        <v>46.249091443688002</v>
      </c>
      <c r="F2085">
        <v>17.700389160299999</v>
      </c>
    </row>
    <row r="2086" spans="1:6" x14ac:dyDescent="0.25">
      <c r="A2086" t="s">
        <v>71</v>
      </c>
      <c r="B2086" t="s">
        <v>72</v>
      </c>
      <c r="C2086">
        <v>1989</v>
      </c>
      <c r="D2086">
        <v>41.751733401359999</v>
      </c>
      <c r="E2086">
        <v>47.584495012010002</v>
      </c>
      <c r="F2086">
        <v>20.072953558350001</v>
      </c>
    </row>
    <row r="2087" spans="1:6" x14ac:dyDescent="0.25">
      <c r="A2087" t="s">
        <v>71</v>
      </c>
      <c r="B2087" t="s">
        <v>72</v>
      </c>
      <c r="C2087">
        <v>1990</v>
      </c>
      <c r="D2087">
        <v>40.261560702598899</v>
      </c>
      <c r="E2087">
        <v>52.881827360770203</v>
      </c>
      <c r="F2087">
        <v>21.829527463607999</v>
      </c>
    </row>
    <row r="2088" spans="1:6" x14ac:dyDescent="0.25">
      <c r="A2088" t="s">
        <v>71</v>
      </c>
      <c r="B2088" t="s">
        <v>72</v>
      </c>
      <c r="C2088">
        <v>1991</v>
      </c>
      <c r="D2088">
        <v>38.622022833647399</v>
      </c>
      <c r="E2088">
        <v>58.047828180111502</v>
      </c>
      <c r="F2088">
        <v>22.364507891592002</v>
      </c>
    </row>
    <row r="2089" spans="1:6" x14ac:dyDescent="0.25">
      <c r="A2089" t="s">
        <v>71</v>
      </c>
      <c r="B2089" t="s">
        <v>72</v>
      </c>
      <c r="C2089">
        <v>1992</v>
      </c>
      <c r="D2089">
        <v>36.786842818539803</v>
      </c>
      <c r="E2089">
        <v>60.747636561456403</v>
      </c>
      <c r="F2089">
        <v>22.120277696207999</v>
      </c>
    </row>
    <row r="2090" spans="1:6" x14ac:dyDescent="0.25">
      <c r="A2090" t="s">
        <v>71</v>
      </c>
      <c r="B2090" t="s">
        <v>72</v>
      </c>
      <c r="C2090">
        <v>1993</v>
      </c>
      <c r="D2090">
        <v>35.746263872002103</v>
      </c>
      <c r="E2090">
        <v>61.553463346260401</v>
      </c>
      <c r="F2090">
        <v>25.132450105943999</v>
      </c>
    </row>
    <row r="2091" spans="1:6" x14ac:dyDescent="0.25">
      <c r="A2091" t="s">
        <v>71</v>
      </c>
      <c r="B2091" t="s">
        <v>72</v>
      </c>
      <c r="C2091">
        <v>1994</v>
      </c>
      <c r="D2091">
        <v>34.203639248965601</v>
      </c>
      <c r="E2091">
        <v>67.143681056379904</v>
      </c>
      <c r="F2091">
        <v>25.562760450191998</v>
      </c>
    </row>
    <row r="2092" spans="1:6" x14ac:dyDescent="0.25">
      <c r="A2092" t="s">
        <v>71</v>
      </c>
      <c r="B2092" t="s">
        <v>72</v>
      </c>
      <c r="C2092">
        <v>1995</v>
      </c>
      <c r="D2092">
        <v>34.437841116756601</v>
      </c>
      <c r="E2092">
        <v>68.411374805843806</v>
      </c>
      <c r="F2092">
        <v>27.202591762055999</v>
      </c>
    </row>
    <row r="2093" spans="1:6" x14ac:dyDescent="0.25">
      <c r="A2093" t="s">
        <v>71</v>
      </c>
      <c r="B2093" t="s">
        <v>72</v>
      </c>
      <c r="C2093">
        <v>1996</v>
      </c>
      <c r="D2093">
        <v>34.625387050287401</v>
      </c>
      <c r="E2093">
        <v>72.026805451115195</v>
      </c>
      <c r="F2093">
        <v>30.900934720727999</v>
      </c>
    </row>
    <row r="2094" spans="1:6" x14ac:dyDescent="0.25">
      <c r="A2094" t="s">
        <v>71</v>
      </c>
      <c r="B2094" t="s">
        <v>72</v>
      </c>
      <c r="C2094">
        <v>1997</v>
      </c>
      <c r="D2094">
        <v>32.988687699929002</v>
      </c>
      <c r="E2094">
        <v>78.240097192073506</v>
      </c>
      <c r="F2094">
        <v>32.296535837207998</v>
      </c>
    </row>
    <row r="2095" spans="1:6" x14ac:dyDescent="0.25">
      <c r="A2095" t="s">
        <v>71</v>
      </c>
      <c r="B2095" t="s">
        <v>72</v>
      </c>
      <c r="C2095">
        <v>1998</v>
      </c>
      <c r="D2095">
        <v>33.207949428338203</v>
      </c>
      <c r="E2095">
        <v>87.670186385569593</v>
      </c>
      <c r="F2095">
        <v>32.657066125631999</v>
      </c>
    </row>
    <row r="2096" spans="1:6" x14ac:dyDescent="0.25">
      <c r="A2096" t="s">
        <v>71</v>
      </c>
      <c r="B2096" t="s">
        <v>72</v>
      </c>
      <c r="C2096">
        <v>1999</v>
      </c>
      <c r="D2096">
        <v>28.569210895350398</v>
      </c>
      <c r="E2096">
        <v>99.247472007118205</v>
      </c>
      <c r="F2096">
        <v>34.924917939912</v>
      </c>
    </row>
    <row r="2097" spans="1:6" x14ac:dyDescent="0.25">
      <c r="A2097" t="s">
        <v>71</v>
      </c>
      <c r="B2097" t="s">
        <v>72</v>
      </c>
      <c r="C2097">
        <v>2000</v>
      </c>
      <c r="D2097">
        <v>30.419277885402799</v>
      </c>
      <c r="E2097">
        <v>98.751575058972094</v>
      </c>
      <c r="F2097">
        <v>40.042122033672001</v>
      </c>
    </row>
    <row r="2098" spans="1:6" x14ac:dyDescent="0.25">
      <c r="A2098" t="s">
        <v>71</v>
      </c>
      <c r="B2098" t="s">
        <v>72</v>
      </c>
      <c r="C2098">
        <v>2001</v>
      </c>
      <c r="D2098">
        <v>31.861247848977801</v>
      </c>
      <c r="E2098">
        <v>106.4087799184</v>
      </c>
      <c r="F2098">
        <v>41.763363410663999</v>
      </c>
    </row>
    <row r="2099" spans="1:6" x14ac:dyDescent="0.25">
      <c r="A2099" t="s">
        <v>71</v>
      </c>
      <c r="B2099" t="s">
        <v>72</v>
      </c>
      <c r="C2099">
        <v>2002</v>
      </c>
      <c r="D2099">
        <v>30.6300485440192</v>
      </c>
      <c r="E2099">
        <v>104.33359873257901</v>
      </c>
      <c r="F2099">
        <v>42.868214294544003</v>
      </c>
    </row>
    <row r="2100" spans="1:6" x14ac:dyDescent="0.25">
      <c r="A2100" t="s">
        <v>71</v>
      </c>
      <c r="B2100" t="s">
        <v>72</v>
      </c>
      <c r="C2100">
        <v>2003</v>
      </c>
      <c r="D2100">
        <v>29.650708720548</v>
      </c>
      <c r="E2100">
        <v>101.61915910218799</v>
      </c>
      <c r="F2100">
        <v>42.554204043336</v>
      </c>
    </row>
    <row r="2101" spans="1:6" x14ac:dyDescent="0.25">
      <c r="A2101" t="s">
        <v>71</v>
      </c>
      <c r="B2101" t="s">
        <v>72</v>
      </c>
      <c r="C2101">
        <v>2004</v>
      </c>
      <c r="D2101">
        <v>27.702491617086999</v>
      </c>
      <c r="E2101">
        <v>105.289540234741</v>
      </c>
      <c r="F2101">
        <v>42.484423987512002</v>
      </c>
    </row>
    <row r="2102" spans="1:6" x14ac:dyDescent="0.25">
      <c r="A2102" t="s">
        <v>71</v>
      </c>
      <c r="B2102" t="s">
        <v>72</v>
      </c>
      <c r="C2102">
        <v>2005</v>
      </c>
      <c r="D2102">
        <v>30.784634627688</v>
      </c>
      <c r="E2102">
        <v>110.827779195861</v>
      </c>
      <c r="F2102">
        <v>40.437542350008002</v>
      </c>
    </row>
    <row r="2103" spans="1:6" x14ac:dyDescent="0.25">
      <c r="A2103" t="s">
        <v>71</v>
      </c>
      <c r="B2103" t="s">
        <v>72</v>
      </c>
      <c r="C2103">
        <v>2006</v>
      </c>
      <c r="D2103">
        <v>27.772462217952</v>
      </c>
      <c r="E2103">
        <v>110.67797736342099</v>
      </c>
      <c r="F2103">
        <v>45.903646722887999</v>
      </c>
    </row>
    <row r="2104" spans="1:6" x14ac:dyDescent="0.25">
      <c r="A2104" t="s">
        <v>71</v>
      </c>
      <c r="B2104" t="s">
        <v>72</v>
      </c>
      <c r="C2104">
        <v>2007</v>
      </c>
      <c r="D2104">
        <v>27.121181696927898</v>
      </c>
      <c r="E2104">
        <v>112.27215821417499</v>
      </c>
      <c r="F2104">
        <v>49.834589867639998</v>
      </c>
    </row>
    <row r="2105" spans="1:6" x14ac:dyDescent="0.25">
      <c r="A2105" t="s">
        <v>71</v>
      </c>
      <c r="B2105" t="s">
        <v>72</v>
      </c>
      <c r="C2105">
        <v>2008</v>
      </c>
      <c r="D2105">
        <v>26.539681231728</v>
      </c>
      <c r="E2105">
        <v>107.140901264406</v>
      </c>
      <c r="F2105">
        <v>52.207111765656002</v>
      </c>
    </row>
    <row r="2106" spans="1:6" x14ac:dyDescent="0.25">
      <c r="A2106" t="s">
        <v>71</v>
      </c>
      <c r="B2106" t="s">
        <v>72</v>
      </c>
      <c r="C2106">
        <v>2009</v>
      </c>
      <c r="D2106">
        <v>23.201868561480001</v>
      </c>
      <c r="E2106">
        <v>94.435511223093201</v>
      </c>
      <c r="F2106">
        <v>49.555469644344001</v>
      </c>
    </row>
    <row r="2107" spans="1:6" x14ac:dyDescent="0.25">
      <c r="A2107" t="s">
        <v>71</v>
      </c>
      <c r="B2107" t="s">
        <v>72</v>
      </c>
      <c r="C2107">
        <v>2010</v>
      </c>
      <c r="D2107">
        <v>23.097198477744001</v>
      </c>
      <c r="E2107">
        <v>89.842657186739302</v>
      </c>
      <c r="F2107">
        <v>54.672673738104002</v>
      </c>
    </row>
    <row r="2108" spans="1:6" x14ac:dyDescent="0.25">
      <c r="A2108" t="s">
        <v>71</v>
      </c>
      <c r="B2108" t="s">
        <v>72</v>
      </c>
      <c r="C2108">
        <v>2011</v>
      </c>
      <c r="D2108">
        <v>22.666888133495998</v>
      </c>
      <c r="E2108">
        <v>83.3285131657411</v>
      </c>
      <c r="F2108">
        <v>48.090088472040001</v>
      </c>
    </row>
    <row r="2109" spans="1:6" x14ac:dyDescent="0.25">
      <c r="A2109" t="s">
        <v>71</v>
      </c>
      <c r="B2109" t="s">
        <v>72</v>
      </c>
      <c r="C2109">
        <v>2012</v>
      </c>
      <c r="D2109">
        <v>26.295451036344001</v>
      </c>
      <c r="E2109">
        <v>79.531331041838598</v>
      </c>
      <c r="F2109">
        <v>46.9034144768601</v>
      </c>
    </row>
    <row r="2110" spans="1:6" x14ac:dyDescent="0.25">
      <c r="A2110" t="s">
        <v>71</v>
      </c>
      <c r="B2110" t="s">
        <v>72</v>
      </c>
      <c r="C2110">
        <v>2013</v>
      </c>
      <c r="D2110">
        <v>23.794999035983999</v>
      </c>
      <c r="E2110">
        <v>79.917927310453507</v>
      </c>
      <c r="F2110">
        <v>44.6721869731184</v>
      </c>
    </row>
    <row r="2111" spans="1:6" x14ac:dyDescent="0.25">
      <c r="A2111" t="s">
        <v>71</v>
      </c>
      <c r="B2111" t="s">
        <v>72</v>
      </c>
      <c r="C2111">
        <v>2014</v>
      </c>
      <c r="D2111">
        <v>23.387948710343998</v>
      </c>
      <c r="E2111">
        <v>79.313413567032498</v>
      </c>
      <c r="F2111">
        <v>43.282728784805002</v>
      </c>
    </row>
    <row r="2112" spans="1:6" x14ac:dyDescent="0.25">
      <c r="A2112" t="s">
        <v>71</v>
      </c>
      <c r="B2112" t="s">
        <v>72</v>
      </c>
      <c r="C2112">
        <v>2015</v>
      </c>
      <c r="D2112">
        <v>25.5054201586536</v>
      </c>
      <c r="E2112">
        <v>82.790119643627705</v>
      </c>
      <c r="F2112">
        <v>43.763725010952001</v>
      </c>
    </row>
    <row r="2113" spans="1:6" x14ac:dyDescent="0.25">
      <c r="A2113" t="s">
        <v>71</v>
      </c>
      <c r="B2113" t="s">
        <v>72</v>
      </c>
      <c r="C2113">
        <v>2016</v>
      </c>
      <c r="D2113">
        <v>24.504429603527999</v>
      </c>
      <c r="E2113">
        <v>86.345170624010095</v>
      </c>
      <c r="F2113">
        <v>49.206569365223999</v>
      </c>
    </row>
    <row r="2114" spans="1:6" x14ac:dyDescent="0.25">
      <c r="A2114" t="s">
        <v>71</v>
      </c>
      <c r="B2114" t="s">
        <v>72</v>
      </c>
      <c r="C2114">
        <v>2017</v>
      </c>
      <c r="D2114">
        <v>20.864497306882601</v>
      </c>
      <c r="E2114">
        <v>85.816715475994897</v>
      </c>
      <c r="F2114">
        <v>50.188846716111598</v>
      </c>
    </row>
    <row r="2115" spans="1:6" x14ac:dyDescent="0.25">
      <c r="A2115" t="s">
        <v>71</v>
      </c>
      <c r="B2115" t="s">
        <v>72</v>
      </c>
      <c r="C2115">
        <v>2018</v>
      </c>
      <c r="D2115">
        <v>16.405062955494799</v>
      </c>
      <c r="E2115">
        <v>89.177032147191895</v>
      </c>
      <c r="F2115">
        <v>52.105433510252901</v>
      </c>
    </row>
    <row r="2116" spans="1:6" x14ac:dyDescent="0.25">
      <c r="A2116" t="s">
        <v>71</v>
      </c>
      <c r="B2116" t="s">
        <v>72</v>
      </c>
      <c r="C2116">
        <v>2019</v>
      </c>
      <c r="D2116">
        <v>11.153770027854099</v>
      </c>
      <c r="E2116">
        <v>89.419628751023197</v>
      </c>
      <c r="F2116">
        <v>53.158889523931698</v>
      </c>
    </row>
    <row r="2117" spans="1:6" x14ac:dyDescent="0.25">
      <c r="A2117" t="s">
        <v>73</v>
      </c>
      <c r="B2117" t="s">
        <v>74</v>
      </c>
      <c r="C2117">
        <v>1965</v>
      </c>
      <c r="D2117">
        <v>0</v>
      </c>
      <c r="E2117">
        <v>45.7350493855877</v>
      </c>
      <c r="F2117">
        <v>0.73640009516460403</v>
      </c>
    </row>
    <row r="2118" spans="1:6" x14ac:dyDescent="0.25">
      <c r="A2118" t="s">
        <v>73</v>
      </c>
      <c r="B2118" t="s">
        <v>74</v>
      </c>
      <c r="C2118">
        <v>1966</v>
      </c>
      <c r="D2118">
        <v>0</v>
      </c>
      <c r="E2118">
        <v>47.7038555506291</v>
      </c>
      <c r="F2118">
        <v>0.95466300996854703</v>
      </c>
    </row>
    <row r="2119" spans="1:6" x14ac:dyDescent="0.25">
      <c r="A2119" t="s">
        <v>73</v>
      </c>
      <c r="B2119" t="s">
        <v>74</v>
      </c>
      <c r="C2119">
        <v>1967</v>
      </c>
      <c r="D2119">
        <v>0</v>
      </c>
      <c r="E2119">
        <v>49.725579369256302</v>
      </c>
      <c r="F2119">
        <v>1.0690815814558301</v>
      </c>
    </row>
    <row r="2120" spans="1:6" x14ac:dyDescent="0.25">
      <c r="A2120" t="s">
        <v>73</v>
      </c>
      <c r="B2120" t="s">
        <v>74</v>
      </c>
      <c r="C2120">
        <v>1968</v>
      </c>
      <c r="D2120">
        <v>0</v>
      </c>
      <c r="E2120">
        <v>51.852557170642797</v>
      </c>
      <c r="F2120">
        <v>1.37193832162477</v>
      </c>
    </row>
    <row r="2121" spans="1:6" x14ac:dyDescent="0.25">
      <c r="A2121" t="s">
        <v>73</v>
      </c>
      <c r="B2121" t="s">
        <v>74</v>
      </c>
      <c r="C2121">
        <v>1969</v>
      </c>
      <c r="D2121">
        <v>0</v>
      </c>
      <c r="E2121">
        <v>54.077895778611698</v>
      </c>
      <c r="F2121">
        <v>1.41016822347242</v>
      </c>
    </row>
    <row r="2122" spans="1:6" x14ac:dyDescent="0.25">
      <c r="A2122" t="s">
        <v>73</v>
      </c>
      <c r="B2122" t="s">
        <v>74</v>
      </c>
      <c r="C2122">
        <v>1970</v>
      </c>
      <c r="D2122">
        <v>0</v>
      </c>
      <c r="E2122">
        <v>56.3817862808448</v>
      </c>
      <c r="F2122">
        <v>1.28870016653805</v>
      </c>
    </row>
    <row r="2123" spans="1:6" x14ac:dyDescent="0.25">
      <c r="A2123" t="s">
        <v>73</v>
      </c>
      <c r="B2123" t="s">
        <v>74</v>
      </c>
      <c r="C2123">
        <v>1971</v>
      </c>
      <c r="D2123">
        <v>0</v>
      </c>
      <c r="E2123">
        <v>58.802181763930001</v>
      </c>
      <c r="F2123">
        <v>1.2062754136183</v>
      </c>
    </row>
    <row r="2124" spans="1:6" x14ac:dyDescent="0.25">
      <c r="A2124" t="s">
        <v>73</v>
      </c>
      <c r="B2124" t="s">
        <v>74</v>
      </c>
      <c r="C2124">
        <v>1972</v>
      </c>
      <c r="D2124">
        <v>0</v>
      </c>
      <c r="E2124">
        <v>61.421542470528003</v>
      </c>
      <c r="F2124">
        <v>1.19244757677979</v>
      </c>
    </row>
    <row r="2125" spans="1:6" x14ac:dyDescent="0.25">
      <c r="A2125" t="s">
        <v>73</v>
      </c>
      <c r="B2125" t="s">
        <v>74</v>
      </c>
      <c r="C2125">
        <v>1973</v>
      </c>
      <c r="D2125">
        <v>0</v>
      </c>
      <c r="E2125">
        <v>64.995978107851997</v>
      </c>
      <c r="F2125">
        <v>0.51759491224934795</v>
      </c>
    </row>
    <row r="2126" spans="1:6" x14ac:dyDescent="0.25">
      <c r="A2126" t="s">
        <v>73</v>
      </c>
      <c r="B2126" t="s">
        <v>74</v>
      </c>
      <c r="C2126">
        <v>1974</v>
      </c>
      <c r="D2126">
        <v>0</v>
      </c>
      <c r="E2126">
        <v>66.292090811408002</v>
      </c>
      <c r="F2126">
        <v>0.63255575184794599</v>
      </c>
    </row>
    <row r="2127" spans="1:6" x14ac:dyDescent="0.25">
      <c r="A2127" t="s">
        <v>73</v>
      </c>
      <c r="B2127" t="s">
        <v>74</v>
      </c>
      <c r="C2127">
        <v>1975</v>
      </c>
      <c r="D2127">
        <v>0</v>
      </c>
      <c r="E2127">
        <v>68.368444416933997</v>
      </c>
      <c r="F2127">
        <v>0.57805780666087503</v>
      </c>
    </row>
    <row r="2128" spans="1:6" x14ac:dyDescent="0.25">
      <c r="A2128" t="s">
        <v>73</v>
      </c>
      <c r="B2128" t="s">
        <v>74</v>
      </c>
      <c r="C2128">
        <v>1976</v>
      </c>
      <c r="D2128">
        <v>0</v>
      </c>
      <c r="E2128">
        <v>72.233664731329995</v>
      </c>
      <c r="F2128">
        <v>0.55690935031962296</v>
      </c>
    </row>
    <row r="2129" spans="1:6" x14ac:dyDescent="0.25">
      <c r="A2129" t="s">
        <v>73</v>
      </c>
      <c r="B2129" t="s">
        <v>74</v>
      </c>
      <c r="C2129">
        <v>1977</v>
      </c>
      <c r="D2129">
        <v>0</v>
      </c>
      <c r="E2129">
        <v>75.519466804413995</v>
      </c>
      <c r="F2129">
        <v>0.55338460759608099</v>
      </c>
    </row>
    <row r="2130" spans="1:6" x14ac:dyDescent="0.25">
      <c r="A2130" t="s">
        <v>73</v>
      </c>
      <c r="B2130" t="s">
        <v>74</v>
      </c>
      <c r="C2130">
        <v>1978</v>
      </c>
      <c r="D2130">
        <v>0</v>
      </c>
      <c r="E2130">
        <v>80.537308596461997</v>
      </c>
      <c r="F2130">
        <v>0.54443718375939798</v>
      </c>
    </row>
    <row r="2131" spans="1:6" x14ac:dyDescent="0.25">
      <c r="A2131" t="s">
        <v>73</v>
      </c>
      <c r="B2131" t="s">
        <v>74</v>
      </c>
      <c r="C2131">
        <v>1979</v>
      </c>
      <c r="D2131">
        <v>0</v>
      </c>
      <c r="E2131">
        <v>88.342102062514002</v>
      </c>
      <c r="F2131">
        <v>0.387721699589611</v>
      </c>
    </row>
    <row r="2132" spans="1:6" x14ac:dyDescent="0.25">
      <c r="A2132" t="s">
        <v>73</v>
      </c>
      <c r="B2132" t="s">
        <v>74</v>
      </c>
      <c r="C2132">
        <v>1980</v>
      </c>
      <c r="D2132">
        <v>1.1630009304000001E-2</v>
      </c>
      <c r="E2132">
        <v>94.514046722288001</v>
      </c>
      <c r="F2132">
        <v>1.84371157846808E-2</v>
      </c>
    </row>
    <row r="2133" spans="1:6" x14ac:dyDescent="0.25">
      <c r="A2133" t="s">
        <v>73</v>
      </c>
      <c r="B2133" t="s">
        <v>74</v>
      </c>
      <c r="C2133">
        <v>1981</v>
      </c>
      <c r="D2133">
        <v>1.1630009304000001E-2</v>
      </c>
      <c r="E2133">
        <v>96.159765538862004</v>
      </c>
      <c r="F2133">
        <v>1.9521652007309102E-2</v>
      </c>
    </row>
    <row r="2134" spans="1:6" x14ac:dyDescent="0.25">
      <c r="A2134" t="s">
        <v>73</v>
      </c>
      <c r="B2134" t="s">
        <v>74</v>
      </c>
      <c r="C2134">
        <v>1982</v>
      </c>
      <c r="D2134">
        <v>6.45465516372</v>
      </c>
      <c r="E2134">
        <v>93.115471158983993</v>
      </c>
      <c r="F2134">
        <v>0.43462789121828399</v>
      </c>
    </row>
    <row r="2135" spans="1:6" x14ac:dyDescent="0.25">
      <c r="A2135" t="s">
        <v>73</v>
      </c>
      <c r="B2135" t="s">
        <v>74</v>
      </c>
      <c r="C2135">
        <v>1983</v>
      </c>
      <c r="D2135">
        <v>12.1649897319839</v>
      </c>
      <c r="E2135">
        <v>88.02158013943</v>
      </c>
      <c r="F2135">
        <v>0.61574544039720802</v>
      </c>
    </row>
    <row r="2136" spans="1:6" x14ac:dyDescent="0.25">
      <c r="A2136" t="s">
        <v>73</v>
      </c>
      <c r="B2136" t="s">
        <v>74</v>
      </c>
      <c r="C2136">
        <v>1984</v>
      </c>
      <c r="D2136">
        <v>19.689605751672001</v>
      </c>
      <c r="E2136">
        <v>82.021928117489907</v>
      </c>
      <c r="F2136">
        <v>0.53765883236797096</v>
      </c>
    </row>
    <row r="2137" spans="1:6" x14ac:dyDescent="0.25">
      <c r="A2137" t="s">
        <v>73</v>
      </c>
      <c r="B2137" t="s">
        <v>74</v>
      </c>
      <c r="C2137">
        <v>1985</v>
      </c>
      <c r="D2137">
        <v>21.480627184488</v>
      </c>
      <c r="E2137">
        <v>77.406603314121995</v>
      </c>
      <c r="F2137">
        <v>0.50593614785609398</v>
      </c>
    </row>
    <row r="2138" spans="1:6" x14ac:dyDescent="0.25">
      <c r="A2138" t="s">
        <v>73</v>
      </c>
      <c r="B2138" t="s">
        <v>74</v>
      </c>
      <c r="C2138">
        <v>1986</v>
      </c>
      <c r="D2138">
        <v>23.853149082504</v>
      </c>
      <c r="E2138">
        <v>80.279962001696006</v>
      </c>
      <c r="F2138">
        <v>0.37931654386424202</v>
      </c>
    </row>
    <row r="2139" spans="1:6" x14ac:dyDescent="0.25">
      <c r="A2139" t="s">
        <v>73</v>
      </c>
      <c r="B2139" t="s">
        <v>74</v>
      </c>
      <c r="C2139">
        <v>1987</v>
      </c>
      <c r="D2139">
        <v>25.399940319936</v>
      </c>
      <c r="E2139">
        <v>89.859107998339994</v>
      </c>
      <c r="F2139">
        <v>0.43218768471737101</v>
      </c>
    </row>
    <row r="2140" spans="1:6" x14ac:dyDescent="0.25">
      <c r="A2140" t="s">
        <v>73</v>
      </c>
      <c r="B2140" t="s">
        <v>74</v>
      </c>
      <c r="C2140">
        <v>1988</v>
      </c>
      <c r="D2140">
        <v>24.341609473272001</v>
      </c>
      <c r="E2140">
        <v>99.101623447902</v>
      </c>
      <c r="F2140">
        <v>0.39666912342629401</v>
      </c>
    </row>
    <row r="2141" spans="1:6" x14ac:dyDescent="0.25">
      <c r="A2141" t="s">
        <v>73</v>
      </c>
      <c r="B2141" t="s">
        <v>74</v>
      </c>
      <c r="C2141">
        <v>1989</v>
      </c>
      <c r="D2141">
        <v>26.295451036344001</v>
      </c>
      <c r="E2141">
        <v>101.652334655136</v>
      </c>
      <c r="F2141">
        <v>0.36413303674744602</v>
      </c>
    </row>
    <row r="2142" spans="1:6" x14ac:dyDescent="0.25">
      <c r="A2142" t="s">
        <v>73</v>
      </c>
      <c r="B2142" t="s">
        <v>74</v>
      </c>
      <c r="C2142">
        <v>1990</v>
      </c>
      <c r="D2142">
        <v>27.565250342182601</v>
      </c>
      <c r="E2142">
        <v>105.158472737822</v>
      </c>
      <c r="F2142">
        <v>0.31505777267351598</v>
      </c>
    </row>
    <row r="2143" spans="1:6" x14ac:dyDescent="0.25">
      <c r="A2143" t="s">
        <v>73</v>
      </c>
      <c r="B2143" t="s">
        <v>74</v>
      </c>
      <c r="C2143">
        <v>1991</v>
      </c>
      <c r="D2143">
        <v>29.848488658771799</v>
      </c>
      <c r="E2143">
        <v>107.91032938375</v>
      </c>
      <c r="F2143">
        <v>0.26218663182038698</v>
      </c>
    </row>
    <row r="2144" spans="1:6" x14ac:dyDescent="0.25">
      <c r="A2144" t="s">
        <v>73</v>
      </c>
      <c r="B2144" t="s">
        <v>74</v>
      </c>
      <c r="C2144">
        <v>1992</v>
      </c>
      <c r="D2144">
        <v>36.737385109884499</v>
      </c>
      <c r="E2144">
        <v>113.36926986201</v>
      </c>
      <c r="F2144">
        <v>0.22422786402839701</v>
      </c>
    </row>
    <row r="2145" spans="1:6" x14ac:dyDescent="0.25">
      <c r="A2145" t="s">
        <v>73</v>
      </c>
      <c r="B2145" t="s">
        <v>74</v>
      </c>
      <c r="C2145">
        <v>1993</v>
      </c>
      <c r="D2145">
        <v>41.5065960652502</v>
      </c>
      <c r="E2145">
        <v>117.518915126168</v>
      </c>
      <c r="F2145">
        <v>0.22341446186142599</v>
      </c>
    </row>
    <row r="2146" spans="1:6" x14ac:dyDescent="0.25">
      <c r="A2146" t="s">
        <v>73</v>
      </c>
      <c r="B2146" t="s">
        <v>74</v>
      </c>
      <c r="C2146">
        <v>1994</v>
      </c>
      <c r="D2146">
        <v>43.992301213812802</v>
      </c>
      <c r="E2146">
        <v>130.147288284414</v>
      </c>
      <c r="F2146">
        <v>0.20633301635503101</v>
      </c>
    </row>
    <row r="2147" spans="1:6" x14ac:dyDescent="0.25">
      <c r="A2147" t="s">
        <v>73</v>
      </c>
      <c r="B2147" t="s">
        <v>74</v>
      </c>
      <c r="C2147">
        <v>1995</v>
      </c>
      <c r="D2147">
        <v>48.019052375211103</v>
      </c>
      <c r="E2147">
        <v>146.294534257756</v>
      </c>
      <c r="F2147">
        <v>0.240495907367821</v>
      </c>
    </row>
    <row r="2148" spans="1:6" x14ac:dyDescent="0.25">
      <c r="A2148" t="s">
        <v>73</v>
      </c>
      <c r="B2148" t="s">
        <v>74</v>
      </c>
      <c r="C2148">
        <v>1996</v>
      </c>
      <c r="D2148">
        <v>58.2134533307254</v>
      </c>
      <c r="E2148">
        <v>146.443266876742</v>
      </c>
      <c r="F2148">
        <v>0.15102166900098801</v>
      </c>
    </row>
    <row r="2149" spans="1:6" x14ac:dyDescent="0.25">
      <c r="A2149" t="s">
        <v>73</v>
      </c>
      <c r="B2149" t="s">
        <v>74</v>
      </c>
      <c r="C2149">
        <v>1997</v>
      </c>
      <c r="D2149">
        <v>63.302245311755698</v>
      </c>
      <c r="E2149">
        <v>137.48311873973199</v>
      </c>
      <c r="F2149">
        <v>0.18030414701195199</v>
      </c>
    </row>
    <row r="2150" spans="1:6" x14ac:dyDescent="0.25">
      <c r="A2150" t="s">
        <v>73</v>
      </c>
      <c r="B2150" t="s">
        <v>74</v>
      </c>
      <c r="C2150">
        <v>1998</v>
      </c>
      <c r="D2150">
        <v>67.953655902881195</v>
      </c>
      <c r="E2150">
        <v>146.75641683723401</v>
      </c>
      <c r="F2150">
        <v>0.11333403526465501</v>
      </c>
    </row>
    <row r="2151" spans="1:6" x14ac:dyDescent="0.25">
      <c r="A2151" t="s">
        <v>73</v>
      </c>
      <c r="B2151" t="s">
        <v>74</v>
      </c>
      <c r="C2151">
        <v>1999</v>
      </c>
      <c r="D2151">
        <v>66.741169282892699</v>
      </c>
      <c r="E2151">
        <v>156.45632131351499</v>
      </c>
      <c r="F2151">
        <v>0.101946404927058</v>
      </c>
    </row>
    <row r="2152" spans="1:6" x14ac:dyDescent="0.25">
      <c r="A2152" t="s">
        <v>73</v>
      </c>
      <c r="B2152" t="s">
        <v>74</v>
      </c>
      <c r="C2152">
        <v>2000</v>
      </c>
      <c r="D2152">
        <v>72.744626605654702</v>
      </c>
      <c r="E2152">
        <v>160.7825459183</v>
      </c>
      <c r="F2152">
        <v>9.1643310812089998E-2</v>
      </c>
    </row>
    <row r="2153" spans="1:6" x14ac:dyDescent="0.25">
      <c r="A2153" t="s">
        <v>73</v>
      </c>
      <c r="B2153" t="s">
        <v>74</v>
      </c>
      <c r="C2153">
        <v>2001</v>
      </c>
      <c r="D2153">
        <v>83.968853255028804</v>
      </c>
      <c r="E2153">
        <v>148.49848552512799</v>
      </c>
      <c r="F2153">
        <v>9.5981455702603094E-2</v>
      </c>
    </row>
    <row r="2154" spans="1:6" x14ac:dyDescent="0.25">
      <c r="A2154" t="s">
        <v>73</v>
      </c>
      <c r="B2154" t="s">
        <v>74</v>
      </c>
      <c r="C2154">
        <v>2002</v>
      </c>
      <c r="D2154">
        <v>88.760556648388501</v>
      </c>
      <c r="E2154">
        <v>147.03393540306001</v>
      </c>
      <c r="F2154">
        <v>8.5678361587634394E-2</v>
      </c>
    </row>
    <row r="2155" spans="1:6" x14ac:dyDescent="0.25">
      <c r="A2155" t="s">
        <v>73</v>
      </c>
      <c r="B2155" t="s">
        <v>74</v>
      </c>
      <c r="C2155">
        <v>2003</v>
      </c>
      <c r="D2155">
        <v>91.988105200425295</v>
      </c>
      <c r="E2155">
        <v>150.36316521006</v>
      </c>
      <c r="F2155">
        <v>7.7815473973579297E-2</v>
      </c>
    </row>
    <row r="2156" spans="1:6" x14ac:dyDescent="0.25">
      <c r="A2156" t="s">
        <v>73</v>
      </c>
      <c r="B2156" t="s">
        <v>74</v>
      </c>
      <c r="C2156">
        <v>2004</v>
      </c>
      <c r="D2156">
        <v>92.873660628869004</v>
      </c>
      <c r="E2156">
        <v>141.11394577036901</v>
      </c>
      <c r="F2156">
        <v>11.394259115400001</v>
      </c>
    </row>
    <row r="2157" spans="1:6" x14ac:dyDescent="0.25">
      <c r="A2157" t="s">
        <v>73</v>
      </c>
      <c r="B2157" t="s">
        <v>74</v>
      </c>
      <c r="C2157">
        <v>2005</v>
      </c>
      <c r="D2157">
        <v>92.337135735649497</v>
      </c>
      <c r="E2157">
        <v>145.30613342728199</v>
      </c>
      <c r="F2157">
        <v>15.7030125624</v>
      </c>
    </row>
    <row r="2158" spans="1:6" x14ac:dyDescent="0.25">
      <c r="A2158" t="s">
        <v>73</v>
      </c>
      <c r="B2158" t="s">
        <v>74</v>
      </c>
      <c r="C2158">
        <v>2006</v>
      </c>
      <c r="D2158">
        <v>91.287196552436797</v>
      </c>
      <c r="E2158">
        <v>139.92747338720599</v>
      </c>
      <c r="F2158">
        <v>21.9267675414</v>
      </c>
    </row>
    <row r="2159" spans="1:6" x14ac:dyDescent="0.25">
      <c r="A2159" t="s">
        <v>73</v>
      </c>
      <c r="B2159" t="s">
        <v>74</v>
      </c>
      <c r="C2159">
        <v>2007</v>
      </c>
      <c r="D2159">
        <v>93.359710625032307</v>
      </c>
      <c r="E2159">
        <v>147.500521958875</v>
      </c>
      <c r="F2159">
        <v>26.235520988400001</v>
      </c>
    </row>
    <row r="2160" spans="1:6" x14ac:dyDescent="0.25">
      <c r="A2160" t="s">
        <v>73</v>
      </c>
      <c r="B2160" t="s">
        <v>74</v>
      </c>
      <c r="C2160">
        <v>2008</v>
      </c>
      <c r="D2160">
        <v>91.869867779737604</v>
      </c>
      <c r="E2160">
        <v>143.33783968595901</v>
      </c>
      <c r="F2160">
        <v>36.097778878200003</v>
      </c>
    </row>
    <row r="2161" spans="1:6" x14ac:dyDescent="0.25">
      <c r="A2161" t="s">
        <v>73</v>
      </c>
      <c r="B2161" t="s">
        <v>74</v>
      </c>
      <c r="C2161">
        <v>2009</v>
      </c>
      <c r="D2161">
        <v>89.965807516202304</v>
      </c>
      <c r="E2161">
        <v>129.642983678706</v>
      </c>
      <c r="F2161">
        <v>40.023532018799997</v>
      </c>
    </row>
    <row r="2162" spans="1:6" x14ac:dyDescent="0.25">
      <c r="A2162" t="s">
        <v>73</v>
      </c>
      <c r="B2162" t="s">
        <v>74</v>
      </c>
      <c r="C2162">
        <v>2010</v>
      </c>
      <c r="D2162">
        <v>89.919835645519001</v>
      </c>
      <c r="E2162">
        <v>133.98132036208901</v>
      </c>
      <c r="F2162">
        <v>51.1305409044</v>
      </c>
    </row>
    <row r="2163" spans="1:6" x14ac:dyDescent="0.25">
      <c r="A2163" t="s">
        <v>73</v>
      </c>
      <c r="B2163" t="s">
        <v>74</v>
      </c>
      <c r="C2163">
        <v>2011</v>
      </c>
      <c r="D2163">
        <v>92.252015813853603</v>
      </c>
      <c r="E2163">
        <v>141.435975782773</v>
      </c>
      <c r="F2163">
        <v>47.4920379936</v>
      </c>
    </row>
    <row r="2164" spans="1:6" x14ac:dyDescent="0.25">
      <c r="A2164" t="s">
        <v>73</v>
      </c>
      <c r="B2164" t="s">
        <v>74</v>
      </c>
      <c r="C2164">
        <v>2012</v>
      </c>
      <c r="D2164">
        <v>102.46904335254099</v>
      </c>
      <c r="E2164">
        <v>166.308284785182</v>
      </c>
      <c r="F2164">
        <v>24.416269533000001</v>
      </c>
    </row>
    <row r="2165" spans="1:6" x14ac:dyDescent="0.25">
      <c r="A2165" t="s">
        <v>73</v>
      </c>
      <c r="B2165" t="s">
        <v>74</v>
      </c>
      <c r="C2165">
        <v>2013</v>
      </c>
      <c r="D2165">
        <v>82.441646953264794</v>
      </c>
      <c r="E2165">
        <v>123.106927805593</v>
      </c>
      <c r="F2165">
        <v>66.354803083799993</v>
      </c>
    </row>
    <row r="2166" spans="1:6" x14ac:dyDescent="0.25">
      <c r="A2166" t="s">
        <v>73</v>
      </c>
      <c r="B2166" t="s">
        <v>74</v>
      </c>
      <c r="C2166">
        <v>2014</v>
      </c>
      <c r="D2166">
        <v>76.612291373274601</v>
      </c>
      <c r="E2166">
        <v>117.2543833717</v>
      </c>
      <c r="F2166">
        <v>72.482807986200001</v>
      </c>
    </row>
    <row r="2167" spans="1:6" x14ac:dyDescent="0.25">
      <c r="A2167" t="s">
        <v>73</v>
      </c>
      <c r="B2167" t="s">
        <v>74</v>
      </c>
      <c r="C2167">
        <v>2015</v>
      </c>
      <c r="D2167">
        <v>75.027243580474902</v>
      </c>
      <c r="E2167">
        <v>124.7120454522</v>
      </c>
      <c r="F2167">
        <v>80.5258144206</v>
      </c>
    </row>
    <row r="2168" spans="1:6" x14ac:dyDescent="0.25">
      <c r="A2168" t="s">
        <v>73</v>
      </c>
      <c r="B2168" t="s">
        <v>74</v>
      </c>
      <c r="C2168">
        <v>2016</v>
      </c>
      <c r="D2168">
        <v>64.121022897433093</v>
      </c>
      <c r="E2168">
        <v>127.326917613353</v>
      </c>
      <c r="F2168">
        <v>92.494573995600007</v>
      </c>
    </row>
    <row r="2169" spans="1:6" x14ac:dyDescent="0.25">
      <c r="A2169" t="s">
        <v>73</v>
      </c>
      <c r="B2169" t="s">
        <v>74</v>
      </c>
      <c r="C2169">
        <v>2017</v>
      </c>
      <c r="D2169">
        <v>58.192882682431602</v>
      </c>
      <c r="E2169">
        <v>139.90764641895399</v>
      </c>
      <c r="F2169">
        <v>98.938554150780007</v>
      </c>
    </row>
    <row r="2170" spans="1:6" x14ac:dyDescent="0.25">
      <c r="A2170" t="s">
        <v>73</v>
      </c>
      <c r="B2170" t="s">
        <v>74</v>
      </c>
      <c r="C2170">
        <v>2018</v>
      </c>
      <c r="D2170">
        <v>54.781406226355699</v>
      </c>
      <c r="E2170">
        <v>137.273007176428</v>
      </c>
      <c r="F2170">
        <v>105.2293341834</v>
      </c>
    </row>
    <row r="2171" spans="1:6" x14ac:dyDescent="0.25">
      <c r="A2171" t="s">
        <v>73</v>
      </c>
      <c r="B2171" t="s">
        <v>74</v>
      </c>
      <c r="C2171">
        <v>2019</v>
      </c>
      <c r="D2171">
        <v>58.172643111735297</v>
      </c>
      <c r="E2171">
        <v>139.634576372982</v>
      </c>
      <c r="F2171">
        <v>107.71883617500001</v>
      </c>
    </row>
    <row r="2172" spans="1:6" x14ac:dyDescent="0.25">
      <c r="A2172" t="s">
        <v>75</v>
      </c>
      <c r="B2172" t="s">
        <v>76</v>
      </c>
      <c r="C2172">
        <v>1965</v>
      </c>
      <c r="D2172">
        <v>100.320460256304</v>
      </c>
      <c r="E2172">
        <v>610.738770257292</v>
      </c>
      <c r="F2172">
        <v>73.747058997600007</v>
      </c>
    </row>
    <row r="2173" spans="1:6" x14ac:dyDescent="0.25">
      <c r="A2173" t="s">
        <v>75</v>
      </c>
      <c r="B2173" t="s">
        <v>76</v>
      </c>
      <c r="C2173">
        <v>1966</v>
      </c>
      <c r="D2173">
        <v>104.34444347548801</v>
      </c>
      <c r="E2173">
        <v>673.435222914414</v>
      </c>
      <c r="F2173">
        <v>80.521314416999999</v>
      </c>
    </row>
    <row r="2174" spans="1:6" x14ac:dyDescent="0.25">
      <c r="A2174" t="s">
        <v>75</v>
      </c>
      <c r="B2174" t="s">
        <v>76</v>
      </c>
      <c r="C2174">
        <v>1967</v>
      </c>
      <c r="D2174">
        <v>114.346251476928</v>
      </c>
      <c r="E2174">
        <v>745.36548851413602</v>
      </c>
      <c r="F2174">
        <v>87.953320362599996</v>
      </c>
    </row>
    <row r="2175" spans="1:6" x14ac:dyDescent="0.25">
      <c r="A2175" t="s">
        <v>75</v>
      </c>
      <c r="B2175" t="s">
        <v>76</v>
      </c>
      <c r="C2175">
        <v>1968</v>
      </c>
      <c r="D2175">
        <v>110.740948592688</v>
      </c>
      <c r="E2175">
        <v>821.85499026124398</v>
      </c>
      <c r="F2175">
        <v>103.2935826348</v>
      </c>
    </row>
    <row r="2176" spans="1:6" x14ac:dyDescent="0.25">
      <c r="A2176" t="s">
        <v>75</v>
      </c>
      <c r="B2176" t="s">
        <v>76</v>
      </c>
      <c r="C2176">
        <v>1969</v>
      </c>
      <c r="D2176">
        <v>113.671710937296</v>
      </c>
      <c r="E2176">
        <v>905.27102088290405</v>
      </c>
      <c r="F2176">
        <v>113.4118407294</v>
      </c>
    </row>
    <row r="2177" spans="1:6" x14ac:dyDescent="0.25">
      <c r="A2177" t="s">
        <v>75</v>
      </c>
      <c r="B2177" t="s">
        <v>76</v>
      </c>
      <c r="C2177">
        <v>1970</v>
      </c>
      <c r="D2177">
        <v>114.78819183048</v>
      </c>
      <c r="E2177">
        <v>1024.05999730289</v>
      </c>
      <c r="F2177">
        <v>122.3520978816</v>
      </c>
    </row>
    <row r="2178" spans="1:6" x14ac:dyDescent="0.25">
      <c r="A2178" t="s">
        <v>75</v>
      </c>
      <c r="B2178" t="s">
        <v>76</v>
      </c>
      <c r="C2178">
        <v>1971</v>
      </c>
      <c r="D2178">
        <v>110.89213871363999</v>
      </c>
      <c r="E2178">
        <v>1101.37152220762</v>
      </c>
      <c r="F2178">
        <v>126.397601118</v>
      </c>
    </row>
    <row r="2179" spans="1:6" x14ac:dyDescent="0.25">
      <c r="A2179" t="s">
        <v>75</v>
      </c>
      <c r="B2179" t="s">
        <v>76</v>
      </c>
      <c r="C2179">
        <v>1972</v>
      </c>
      <c r="D2179">
        <v>103.193072554392</v>
      </c>
      <c r="E2179">
        <v>1156.2525511124099</v>
      </c>
      <c r="F2179">
        <v>144.94636595699899</v>
      </c>
    </row>
    <row r="2180" spans="1:6" x14ac:dyDescent="0.25">
      <c r="A2180" t="s">
        <v>75</v>
      </c>
      <c r="B2180" t="s">
        <v>76</v>
      </c>
      <c r="C2180">
        <v>1973</v>
      </c>
      <c r="D2180">
        <v>104.70497376391199</v>
      </c>
      <c r="E2180">
        <v>1217.02035722661</v>
      </c>
      <c r="F2180">
        <v>162.83338026659999</v>
      </c>
    </row>
    <row r="2181" spans="1:6" x14ac:dyDescent="0.25">
      <c r="A2181" t="s">
        <v>75</v>
      </c>
      <c r="B2181" t="s">
        <v>76</v>
      </c>
      <c r="C2181">
        <v>1974</v>
      </c>
      <c r="D2181">
        <v>114.020611216416</v>
      </c>
      <c r="E2181">
        <v>1184.07894142906</v>
      </c>
      <c r="F2181">
        <v>183.13539650819999</v>
      </c>
    </row>
    <row r="2182" spans="1:6" x14ac:dyDescent="0.25">
      <c r="A2182" t="s">
        <v>75</v>
      </c>
      <c r="B2182" t="s">
        <v>76</v>
      </c>
      <c r="C2182">
        <v>1975</v>
      </c>
      <c r="D2182">
        <v>114.32299145832</v>
      </c>
      <c r="E2182">
        <v>1112.0747249368401</v>
      </c>
      <c r="F2182">
        <v>211.0319188254</v>
      </c>
    </row>
    <row r="2183" spans="1:6" x14ac:dyDescent="0.25">
      <c r="A2183" t="s">
        <v>75</v>
      </c>
      <c r="B2183" t="s">
        <v>76</v>
      </c>
      <c r="C2183">
        <v>1976</v>
      </c>
      <c r="D2183">
        <v>113.35770068608799</v>
      </c>
      <c r="E2183">
        <v>1162.11181163315</v>
      </c>
      <c r="F2183">
        <v>255.52095441660001</v>
      </c>
    </row>
    <row r="2184" spans="1:6" x14ac:dyDescent="0.25">
      <c r="A2184" t="s">
        <v>75</v>
      </c>
      <c r="B2184" t="s">
        <v>76</v>
      </c>
      <c r="C2184">
        <v>1977</v>
      </c>
      <c r="D2184">
        <v>111.47363917884</v>
      </c>
      <c r="E2184">
        <v>1130.0896799043501</v>
      </c>
      <c r="F2184">
        <v>260.95370876279998</v>
      </c>
    </row>
    <row r="2185" spans="1:6" x14ac:dyDescent="0.25">
      <c r="A2185" t="s">
        <v>75</v>
      </c>
      <c r="B2185" t="s">
        <v>76</v>
      </c>
      <c r="C2185">
        <v>1978</v>
      </c>
      <c r="D2185">
        <v>113.39259071399999</v>
      </c>
      <c r="E2185">
        <v>1186.6766337849899</v>
      </c>
      <c r="F2185">
        <v>257.09395567500002</v>
      </c>
    </row>
    <row r="2186" spans="1:6" x14ac:dyDescent="0.25">
      <c r="A2186" t="s">
        <v>75</v>
      </c>
      <c r="B2186" t="s">
        <v>76</v>
      </c>
      <c r="C2186">
        <v>1979</v>
      </c>
      <c r="D2186">
        <v>124.4410995528</v>
      </c>
      <c r="E2186">
        <v>1225.9455427000901</v>
      </c>
      <c r="F2186">
        <v>264.13421130720002</v>
      </c>
    </row>
    <row r="2187" spans="1:6" x14ac:dyDescent="0.25">
      <c r="A2187" t="s">
        <v>75</v>
      </c>
      <c r="B2187" t="s">
        <v>76</v>
      </c>
      <c r="C2187">
        <v>1980</v>
      </c>
      <c r="D2187">
        <v>146.00313680241601</v>
      </c>
      <c r="E2187">
        <v>1163.8821791605501</v>
      </c>
      <c r="F2187">
        <v>262.16395973099998</v>
      </c>
    </row>
    <row r="2188" spans="1:6" x14ac:dyDescent="0.25">
      <c r="A2188" t="s">
        <v>75</v>
      </c>
      <c r="B2188" t="s">
        <v>76</v>
      </c>
      <c r="C2188">
        <v>1981</v>
      </c>
      <c r="D2188">
        <v>149.631699705264</v>
      </c>
      <c r="E2188">
        <v>1138.7356415433401</v>
      </c>
      <c r="F2188">
        <v>254.198953359</v>
      </c>
    </row>
    <row r="2189" spans="1:6" x14ac:dyDescent="0.25">
      <c r="A2189" t="s">
        <v>75</v>
      </c>
      <c r="B2189" t="s">
        <v>76</v>
      </c>
      <c r="C2189">
        <v>1982</v>
      </c>
      <c r="D2189">
        <v>167.29768383804</v>
      </c>
      <c r="E2189">
        <v>1081.3071956006199</v>
      </c>
      <c r="F2189">
        <v>253.3129526502</v>
      </c>
    </row>
    <row r="2190" spans="1:6" x14ac:dyDescent="0.25">
      <c r="A2190" t="s">
        <v>75</v>
      </c>
      <c r="B2190" t="s">
        <v>76</v>
      </c>
      <c r="C2190">
        <v>1983</v>
      </c>
      <c r="D2190">
        <v>156.58644526905599</v>
      </c>
      <c r="E2190">
        <v>1053.4372833047</v>
      </c>
      <c r="F2190">
        <v>260.4874583898</v>
      </c>
    </row>
    <row r="2191" spans="1:6" x14ac:dyDescent="0.25">
      <c r="A2191" t="s">
        <v>75</v>
      </c>
      <c r="B2191" t="s">
        <v>76</v>
      </c>
      <c r="C2191">
        <v>1984</v>
      </c>
      <c r="D2191">
        <v>177.59024207208</v>
      </c>
      <c r="E2191">
        <v>1005.08877573704</v>
      </c>
      <c r="F2191">
        <v>306.87549550019997</v>
      </c>
    </row>
    <row r="2192" spans="1:6" x14ac:dyDescent="0.25">
      <c r="A2192" t="s">
        <v>75</v>
      </c>
      <c r="B2192" t="s">
        <v>76</v>
      </c>
      <c r="C2192">
        <v>1985</v>
      </c>
      <c r="D2192">
        <v>175.33402026710399</v>
      </c>
      <c r="E2192">
        <v>999.88503018516201</v>
      </c>
      <c r="F2192">
        <v>311.90099952060001</v>
      </c>
    </row>
    <row r="2193" spans="1:6" x14ac:dyDescent="0.25">
      <c r="A2193" t="s">
        <v>75</v>
      </c>
      <c r="B2193" t="s">
        <v>76</v>
      </c>
      <c r="C2193">
        <v>1986</v>
      </c>
      <c r="D2193">
        <v>172.345107875976</v>
      </c>
      <c r="E2193">
        <v>1023.83726656915</v>
      </c>
      <c r="F2193">
        <v>329.77676382120001</v>
      </c>
    </row>
    <row r="2194" spans="1:6" x14ac:dyDescent="0.25">
      <c r="A2194" t="s">
        <v>75</v>
      </c>
      <c r="B2194" t="s">
        <v>76</v>
      </c>
      <c r="C2194">
        <v>1987</v>
      </c>
      <c r="D2194">
        <v>171.07743686184</v>
      </c>
      <c r="E2194">
        <v>1067.5894318486401</v>
      </c>
      <c r="F2194">
        <v>365.80529264400002</v>
      </c>
    </row>
    <row r="2195" spans="1:6" x14ac:dyDescent="0.25">
      <c r="A2195" t="s">
        <v>75</v>
      </c>
      <c r="B2195" t="s">
        <v>76</v>
      </c>
      <c r="C2195">
        <v>1988</v>
      </c>
      <c r="D2195">
        <v>160.354568283552</v>
      </c>
      <c r="E2195">
        <v>1086.69235518652</v>
      </c>
      <c r="F2195">
        <v>396.84881747880002</v>
      </c>
    </row>
    <row r="2196" spans="1:6" x14ac:dyDescent="0.25">
      <c r="A2196" t="s">
        <v>75</v>
      </c>
      <c r="B2196" t="s">
        <v>76</v>
      </c>
      <c r="C2196">
        <v>1989</v>
      </c>
      <c r="D2196">
        <v>167.30931384734399</v>
      </c>
      <c r="E2196">
        <v>1118.1220400524701</v>
      </c>
      <c r="F2196">
        <v>429.27884342279998</v>
      </c>
    </row>
    <row r="2197" spans="1:6" x14ac:dyDescent="0.25">
      <c r="A2197" t="s">
        <v>75</v>
      </c>
      <c r="B2197" t="s">
        <v>76</v>
      </c>
      <c r="C2197">
        <v>1990</v>
      </c>
      <c r="D2197">
        <v>170.25919592724699</v>
      </c>
      <c r="E2197">
        <v>1104.80070772874</v>
      </c>
      <c r="F2197">
        <v>454.26061340820002</v>
      </c>
    </row>
    <row r="2198" spans="1:6" x14ac:dyDescent="0.25">
      <c r="A2198" t="s">
        <v>75</v>
      </c>
      <c r="B2198" t="s">
        <v>76</v>
      </c>
      <c r="C2198">
        <v>1991</v>
      </c>
      <c r="D2198">
        <v>161.72431588934899</v>
      </c>
      <c r="E2198">
        <v>1096.78386909306</v>
      </c>
      <c r="F2198">
        <v>482.58238606560002</v>
      </c>
    </row>
    <row r="2199" spans="1:6" x14ac:dyDescent="0.25">
      <c r="A2199" t="s">
        <v>75</v>
      </c>
      <c r="B2199" t="s">
        <v>76</v>
      </c>
      <c r="C2199">
        <v>1992</v>
      </c>
      <c r="D2199">
        <v>141.86100431871199</v>
      </c>
      <c r="E2199">
        <v>1119.21508120468</v>
      </c>
      <c r="F2199">
        <v>478.13488250760003</v>
      </c>
    </row>
    <row r="2200" spans="1:6" x14ac:dyDescent="0.25">
      <c r="A2200" t="s">
        <v>75</v>
      </c>
      <c r="B2200" t="s">
        <v>76</v>
      </c>
      <c r="C2200">
        <v>1993</v>
      </c>
      <c r="D2200">
        <v>124.06963705563</v>
      </c>
      <c r="E2200">
        <v>1098.9129952408</v>
      </c>
      <c r="F2200">
        <v>487.875640300199</v>
      </c>
    </row>
    <row r="2201" spans="1:6" x14ac:dyDescent="0.25">
      <c r="A2201" t="s">
        <v>75</v>
      </c>
      <c r="B2201" t="s">
        <v>76</v>
      </c>
      <c r="C2201">
        <v>1994</v>
      </c>
      <c r="D2201">
        <v>131.00264613203299</v>
      </c>
      <c r="E2201">
        <v>1096.6525745435799</v>
      </c>
      <c r="F2201">
        <v>471.44362715459903</v>
      </c>
    </row>
    <row r="2202" spans="1:6" x14ac:dyDescent="0.25">
      <c r="A2202" t="s">
        <v>75</v>
      </c>
      <c r="B2202" t="s">
        <v>76</v>
      </c>
      <c r="C2202">
        <v>1995</v>
      </c>
      <c r="D2202">
        <v>140.90727377572799</v>
      </c>
      <c r="E2202">
        <v>1133.1112359327001</v>
      </c>
      <c r="F2202">
        <v>519.30616544459997</v>
      </c>
    </row>
    <row r="2203" spans="1:6" x14ac:dyDescent="0.25">
      <c r="A2203" t="s">
        <v>75</v>
      </c>
      <c r="B2203" t="s">
        <v>76</v>
      </c>
      <c r="C2203">
        <v>1996</v>
      </c>
      <c r="D2203">
        <v>129.65761229600599</v>
      </c>
      <c r="E2203">
        <v>1117.28476993821</v>
      </c>
      <c r="F2203">
        <v>535.75717860539999</v>
      </c>
    </row>
    <row r="2204" spans="1:6" x14ac:dyDescent="0.25">
      <c r="A2204" t="s">
        <v>75</v>
      </c>
      <c r="B2204" t="s">
        <v>76</v>
      </c>
      <c r="C2204">
        <v>1997</v>
      </c>
      <c r="D2204">
        <v>131.551163890846</v>
      </c>
      <c r="E2204">
        <v>1121.7096154225301</v>
      </c>
      <c r="F2204">
        <v>556.29823503823195</v>
      </c>
    </row>
    <row r="2205" spans="1:6" x14ac:dyDescent="0.25">
      <c r="A2205" t="s">
        <v>75</v>
      </c>
      <c r="B2205" t="s">
        <v>76</v>
      </c>
      <c r="C2205">
        <v>1998</v>
      </c>
      <c r="D2205">
        <v>136.56227903973499</v>
      </c>
      <c r="E2205">
        <v>1124.8379851474399</v>
      </c>
      <c r="F2205">
        <v>598.94547915600003</v>
      </c>
    </row>
    <row r="2206" spans="1:6" x14ac:dyDescent="0.25">
      <c r="A2206" t="s">
        <v>75</v>
      </c>
      <c r="B2206" t="s">
        <v>76</v>
      </c>
      <c r="C2206">
        <v>1999</v>
      </c>
      <c r="D2206">
        <v>136.37944366346699</v>
      </c>
      <c r="E2206">
        <v>1122.2705267045901</v>
      </c>
      <c r="F2206">
        <v>651.001400800704</v>
      </c>
    </row>
    <row r="2207" spans="1:6" x14ac:dyDescent="0.25">
      <c r="A2207" t="s">
        <v>75</v>
      </c>
      <c r="B2207" t="s">
        <v>76</v>
      </c>
      <c r="C2207">
        <v>2000</v>
      </c>
      <c r="D2207">
        <v>145.580258034113</v>
      </c>
      <c r="E2207">
        <v>1115.6058041505901</v>
      </c>
      <c r="F2207">
        <v>678.78549302796</v>
      </c>
    </row>
    <row r="2208" spans="1:6" x14ac:dyDescent="0.25">
      <c r="A2208" t="s">
        <v>75</v>
      </c>
      <c r="B2208" t="s">
        <v>76</v>
      </c>
      <c r="C2208">
        <v>2001</v>
      </c>
      <c r="D2208">
        <v>154.69663853721099</v>
      </c>
      <c r="E2208">
        <v>1106.67406311632</v>
      </c>
      <c r="F2208">
        <v>680.64629451660005</v>
      </c>
    </row>
    <row r="2209" spans="1:6" x14ac:dyDescent="0.25">
      <c r="A2209" t="s">
        <v>75</v>
      </c>
      <c r="B2209" t="s">
        <v>76</v>
      </c>
      <c r="C2209">
        <v>2002</v>
      </c>
      <c r="D2209">
        <v>159.678399542617</v>
      </c>
      <c r="E2209">
        <v>1107.0502595283799</v>
      </c>
      <c r="F2209">
        <v>676.02918082291205</v>
      </c>
    </row>
    <row r="2210" spans="1:6" x14ac:dyDescent="0.25">
      <c r="A2210" t="s">
        <v>75</v>
      </c>
      <c r="B2210" t="s">
        <v>76</v>
      </c>
      <c r="C2210">
        <v>2003</v>
      </c>
      <c r="D2210">
        <v>172.29918096923399</v>
      </c>
      <c r="E2210">
        <v>1097.8919538684099</v>
      </c>
      <c r="F2210">
        <v>745.33240626544796</v>
      </c>
    </row>
    <row r="2211" spans="1:6" x14ac:dyDescent="0.25">
      <c r="A2211" t="s">
        <v>75</v>
      </c>
      <c r="B2211" t="s">
        <v>76</v>
      </c>
      <c r="C2211">
        <v>2004</v>
      </c>
      <c r="D2211">
        <v>193.012878820179</v>
      </c>
      <c r="E2211">
        <v>1067.0870677995499</v>
      </c>
      <c r="F2211">
        <v>773.41887873460803</v>
      </c>
    </row>
    <row r="2212" spans="1:6" x14ac:dyDescent="0.25">
      <c r="A2212" t="s">
        <v>75</v>
      </c>
      <c r="B2212" t="s">
        <v>76</v>
      </c>
      <c r="C2212">
        <v>2005</v>
      </c>
      <c r="D2212">
        <v>191.53368119682199</v>
      </c>
      <c r="E2212">
        <v>1032.95944642673</v>
      </c>
      <c r="F2212">
        <v>827.69613215637503</v>
      </c>
    </row>
    <row r="2213" spans="1:6" x14ac:dyDescent="0.25">
      <c r="A2213" t="s">
        <v>75</v>
      </c>
      <c r="B2213" t="s">
        <v>76</v>
      </c>
      <c r="C2213">
        <v>2006</v>
      </c>
      <c r="D2213">
        <v>193.91139007898701</v>
      </c>
      <c r="E2213">
        <v>1032.1168859305201</v>
      </c>
      <c r="F2213">
        <v>810.58838847019194</v>
      </c>
    </row>
    <row r="2214" spans="1:6" x14ac:dyDescent="0.25">
      <c r="A2214" t="s">
        <v>75</v>
      </c>
      <c r="B2214" t="s">
        <v>76</v>
      </c>
      <c r="C2214">
        <v>2007</v>
      </c>
      <c r="D2214">
        <v>189.84848121866301</v>
      </c>
      <c r="E2214">
        <v>1000.31032009891</v>
      </c>
      <c r="F2214">
        <v>814.56191111425699</v>
      </c>
    </row>
    <row r="2215" spans="1:6" x14ac:dyDescent="0.25">
      <c r="A2215" t="s">
        <v>75</v>
      </c>
      <c r="B2215" t="s">
        <v>76</v>
      </c>
      <c r="C2215">
        <v>2008</v>
      </c>
      <c r="D2215">
        <v>183.701056010727</v>
      </c>
      <c r="E2215">
        <v>950.09979932925603</v>
      </c>
      <c r="F2215">
        <v>808.51580448442803</v>
      </c>
    </row>
    <row r="2216" spans="1:6" x14ac:dyDescent="0.25">
      <c r="A2216" t="s">
        <v>75</v>
      </c>
      <c r="B2216" t="s">
        <v>76</v>
      </c>
      <c r="C2216">
        <v>2009</v>
      </c>
      <c r="D2216">
        <v>143.823556758753</v>
      </c>
      <c r="E2216">
        <v>882.47333761901302</v>
      </c>
      <c r="F2216">
        <v>743.17617937518696</v>
      </c>
    </row>
    <row r="2217" spans="1:6" x14ac:dyDescent="0.25">
      <c r="A2217" t="s">
        <v>75</v>
      </c>
      <c r="B2217" t="s">
        <v>76</v>
      </c>
      <c r="C2217">
        <v>2010</v>
      </c>
      <c r="D2217">
        <v>159.027642372012</v>
      </c>
      <c r="E2217">
        <v>856.36256201261494</v>
      </c>
      <c r="F2217">
        <v>791.49964041203896</v>
      </c>
    </row>
    <row r="2218" spans="1:6" x14ac:dyDescent="0.25">
      <c r="A2218" t="s">
        <v>75</v>
      </c>
      <c r="B2218" t="s">
        <v>76</v>
      </c>
      <c r="C2218">
        <v>2011</v>
      </c>
      <c r="D2218">
        <v>178.27012078598199</v>
      </c>
      <c r="E2218">
        <v>825.31374913242303</v>
      </c>
      <c r="F2218">
        <v>742.16130404374303</v>
      </c>
    </row>
    <row r="2219" spans="1:6" x14ac:dyDescent="0.25">
      <c r="A2219" t="s">
        <v>75</v>
      </c>
      <c r="B2219" t="s">
        <v>76</v>
      </c>
      <c r="C2219">
        <v>2012</v>
      </c>
      <c r="D2219">
        <v>182.73345086664301</v>
      </c>
      <c r="E2219">
        <v>771.21907110119605</v>
      </c>
      <c r="F2219">
        <v>713.56640092338296</v>
      </c>
    </row>
    <row r="2220" spans="1:6" x14ac:dyDescent="0.25">
      <c r="A2220" t="s">
        <v>75</v>
      </c>
      <c r="B2220" t="s">
        <v>76</v>
      </c>
      <c r="C2220">
        <v>2013</v>
      </c>
      <c r="D2220">
        <v>157.40324408249401</v>
      </c>
      <c r="E2220">
        <v>705.30995940840205</v>
      </c>
      <c r="F2220">
        <v>667.40482220120202</v>
      </c>
    </row>
    <row r="2221" spans="1:6" x14ac:dyDescent="0.25">
      <c r="A2221" t="s">
        <v>75</v>
      </c>
      <c r="B2221" t="s">
        <v>76</v>
      </c>
      <c r="C2221">
        <v>2014</v>
      </c>
      <c r="D2221">
        <v>153.44754064793401</v>
      </c>
      <c r="E2221">
        <v>667.94530082812105</v>
      </c>
      <c r="F2221">
        <v>589.71640583674696</v>
      </c>
    </row>
    <row r="2222" spans="1:6" x14ac:dyDescent="0.25">
      <c r="A2222" t="s">
        <v>75</v>
      </c>
      <c r="B2222" t="s">
        <v>76</v>
      </c>
      <c r="C2222">
        <v>2015</v>
      </c>
      <c r="D2222">
        <v>143.39557241636601</v>
      </c>
      <c r="E2222">
        <v>695.15316668211597</v>
      </c>
      <c r="F2222">
        <v>643.15469254335301</v>
      </c>
    </row>
    <row r="2223" spans="1:6" x14ac:dyDescent="0.25">
      <c r="A2223" t="s">
        <v>75</v>
      </c>
      <c r="B2223" t="s">
        <v>76</v>
      </c>
      <c r="C2223">
        <v>2016</v>
      </c>
      <c r="D2223">
        <v>127.73242707585899</v>
      </c>
      <c r="E2223">
        <v>700.60021835214798</v>
      </c>
      <c r="F2223">
        <v>675.45890569569997</v>
      </c>
    </row>
    <row r="2224" spans="1:6" x14ac:dyDescent="0.25">
      <c r="A2224" t="s">
        <v>75</v>
      </c>
      <c r="B2224" t="s">
        <v>76</v>
      </c>
      <c r="C2224">
        <v>2017</v>
      </c>
      <c r="D2224">
        <v>111.904007673134</v>
      </c>
      <c r="E2224">
        <v>705.37703023696702</v>
      </c>
      <c r="F2224">
        <v>715.78854340779003</v>
      </c>
    </row>
    <row r="2225" spans="1:6" x14ac:dyDescent="0.25">
      <c r="A2225" t="s">
        <v>75</v>
      </c>
      <c r="B2225" t="s">
        <v>76</v>
      </c>
      <c r="C2225">
        <v>2018</v>
      </c>
      <c r="D2225">
        <v>102.607222465712</v>
      </c>
      <c r="E2225">
        <v>722.829131828595</v>
      </c>
      <c r="F2225">
        <v>692.141384789173</v>
      </c>
    </row>
    <row r="2226" spans="1:6" x14ac:dyDescent="0.25">
      <c r="A2226" t="s">
        <v>75</v>
      </c>
      <c r="B2226" t="s">
        <v>76</v>
      </c>
      <c r="C2226">
        <v>2019</v>
      </c>
      <c r="D2226">
        <v>82.763727644743298</v>
      </c>
      <c r="E2226">
        <v>691.35307735926301</v>
      </c>
      <c r="F2226">
        <v>707.90671352393099</v>
      </c>
    </row>
    <row r="2227" spans="1:6" x14ac:dyDescent="0.25">
      <c r="A2227" t="s">
        <v>77</v>
      </c>
      <c r="B2227" t="s">
        <v>78</v>
      </c>
      <c r="C2227">
        <v>1965</v>
      </c>
      <c r="D2227">
        <v>566.52333921830802</v>
      </c>
      <c r="E2227">
        <v>1013.77111990513</v>
      </c>
      <c r="F2227">
        <v>18.261514609199999</v>
      </c>
    </row>
    <row r="2228" spans="1:6" x14ac:dyDescent="0.25">
      <c r="A2228" t="s">
        <v>77</v>
      </c>
      <c r="B2228" t="s">
        <v>78</v>
      </c>
      <c r="C2228">
        <v>1966</v>
      </c>
      <c r="D2228">
        <v>603.77332861827597</v>
      </c>
      <c r="E2228">
        <v>1155.05962543585</v>
      </c>
      <c r="F2228">
        <v>18.739764991800001</v>
      </c>
    </row>
    <row r="2229" spans="1:6" x14ac:dyDescent="0.25">
      <c r="A2229" t="s">
        <v>77</v>
      </c>
      <c r="B2229" t="s">
        <v>78</v>
      </c>
      <c r="C2229">
        <v>1967</v>
      </c>
      <c r="D2229">
        <v>663.19523295576198</v>
      </c>
      <c r="E2229">
        <v>1417.9694921524599</v>
      </c>
      <c r="F2229">
        <v>19.3860155088</v>
      </c>
    </row>
    <row r="2230" spans="1:6" x14ac:dyDescent="0.25">
      <c r="A2230" t="s">
        <v>77</v>
      </c>
      <c r="B2230" t="s">
        <v>78</v>
      </c>
      <c r="C2230">
        <v>1968</v>
      </c>
      <c r="D2230">
        <v>682.45557506402304</v>
      </c>
      <c r="E2230">
        <v>1646.0004076325999</v>
      </c>
      <c r="F2230">
        <v>21.095016875999999</v>
      </c>
    </row>
    <row r="2231" spans="1:6" x14ac:dyDescent="0.25">
      <c r="A2231" t="s">
        <v>77</v>
      </c>
      <c r="B2231" t="s">
        <v>78</v>
      </c>
      <c r="C2231">
        <v>1969</v>
      </c>
      <c r="D2231">
        <v>728.98328808616395</v>
      </c>
      <c r="E2231">
        <v>1948.93638720341</v>
      </c>
      <c r="F2231">
        <v>23.325565101729101</v>
      </c>
    </row>
    <row r="2232" spans="1:6" x14ac:dyDescent="0.25">
      <c r="A2232" t="s">
        <v>77</v>
      </c>
      <c r="B2232" t="s">
        <v>78</v>
      </c>
      <c r="C2232">
        <v>1970</v>
      </c>
      <c r="D2232">
        <v>702.30579124418296</v>
      </c>
      <c r="E2232">
        <v>2296.7096995885099</v>
      </c>
      <c r="F2232">
        <v>35.721520993621901</v>
      </c>
    </row>
    <row r="2233" spans="1:6" x14ac:dyDescent="0.25">
      <c r="A2233" t="s">
        <v>77</v>
      </c>
      <c r="B2233" t="s">
        <v>78</v>
      </c>
      <c r="C2233">
        <v>1971</v>
      </c>
      <c r="D2233">
        <v>637.66654843283004</v>
      </c>
      <c r="E2233">
        <v>2535.3417716051199</v>
      </c>
      <c r="F2233">
        <v>38.301786653026703</v>
      </c>
    </row>
    <row r="2234" spans="1:6" x14ac:dyDescent="0.25">
      <c r="A2234" t="s">
        <v>77</v>
      </c>
      <c r="B2234" t="s">
        <v>78</v>
      </c>
      <c r="C2234">
        <v>1972</v>
      </c>
      <c r="D2234">
        <v>623.12194249715503</v>
      </c>
      <c r="E2234">
        <v>2708.7014491816399</v>
      </c>
      <c r="F2234">
        <v>38.316842954979798</v>
      </c>
    </row>
    <row r="2235" spans="1:6" x14ac:dyDescent="0.25">
      <c r="A2235" t="s">
        <v>77</v>
      </c>
      <c r="B2235" t="s">
        <v>78</v>
      </c>
      <c r="C2235">
        <v>1973</v>
      </c>
      <c r="D2235">
        <v>658.82200055717794</v>
      </c>
      <c r="E2235">
        <v>3111.0706105211598</v>
      </c>
      <c r="F2235">
        <v>53.320182907271899</v>
      </c>
    </row>
    <row r="2236" spans="1:6" x14ac:dyDescent="0.25">
      <c r="A2236" t="s">
        <v>77</v>
      </c>
      <c r="B2236" t="s">
        <v>78</v>
      </c>
      <c r="C2236">
        <v>1974</v>
      </c>
      <c r="D2236">
        <v>698.34623827654298</v>
      </c>
      <c r="E2236">
        <v>2995.8004496939898</v>
      </c>
      <c r="F2236">
        <v>72.873011574660694</v>
      </c>
    </row>
    <row r="2237" spans="1:6" x14ac:dyDescent="0.25">
      <c r="A2237" t="s">
        <v>77</v>
      </c>
      <c r="B2237" t="s">
        <v>78</v>
      </c>
      <c r="C2237">
        <v>1975</v>
      </c>
      <c r="D2237">
        <v>653.263786510611</v>
      </c>
      <c r="E2237">
        <v>2827.1149394679201</v>
      </c>
      <c r="F2237">
        <v>87.283656802335699</v>
      </c>
    </row>
    <row r="2238" spans="1:6" x14ac:dyDescent="0.25">
      <c r="A2238" t="s">
        <v>77</v>
      </c>
      <c r="B2238" t="s">
        <v>78</v>
      </c>
      <c r="C2238">
        <v>1976</v>
      </c>
      <c r="D2238">
        <v>638.79105403243398</v>
      </c>
      <c r="E2238">
        <v>2940.2839650030601</v>
      </c>
      <c r="F2238">
        <v>104.634886096461</v>
      </c>
    </row>
    <row r="2239" spans="1:6" x14ac:dyDescent="0.25">
      <c r="A2239" t="s">
        <v>77</v>
      </c>
      <c r="B2239" t="s">
        <v>78</v>
      </c>
      <c r="C2239">
        <v>1977</v>
      </c>
      <c r="D2239">
        <v>602.65719662537094</v>
      </c>
      <c r="E2239">
        <v>3019.2510328988901</v>
      </c>
      <c r="F2239">
        <v>127.785172986124</v>
      </c>
    </row>
    <row r="2240" spans="1:6" x14ac:dyDescent="0.25">
      <c r="A2240" t="s">
        <v>77</v>
      </c>
      <c r="B2240" t="s">
        <v>78</v>
      </c>
      <c r="C2240">
        <v>1978</v>
      </c>
      <c r="D2240">
        <v>545.73283678591997</v>
      </c>
      <c r="E2240">
        <v>3123.1615735272599</v>
      </c>
      <c r="F2240">
        <v>179.34444231051299</v>
      </c>
    </row>
    <row r="2241" spans="1:6" x14ac:dyDescent="0.25">
      <c r="A2241" t="s">
        <v>77</v>
      </c>
      <c r="B2241" t="s">
        <v>78</v>
      </c>
      <c r="C2241">
        <v>1979</v>
      </c>
      <c r="D2241">
        <v>582.814772551445</v>
      </c>
      <c r="E2241">
        <v>3156.7430470590798</v>
      </c>
      <c r="F2241">
        <v>212.788979812413</v>
      </c>
    </row>
    <row r="2242" spans="1:6" x14ac:dyDescent="0.25">
      <c r="A2242" t="s">
        <v>77</v>
      </c>
      <c r="B2242" t="s">
        <v>78</v>
      </c>
      <c r="C2242">
        <v>1980</v>
      </c>
      <c r="D2242">
        <v>677.06099524836202</v>
      </c>
      <c r="E2242">
        <v>2838.0855171332601</v>
      </c>
      <c r="F2242">
        <v>251.809584412314</v>
      </c>
    </row>
    <row r="2243" spans="1:6" x14ac:dyDescent="0.25">
      <c r="A2243" t="s">
        <v>77</v>
      </c>
      <c r="B2243" t="s">
        <v>78</v>
      </c>
      <c r="C2243">
        <v>1981</v>
      </c>
      <c r="D2243">
        <v>759.070587355984</v>
      </c>
      <c r="E2243">
        <v>2683.7507772766799</v>
      </c>
      <c r="F2243">
        <v>252.31070792679199</v>
      </c>
    </row>
    <row r="2244" spans="1:6" x14ac:dyDescent="0.25">
      <c r="A2244" t="s">
        <v>77</v>
      </c>
      <c r="B2244" t="s">
        <v>78</v>
      </c>
      <c r="C2244">
        <v>1982</v>
      </c>
      <c r="D2244">
        <v>723.94795925790402</v>
      </c>
      <c r="E2244">
        <v>2499.1005851122</v>
      </c>
      <c r="F2244">
        <v>258.38355199844199</v>
      </c>
    </row>
    <row r="2245" spans="1:6" x14ac:dyDescent="0.25">
      <c r="A2245" t="s">
        <v>77</v>
      </c>
      <c r="B2245" t="s">
        <v>78</v>
      </c>
      <c r="C2245">
        <v>1983</v>
      </c>
      <c r="D2245">
        <v>713.58294606590005</v>
      </c>
      <c r="E2245">
        <v>2499.5011468215398</v>
      </c>
      <c r="F2245">
        <v>278.06358900687599</v>
      </c>
    </row>
    <row r="2246" spans="1:6" x14ac:dyDescent="0.25">
      <c r="A2246" t="s">
        <v>77</v>
      </c>
      <c r="B2246" t="s">
        <v>78</v>
      </c>
      <c r="C2246">
        <v>1984</v>
      </c>
      <c r="D2246">
        <v>797.98110948437602</v>
      </c>
      <c r="E2246">
        <v>2644.3058682207802</v>
      </c>
      <c r="F2246">
        <v>373.98123877713698</v>
      </c>
    </row>
    <row r="2247" spans="1:6" x14ac:dyDescent="0.25">
      <c r="A2247" t="s">
        <v>77</v>
      </c>
      <c r="B2247" t="s">
        <v>78</v>
      </c>
      <c r="C2247">
        <v>1985</v>
      </c>
      <c r="D2247">
        <v>832.82717596120699</v>
      </c>
      <c r="E2247">
        <v>2508.8304034516</v>
      </c>
      <c r="F2247">
        <v>400.597993726791</v>
      </c>
    </row>
    <row r="2248" spans="1:6" x14ac:dyDescent="0.25">
      <c r="A2248" t="s">
        <v>77</v>
      </c>
      <c r="B2248" t="s">
        <v>78</v>
      </c>
      <c r="C2248">
        <v>1986</v>
      </c>
      <c r="D2248">
        <v>793.07626936050701</v>
      </c>
      <c r="E2248">
        <v>2533.6053552159901</v>
      </c>
      <c r="F2248">
        <v>407.618440120174</v>
      </c>
    </row>
    <row r="2249" spans="1:6" x14ac:dyDescent="0.25">
      <c r="A2249" t="s">
        <v>77</v>
      </c>
      <c r="B2249" t="s">
        <v>78</v>
      </c>
      <c r="C2249">
        <v>1987</v>
      </c>
      <c r="D2249">
        <v>809.32711396117304</v>
      </c>
      <c r="E2249">
        <v>2546.5595480793399</v>
      </c>
      <c r="F2249">
        <v>418.04579642888001</v>
      </c>
    </row>
    <row r="2250" spans="1:6" x14ac:dyDescent="0.25">
      <c r="A2250" t="s">
        <v>77</v>
      </c>
      <c r="B2250" t="s">
        <v>78</v>
      </c>
      <c r="C2250">
        <v>1988</v>
      </c>
      <c r="D2250">
        <v>874.77254901747904</v>
      </c>
      <c r="E2250">
        <v>2740.6108397091398</v>
      </c>
      <c r="F2250">
        <v>443.39039600258002</v>
      </c>
    </row>
    <row r="2251" spans="1:6" x14ac:dyDescent="0.25">
      <c r="A2251" t="s">
        <v>77</v>
      </c>
      <c r="B2251" t="s">
        <v>78</v>
      </c>
      <c r="C2251">
        <v>1989</v>
      </c>
      <c r="D2251">
        <v>876.16477743126097</v>
      </c>
      <c r="E2251">
        <v>2848.0929468058598</v>
      </c>
      <c r="F2251">
        <v>460.55996888474402</v>
      </c>
    </row>
    <row r="2252" spans="1:6" x14ac:dyDescent="0.25">
      <c r="A2252" t="s">
        <v>77</v>
      </c>
      <c r="B2252" t="s">
        <v>78</v>
      </c>
      <c r="C2252">
        <v>1990</v>
      </c>
      <c r="D2252">
        <v>907.69047625179996</v>
      </c>
      <c r="E2252">
        <v>2944.3423249081902</v>
      </c>
      <c r="F2252">
        <v>503.15931532598</v>
      </c>
    </row>
    <row r="2253" spans="1:6" x14ac:dyDescent="0.25">
      <c r="A2253" t="s">
        <v>77</v>
      </c>
      <c r="B2253" t="s">
        <v>78</v>
      </c>
      <c r="C2253">
        <v>1991</v>
      </c>
      <c r="D2253">
        <v>900.48149868462201</v>
      </c>
      <c r="E2253">
        <v>2989.1302305281301</v>
      </c>
      <c r="F2253">
        <v>532.01499207223901</v>
      </c>
    </row>
    <row r="2254" spans="1:6" x14ac:dyDescent="0.25">
      <c r="A2254" t="s">
        <v>77</v>
      </c>
      <c r="B2254" t="s">
        <v>78</v>
      </c>
      <c r="C2254">
        <v>1992</v>
      </c>
      <c r="D2254">
        <v>885.255374203732</v>
      </c>
      <c r="E2254">
        <v>3065.1417536379599</v>
      </c>
      <c r="F2254">
        <v>553.10886017702501</v>
      </c>
    </row>
    <row r="2255" spans="1:6" x14ac:dyDescent="0.25">
      <c r="A2255" t="s">
        <v>77</v>
      </c>
      <c r="B2255" t="s">
        <v>78</v>
      </c>
      <c r="C2255">
        <v>1993</v>
      </c>
      <c r="D2255">
        <v>902.80622124439901</v>
      </c>
      <c r="E2255">
        <v>2999.9316660385498</v>
      </c>
      <c r="F2255">
        <v>556.93912932176602</v>
      </c>
    </row>
    <row r="2256" spans="1:6" x14ac:dyDescent="0.25">
      <c r="A2256" t="s">
        <v>77</v>
      </c>
      <c r="B2256" t="s">
        <v>78</v>
      </c>
      <c r="C2256">
        <v>1994</v>
      </c>
      <c r="D2256">
        <v>945.32646566056701</v>
      </c>
      <c r="E2256">
        <v>3171.9350184278401</v>
      </c>
      <c r="F2256">
        <v>595.61521347687005</v>
      </c>
    </row>
    <row r="2257" spans="1:6" x14ac:dyDescent="0.25">
      <c r="A2257" t="s">
        <v>77</v>
      </c>
      <c r="B2257" t="s">
        <v>78</v>
      </c>
      <c r="C2257">
        <v>1995</v>
      </c>
      <c r="D2257">
        <v>979.85631218442199</v>
      </c>
      <c r="E2257">
        <v>3226.8427435680101</v>
      </c>
      <c r="F2257">
        <v>606.17637190419202</v>
      </c>
    </row>
    <row r="2258" spans="1:6" x14ac:dyDescent="0.25">
      <c r="A2258" t="s">
        <v>77</v>
      </c>
      <c r="B2258" t="s">
        <v>78</v>
      </c>
      <c r="C2258">
        <v>1996</v>
      </c>
      <c r="D2258">
        <v>1005.58328836598</v>
      </c>
      <c r="E2258">
        <v>3247.1989302565098</v>
      </c>
      <c r="F2258">
        <v>646.77290386127004</v>
      </c>
    </row>
    <row r="2259" spans="1:6" x14ac:dyDescent="0.25">
      <c r="A2259" t="s">
        <v>77</v>
      </c>
      <c r="B2259" t="s">
        <v>78</v>
      </c>
      <c r="C2259">
        <v>1997</v>
      </c>
      <c r="D2259">
        <v>1032.94683945681</v>
      </c>
      <c r="E2259">
        <v>3207.7950895618501</v>
      </c>
      <c r="F2259">
        <v>671.34839078739105</v>
      </c>
    </row>
    <row r="2260" spans="1:6" x14ac:dyDescent="0.25">
      <c r="A2260" t="s">
        <v>77</v>
      </c>
      <c r="B2260" t="s">
        <v>78</v>
      </c>
      <c r="C2260">
        <v>1998</v>
      </c>
      <c r="D2260">
        <v>984.720214675541</v>
      </c>
      <c r="E2260">
        <v>3081.9434824261102</v>
      </c>
      <c r="F2260">
        <v>691.639374297318</v>
      </c>
    </row>
    <row r="2261" spans="1:6" x14ac:dyDescent="0.25">
      <c r="A2261" t="s">
        <v>77</v>
      </c>
      <c r="B2261" t="s">
        <v>78</v>
      </c>
      <c r="C2261">
        <v>1999</v>
      </c>
      <c r="D2261">
        <v>1035.9779687817099</v>
      </c>
      <c r="E2261">
        <v>3138.73721549015</v>
      </c>
      <c r="F2261">
        <v>726.41921612640795</v>
      </c>
    </row>
    <row r="2262" spans="1:6" x14ac:dyDescent="0.25">
      <c r="A2262" t="s">
        <v>77</v>
      </c>
      <c r="B2262" t="s">
        <v>78</v>
      </c>
      <c r="C2262">
        <v>2000</v>
      </c>
      <c r="D2262">
        <v>1110.60424948268</v>
      </c>
      <c r="E2262">
        <v>3094.51475468526</v>
      </c>
      <c r="F2262">
        <v>756.65077624238597</v>
      </c>
    </row>
    <row r="2263" spans="1:6" x14ac:dyDescent="0.25">
      <c r="A2263" t="s">
        <v>77</v>
      </c>
      <c r="B2263" t="s">
        <v>78</v>
      </c>
      <c r="C2263">
        <v>2001</v>
      </c>
      <c r="D2263">
        <v>1137.1555607237201</v>
      </c>
      <c r="E2263">
        <v>2998.8173591103</v>
      </c>
      <c r="F2263">
        <v>777.28450162785305</v>
      </c>
    </row>
    <row r="2264" spans="1:6" x14ac:dyDescent="0.25">
      <c r="A2264" t="s">
        <v>77</v>
      </c>
      <c r="B2264" t="s">
        <v>78</v>
      </c>
      <c r="C2264">
        <v>2002</v>
      </c>
      <c r="D2264">
        <v>1207.9090483264599</v>
      </c>
      <c r="E2264">
        <v>2950.62041311027</v>
      </c>
      <c r="F2264">
        <v>760.46098718194196</v>
      </c>
    </row>
    <row r="2265" spans="1:6" x14ac:dyDescent="0.25">
      <c r="A2265" t="s">
        <v>77</v>
      </c>
      <c r="B2265" t="s">
        <v>78</v>
      </c>
      <c r="C2265">
        <v>2003</v>
      </c>
      <c r="D2265">
        <v>1241.26042600754</v>
      </c>
      <c r="E2265">
        <v>3018.7181500297802</v>
      </c>
      <c r="F2265">
        <v>834.98293231631101</v>
      </c>
    </row>
    <row r="2266" spans="1:6" x14ac:dyDescent="0.25">
      <c r="A2266" t="s">
        <v>77</v>
      </c>
      <c r="B2266" t="s">
        <v>78</v>
      </c>
      <c r="C2266">
        <v>2004</v>
      </c>
      <c r="D2266">
        <v>1274.10357228204</v>
      </c>
      <c r="E2266">
        <v>2940.98922860008</v>
      </c>
      <c r="F2266">
        <v>806.04118084167806</v>
      </c>
    </row>
    <row r="2267" spans="1:6" x14ac:dyDescent="0.25">
      <c r="A2267" t="s">
        <v>77</v>
      </c>
      <c r="B2267" t="s">
        <v>78</v>
      </c>
      <c r="C2267">
        <v>2005</v>
      </c>
      <c r="D2267">
        <v>1335.2348559475899</v>
      </c>
      <c r="E2267">
        <v>2980.3305028581599</v>
      </c>
      <c r="F2267">
        <v>827.28036015171097</v>
      </c>
    </row>
    <row r="2268" spans="1:6" x14ac:dyDescent="0.25">
      <c r="A2268" t="s">
        <v>77</v>
      </c>
      <c r="B2268" t="s">
        <v>78</v>
      </c>
      <c r="C2268">
        <v>2006</v>
      </c>
      <c r="D2268">
        <v>1312.65531409648</v>
      </c>
      <c r="E2268">
        <v>2871.61727804579</v>
      </c>
      <c r="F2268">
        <v>885.50406154392897</v>
      </c>
    </row>
    <row r="2269" spans="1:6" x14ac:dyDescent="0.25">
      <c r="A2269" t="s">
        <v>77</v>
      </c>
      <c r="B2269" t="s">
        <v>78</v>
      </c>
      <c r="C2269">
        <v>2007</v>
      </c>
      <c r="D2269">
        <v>1377.94105726011</v>
      </c>
      <c r="E2269">
        <v>2783.3507093380299</v>
      </c>
      <c r="F2269">
        <v>953.90140398725396</v>
      </c>
    </row>
    <row r="2270" spans="1:6" x14ac:dyDescent="0.25">
      <c r="A2270" t="s">
        <v>77</v>
      </c>
      <c r="B2270" t="s">
        <v>78</v>
      </c>
      <c r="C2270">
        <v>2008</v>
      </c>
      <c r="D2270">
        <v>1415.2446474005101</v>
      </c>
      <c r="E2270">
        <v>2702.27114257415</v>
      </c>
      <c r="F2270">
        <v>990.99573946705698</v>
      </c>
    </row>
    <row r="2271" spans="1:6" x14ac:dyDescent="0.25">
      <c r="A2271" t="s">
        <v>77</v>
      </c>
      <c r="B2271" t="s">
        <v>78</v>
      </c>
      <c r="C2271">
        <v>2009</v>
      </c>
      <c r="D2271">
        <v>1187.4309693002899</v>
      </c>
      <c r="E2271">
        <v>2421.1947298565901</v>
      </c>
      <c r="F2271">
        <v>924.78099359163002</v>
      </c>
    </row>
    <row r="2272" spans="1:6" x14ac:dyDescent="0.25">
      <c r="A2272" t="s">
        <v>77</v>
      </c>
      <c r="B2272" t="s">
        <v>78</v>
      </c>
      <c r="C2272">
        <v>2010</v>
      </c>
      <c r="D2272">
        <v>1353.0812037772801</v>
      </c>
      <c r="E2272">
        <v>2444.1581917394301</v>
      </c>
      <c r="F2272">
        <v>999.36798001057502</v>
      </c>
    </row>
    <row r="2273" spans="1:6" x14ac:dyDescent="0.25">
      <c r="A2273" t="s">
        <v>77</v>
      </c>
      <c r="B2273" t="s">
        <v>78</v>
      </c>
      <c r="C2273">
        <v>2011</v>
      </c>
      <c r="D2273">
        <v>1283.1298485646701</v>
      </c>
      <c r="E2273">
        <v>2450.3426414769601</v>
      </c>
      <c r="F2273">
        <v>1120.25334667021</v>
      </c>
    </row>
    <row r="2274" spans="1:6" x14ac:dyDescent="0.25">
      <c r="A2274" t="s">
        <v>77</v>
      </c>
      <c r="B2274" t="s">
        <v>78</v>
      </c>
      <c r="C2274">
        <v>2012</v>
      </c>
      <c r="D2274">
        <v>1354.6980322146901</v>
      </c>
      <c r="E2274">
        <v>2611.4614704932101</v>
      </c>
      <c r="F2274">
        <v>1232.15179396556</v>
      </c>
    </row>
    <row r="2275" spans="1:6" x14ac:dyDescent="0.25">
      <c r="A2275" t="s">
        <v>77</v>
      </c>
      <c r="B2275" t="s">
        <v>78</v>
      </c>
      <c r="C2275">
        <v>2013</v>
      </c>
      <c r="D2275">
        <v>1408.9940809724201</v>
      </c>
      <c r="E2275">
        <v>2491.7991627227102</v>
      </c>
      <c r="F2275">
        <v>1235.3698357814999</v>
      </c>
    </row>
    <row r="2276" spans="1:6" x14ac:dyDescent="0.25">
      <c r="A2276" t="s">
        <v>77</v>
      </c>
      <c r="B2276" t="s">
        <v>78</v>
      </c>
      <c r="C2276">
        <v>2014</v>
      </c>
      <c r="D2276">
        <v>1385.2531264943</v>
      </c>
      <c r="E2276">
        <v>2367.3141913722602</v>
      </c>
      <c r="F2276">
        <v>1247.52218467168</v>
      </c>
    </row>
    <row r="2277" spans="1:6" x14ac:dyDescent="0.25">
      <c r="A2277" t="s">
        <v>77</v>
      </c>
      <c r="B2277" t="s">
        <v>78</v>
      </c>
      <c r="C2277">
        <v>2015</v>
      </c>
      <c r="D2277">
        <v>1397.54905353503</v>
      </c>
      <c r="E2277">
        <v>2278.4856727963102</v>
      </c>
      <c r="F2277">
        <v>1187.1774104619501</v>
      </c>
    </row>
    <row r="2278" spans="1:6" x14ac:dyDescent="0.25">
      <c r="A2278" t="s">
        <v>77</v>
      </c>
      <c r="B2278" t="s">
        <v>78</v>
      </c>
      <c r="C2278">
        <v>2016</v>
      </c>
      <c r="D2278">
        <v>1394.8909402090501</v>
      </c>
      <c r="E2278">
        <v>2213.7722120875701</v>
      </c>
      <c r="F2278">
        <v>1164.17538594131</v>
      </c>
    </row>
    <row r="2279" spans="1:6" x14ac:dyDescent="0.25">
      <c r="A2279" t="s">
        <v>77</v>
      </c>
      <c r="B2279" t="s">
        <v>78</v>
      </c>
      <c r="C2279">
        <v>2017</v>
      </c>
      <c r="D2279">
        <v>1415.4510581849599</v>
      </c>
      <c r="E2279">
        <v>2181.0227048970801</v>
      </c>
      <c r="F2279">
        <v>1169.8657760409201</v>
      </c>
    </row>
    <row r="2280" spans="1:6" x14ac:dyDescent="0.25">
      <c r="A2280" t="s">
        <v>77</v>
      </c>
      <c r="B2280" t="s">
        <v>78</v>
      </c>
      <c r="C2280">
        <v>2018</v>
      </c>
      <c r="D2280">
        <v>1386.552454267</v>
      </c>
      <c r="E2280">
        <v>2120.3856700503202</v>
      </c>
      <c r="F2280">
        <v>1157.0824823656201</v>
      </c>
    </row>
    <row r="2281" spans="1:6" x14ac:dyDescent="0.25">
      <c r="A2281" t="s">
        <v>77</v>
      </c>
      <c r="B2281" t="s">
        <v>78</v>
      </c>
      <c r="C2281">
        <v>2019</v>
      </c>
      <c r="D2281">
        <v>1362.5614101598801</v>
      </c>
      <c r="E2281">
        <v>2092.3560434687502</v>
      </c>
      <c r="F2281">
        <v>1081.21249972445</v>
      </c>
    </row>
    <row r="2282" spans="1:6" x14ac:dyDescent="0.25">
      <c r="A2282" t="s">
        <v>79</v>
      </c>
      <c r="B2282" t="s">
        <v>80</v>
      </c>
      <c r="C2282">
        <v>1985</v>
      </c>
      <c r="D2282">
        <v>443.49877479873601</v>
      </c>
      <c r="E2282">
        <v>246.88808061555099</v>
      </c>
      <c r="F2282">
        <v>90.233822187000001</v>
      </c>
    </row>
    <row r="2283" spans="1:6" x14ac:dyDescent="0.25">
      <c r="A2283" t="s">
        <v>79</v>
      </c>
      <c r="B2283" t="s">
        <v>80</v>
      </c>
      <c r="C2283">
        <v>1986</v>
      </c>
      <c r="D2283">
        <v>465.96795277406397</v>
      </c>
      <c r="E2283">
        <v>224.887472129451</v>
      </c>
      <c r="F2283">
        <v>109.2560874048</v>
      </c>
    </row>
    <row r="2284" spans="1:6" x14ac:dyDescent="0.25">
      <c r="A2284" t="s">
        <v>79</v>
      </c>
      <c r="B2284" t="s">
        <v>80</v>
      </c>
      <c r="C2284">
        <v>1987</v>
      </c>
      <c r="D2284">
        <v>484.15728732551997</v>
      </c>
      <c r="E2284">
        <v>217.35524793205099</v>
      </c>
      <c r="F2284">
        <v>114.1335913068</v>
      </c>
    </row>
    <row r="2285" spans="1:6" x14ac:dyDescent="0.25">
      <c r="A2285" t="s">
        <v>79</v>
      </c>
      <c r="B2285" t="s">
        <v>80</v>
      </c>
      <c r="C2285">
        <v>1988</v>
      </c>
      <c r="D2285">
        <v>505.021524016895</v>
      </c>
      <c r="E2285">
        <v>218.25171168162399</v>
      </c>
      <c r="F2285">
        <v>119.0110952088</v>
      </c>
    </row>
    <row r="2286" spans="1:6" x14ac:dyDescent="0.25">
      <c r="A2286" t="s">
        <v>79</v>
      </c>
      <c r="B2286" t="s">
        <v>80</v>
      </c>
      <c r="C2286">
        <v>1989</v>
      </c>
      <c r="D2286">
        <v>482.01736561358399</v>
      </c>
      <c r="E2286">
        <v>222.715406238632</v>
      </c>
      <c r="F2286">
        <v>122.9130983304</v>
      </c>
    </row>
    <row r="2287" spans="1:6" x14ac:dyDescent="0.25">
      <c r="A2287" t="s">
        <v>79</v>
      </c>
      <c r="B2287" t="s">
        <v>80</v>
      </c>
      <c r="C2287">
        <v>1990</v>
      </c>
      <c r="D2287">
        <v>450.30762887381502</v>
      </c>
      <c r="E2287">
        <v>256.32753362503701</v>
      </c>
      <c r="F2287">
        <v>131.00975480771999</v>
      </c>
    </row>
    <row r="2288" spans="1:6" x14ac:dyDescent="0.25">
      <c r="A2288" t="s">
        <v>79</v>
      </c>
      <c r="B2288" t="s">
        <v>80</v>
      </c>
      <c r="C2288">
        <v>1991</v>
      </c>
      <c r="D2288">
        <v>439.57488409162602</v>
      </c>
      <c r="E2288">
        <v>258.59737441028801</v>
      </c>
      <c r="F2288">
        <v>137.54561003640001</v>
      </c>
    </row>
    <row r="2289" spans="1:6" x14ac:dyDescent="0.25">
      <c r="A2289" t="s">
        <v>79</v>
      </c>
      <c r="B2289" t="s">
        <v>80</v>
      </c>
      <c r="C2289">
        <v>1992</v>
      </c>
      <c r="D2289">
        <v>442.82049172210998</v>
      </c>
      <c r="E2289">
        <v>241.58857938182001</v>
      </c>
      <c r="F2289">
        <v>141.447613158</v>
      </c>
    </row>
    <row r="2290" spans="1:6" x14ac:dyDescent="0.25">
      <c r="A2290" t="s">
        <v>79</v>
      </c>
      <c r="B2290" t="s">
        <v>80</v>
      </c>
      <c r="C2290">
        <v>1993</v>
      </c>
      <c r="D2290">
        <v>402.12656349099302</v>
      </c>
      <c r="E2290">
        <v>186.60766039711999</v>
      </c>
      <c r="F2290">
        <v>135.59460847560001</v>
      </c>
    </row>
    <row r="2291" spans="1:6" x14ac:dyDescent="0.25">
      <c r="A2291" t="s">
        <v>79</v>
      </c>
      <c r="B2291" t="s">
        <v>80</v>
      </c>
      <c r="C2291">
        <v>1994</v>
      </c>
      <c r="D2291">
        <v>393.37273457193498</v>
      </c>
      <c r="E2291">
        <v>146.302711443611</v>
      </c>
      <c r="F2291">
        <v>98.5255788203999</v>
      </c>
    </row>
    <row r="2292" spans="1:6" x14ac:dyDescent="0.25">
      <c r="A2292" t="s">
        <v>79</v>
      </c>
      <c r="B2292" t="s">
        <v>80</v>
      </c>
      <c r="C2292">
        <v>1995</v>
      </c>
      <c r="D2292">
        <v>317.69066534432898</v>
      </c>
      <c r="E2292">
        <v>143.00728928604701</v>
      </c>
      <c r="F2292">
        <v>113.1580905264</v>
      </c>
    </row>
    <row r="2293" spans="1:6" x14ac:dyDescent="0.25">
      <c r="A2293" t="s">
        <v>79</v>
      </c>
      <c r="B2293" t="s">
        <v>80</v>
      </c>
      <c r="C2293">
        <v>1996</v>
      </c>
      <c r="D2293">
        <v>283.74312408231702</v>
      </c>
      <c r="E2293">
        <v>120.90736289413501</v>
      </c>
      <c r="F2293">
        <v>94.623575698799996</v>
      </c>
    </row>
    <row r="2294" spans="1:6" x14ac:dyDescent="0.25">
      <c r="A2294" t="s">
        <v>79</v>
      </c>
      <c r="B2294" t="s">
        <v>80</v>
      </c>
      <c r="C2294">
        <v>1997</v>
      </c>
      <c r="D2294">
        <v>243.58594869260301</v>
      </c>
      <c r="E2294">
        <v>121.647868643872</v>
      </c>
      <c r="F2294">
        <v>74.274629419655994</v>
      </c>
    </row>
    <row r="2295" spans="1:6" x14ac:dyDescent="0.25">
      <c r="A2295" t="s">
        <v>79</v>
      </c>
      <c r="B2295" t="s">
        <v>80</v>
      </c>
      <c r="C2295">
        <v>1998</v>
      </c>
      <c r="D2295">
        <v>239.85471374161699</v>
      </c>
      <c r="E2295">
        <v>101.10809085704901</v>
      </c>
      <c r="F2295">
        <v>73.630798904591998</v>
      </c>
    </row>
    <row r="2296" spans="1:6" x14ac:dyDescent="0.25">
      <c r="A2296" t="s">
        <v>79</v>
      </c>
      <c r="B2296" t="s">
        <v>80</v>
      </c>
      <c r="C2296">
        <v>1999</v>
      </c>
      <c r="D2296">
        <v>222.083873444956</v>
      </c>
      <c r="E2296">
        <v>83.378727732739094</v>
      </c>
      <c r="F2296">
        <v>83.366296692983994</v>
      </c>
    </row>
    <row r="2297" spans="1:6" x14ac:dyDescent="0.25">
      <c r="A2297" t="s">
        <v>79</v>
      </c>
      <c r="B2297" t="s">
        <v>80</v>
      </c>
      <c r="C2297">
        <v>2000</v>
      </c>
      <c r="D2297">
        <v>207.464221385244</v>
      </c>
      <c r="E2297">
        <v>92.214677938349993</v>
      </c>
      <c r="F2297">
        <v>52.293670334902799</v>
      </c>
    </row>
    <row r="2298" spans="1:6" x14ac:dyDescent="0.25">
      <c r="A2298" t="s">
        <v>79</v>
      </c>
      <c r="B2298" t="s">
        <v>80</v>
      </c>
      <c r="C2298">
        <v>2001</v>
      </c>
      <c r="D2298">
        <v>259.348044478269</v>
      </c>
      <c r="E2298">
        <v>92.171254292499995</v>
      </c>
      <c r="F2298">
        <v>45.940233752157603</v>
      </c>
    </row>
    <row r="2299" spans="1:6" x14ac:dyDescent="0.25">
      <c r="A2299" t="s">
        <v>79</v>
      </c>
      <c r="B2299" t="s">
        <v>80</v>
      </c>
      <c r="C2299">
        <v>2002</v>
      </c>
      <c r="D2299">
        <v>262.75098520061999</v>
      </c>
      <c r="E2299">
        <v>94.167526445071999</v>
      </c>
      <c r="F2299">
        <v>48.385193708124</v>
      </c>
    </row>
    <row r="2300" spans="1:6" x14ac:dyDescent="0.25">
      <c r="A2300" t="s">
        <v>79</v>
      </c>
      <c r="B2300" t="s">
        <v>80</v>
      </c>
      <c r="C2300">
        <v>2003</v>
      </c>
      <c r="D2300">
        <v>290.11290809014002</v>
      </c>
      <c r="E2300">
        <v>102.732168574558</v>
      </c>
      <c r="F2300">
        <v>56.937900550283999</v>
      </c>
    </row>
    <row r="2301" spans="1:6" x14ac:dyDescent="0.25">
      <c r="A2301" t="s">
        <v>79</v>
      </c>
      <c r="B2301" t="s">
        <v>80</v>
      </c>
      <c r="C2301">
        <v>2004</v>
      </c>
      <c r="D2301">
        <v>309.25241440173301</v>
      </c>
      <c r="E2301">
        <v>108.019734809035</v>
      </c>
      <c r="F2301">
        <v>62.915285332187999</v>
      </c>
    </row>
    <row r="2302" spans="1:6" x14ac:dyDescent="0.25">
      <c r="A2302" t="s">
        <v>79</v>
      </c>
      <c r="B2302" t="s">
        <v>80</v>
      </c>
      <c r="C2302">
        <v>2005</v>
      </c>
      <c r="D2302">
        <v>312.67163713710897</v>
      </c>
      <c r="E2302">
        <v>110.446148727268</v>
      </c>
      <c r="F2302">
        <v>82.983390086461398</v>
      </c>
    </row>
    <row r="2303" spans="1:6" x14ac:dyDescent="0.25">
      <c r="A2303" t="s">
        <v>79</v>
      </c>
      <c r="B2303" t="s">
        <v>80</v>
      </c>
      <c r="C2303">
        <v>2006</v>
      </c>
      <c r="D2303">
        <v>329.56422565116901</v>
      </c>
      <c r="E2303">
        <v>119.03957808394</v>
      </c>
      <c r="F2303">
        <v>87.969792360446704</v>
      </c>
    </row>
    <row r="2304" spans="1:6" x14ac:dyDescent="0.25">
      <c r="A2304" t="s">
        <v>79</v>
      </c>
      <c r="B2304" t="s">
        <v>80</v>
      </c>
      <c r="C2304">
        <v>2007</v>
      </c>
      <c r="D2304">
        <v>362.14453371539503</v>
      </c>
      <c r="E2304">
        <v>130.673303628382</v>
      </c>
      <c r="F2304">
        <v>106.425552605351</v>
      </c>
    </row>
    <row r="2305" spans="1:6" x14ac:dyDescent="0.25">
      <c r="A2305" t="s">
        <v>79</v>
      </c>
      <c r="B2305" t="s">
        <v>80</v>
      </c>
      <c r="C2305">
        <v>2008</v>
      </c>
      <c r="D2305">
        <v>392.95091646048098</v>
      </c>
      <c r="E2305">
        <v>136.55168867015101</v>
      </c>
      <c r="F2305">
        <v>105.807322759934</v>
      </c>
    </row>
    <row r="2306" spans="1:6" x14ac:dyDescent="0.25">
      <c r="A2306" t="s">
        <v>79</v>
      </c>
      <c r="B2306" t="s">
        <v>80</v>
      </c>
      <c r="C2306">
        <v>2009</v>
      </c>
      <c r="D2306">
        <v>359.79341103449798</v>
      </c>
      <c r="E2306">
        <v>112.95097059597499</v>
      </c>
      <c r="F2306">
        <v>101.397287096049</v>
      </c>
    </row>
    <row r="2307" spans="1:6" x14ac:dyDescent="0.25">
      <c r="A2307" t="s">
        <v>79</v>
      </c>
      <c r="B2307" t="s">
        <v>80</v>
      </c>
      <c r="C2307">
        <v>2010</v>
      </c>
      <c r="D2307">
        <v>388.25599800454899</v>
      </c>
      <c r="E2307">
        <v>119.00931408707601</v>
      </c>
      <c r="F2307">
        <v>110.243073034265</v>
      </c>
    </row>
    <row r="2308" spans="1:6" x14ac:dyDescent="0.25">
      <c r="A2308" t="s">
        <v>79</v>
      </c>
      <c r="B2308" t="s">
        <v>80</v>
      </c>
      <c r="C2308">
        <v>2011</v>
      </c>
      <c r="D2308">
        <v>422.64035311201201</v>
      </c>
      <c r="E2308">
        <v>138.457748424519</v>
      </c>
      <c r="F2308">
        <v>121.617131187024</v>
      </c>
    </row>
    <row r="2309" spans="1:6" x14ac:dyDescent="0.25">
      <c r="A2309" t="s">
        <v>79</v>
      </c>
      <c r="B2309" t="s">
        <v>80</v>
      </c>
      <c r="C2309">
        <v>2012</v>
      </c>
      <c r="D2309">
        <v>440.26563221222398</v>
      </c>
      <c r="E2309">
        <v>139.24763117225399</v>
      </c>
      <c r="F2309">
        <v>129.528386678121</v>
      </c>
    </row>
    <row r="2310" spans="1:6" x14ac:dyDescent="0.25">
      <c r="A2310" t="s">
        <v>79</v>
      </c>
      <c r="B2310" t="s">
        <v>80</v>
      </c>
      <c r="C2310">
        <v>2013</v>
      </c>
      <c r="D2310">
        <v>435.88111870461597</v>
      </c>
      <c r="E2310">
        <v>146.40436229233501</v>
      </c>
      <c r="F2310">
        <v>135.62272896311001</v>
      </c>
    </row>
    <row r="2311" spans="1:6" x14ac:dyDescent="0.25">
      <c r="A2311" t="s">
        <v>79</v>
      </c>
      <c r="B2311" t="s">
        <v>80</v>
      </c>
      <c r="C2311">
        <v>2014</v>
      </c>
      <c r="D2311">
        <v>430.71739457363998</v>
      </c>
      <c r="E2311">
        <v>147.05516887782599</v>
      </c>
      <c r="F2311">
        <v>149.77598214247101</v>
      </c>
    </row>
    <row r="2312" spans="1:6" x14ac:dyDescent="0.25">
      <c r="A2312" t="s">
        <v>79</v>
      </c>
      <c r="B2312" t="s">
        <v>80</v>
      </c>
      <c r="C2312">
        <v>2015</v>
      </c>
      <c r="D2312">
        <v>398.19988855965602</v>
      </c>
      <c r="E2312">
        <v>163.880777403867</v>
      </c>
      <c r="F2312">
        <v>153.346359664267</v>
      </c>
    </row>
    <row r="2313" spans="1:6" x14ac:dyDescent="0.25">
      <c r="A2313" t="s">
        <v>79</v>
      </c>
      <c r="B2313" t="s">
        <v>80</v>
      </c>
      <c r="C2313">
        <v>2016</v>
      </c>
      <c r="D2313">
        <v>394.17400769443702</v>
      </c>
      <c r="E2313">
        <v>168.68262320449099</v>
      </c>
      <c r="F2313">
        <v>158.060791073449</v>
      </c>
    </row>
    <row r="2314" spans="1:6" x14ac:dyDescent="0.25">
      <c r="A2314" t="s">
        <v>79</v>
      </c>
      <c r="B2314" t="s">
        <v>80</v>
      </c>
      <c r="C2314">
        <v>2017</v>
      </c>
      <c r="D2314">
        <v>422.91592484250202</v>
      </c>
      <c r="E2314">
        <v>174.037548171488</v>
      </c>
      <c r="F2314">
        <v>167.52942280321199</v>
      </c>
    </row>
    <row r="2315" spans="1:6" x14ac:dyDescent="0.25">
      <c r="A2315" t="s">
        <v>79</v>
      </c>
      <c r="B2315" t="s">
        <v>80</v>
      </c>
      <c r="C2315">
        <v>2018</v>
      </c>
      <c r="D2315">
        <v>473.55159660981002</v>
      </c>
      <c r="E2315">
        <v>185.01424383446999</v>
      </c>
      <c r="F2315">
        <v>189.95442186791499</v>
      </c>
    </row>
    <row r="2316" spans="1:6" x14ac:dyDescent="0.25">
      <c r="A2316" t="s">
        <v>79</v>
      </c>
      <c r="B2316" t="s">
        <v>80</v>
      </c>
      <c r="C2316">
        <v>2019</v>
      </c>
      <c r="D2316">
        <v>464.42201487946699</v>
      </c>
      <c r="E2316">
        <v>190.865903626754</v>
      </c>
      <c r="F2316">
        <v>179.02881605395399</v>
      </c>
    </row>
    <row r="2317" spans="1:6" x14ac:dyDescent="0.25">
      <c r="A2317" t="s">
        <v>81</v>
      </c>
      <c r="B2317" t="s">
        <v>82</v>
      </c>
      <c r="C2317">
        <v>1965</v>
      </c>
      <c r="D2317">
        <v>0</v>
      </c>
      <c r="E2317">
        <v>63.825849344774099</v>
      </c>
      <c r="F2317">
        <v>17.2615138092</v>
      </c>
    </row>
    <row r="2318" spans="1:6" x14ac:dyDescent="0.25">
      <c r="A2318" t="s">
        <v>81</v>
      </c>
      <c r="B2318" t="s">
        <v>82</v>
      </c>
      <c r="C2318">
        <v>1966</v>
      </c>
      <c r="D2318">
        <v>0</v>
      </c>
      <c r="E2318">
        <v>62.335920692866097</v>
      </c>
      <c r="F2318">
        <v>22.610018088</v>
      </c>
    </row>
    <row r="2319" spans="1:6" x14ac:dyDescent="0.25">
      <c r="A2319" t="s">
        <v>81</v>
      </c>
      <c r="B2319" t="s">
        <v>82</v>
      </c>
      <c r="C2319">
        <v>1967</v>
      </c>
      <c r="D2319">
        <v>0</v>
      </c>
      <c r="E2319">
        <v>60.899315660184897</v>
      </c>
      <c r="F2319">
        <v>25.7260205808</v>
      </c>
    </row>
    <row r="2320" spans="1:6" x14ac:dyDescent="0.25">
      <c r="A2320" t="s">
        <v>81</v>
      </c>
      <c r="B2320" t="s">
        <v>82</v>
      </c>
      <c r="C2320">
        <v>1968</v>
      </c>
      <c r="D2320">
        <v>0</v>
      </c>
      <c r="E2320">
        <v>59.529429615979197</v>
      </c>
      <c r="F2320">
        <v>31.720525376400001</v>
      </c>
    </row>
    <row r="2321" spans="1:6" x14ac:dyDescent="0.25">
      <c r="A2321" t="s">
        <v>81</v>
      </c>
      <c r="B2321" t="s">
        <v>82</v>
      </c>
      <c r="C2321">
        <v>1969</v>
      </c>
      <c r="D2321">
        <v>0</v>
      </c>
      <c r="E2321">
        <v>58.215279476262701</v>
      </c>
      <c r="F2321">
        <v>35.4065283252</v>
      </c>
    </row>
    <row r="2322" spans="1:6" x14ac:dyDescent="0.25">
      <c r="A2322" t="s">
        <v>81</v>
      </c>
      <c r="B2322" t="s">
        <v>82</v>
      </c>
      <c r="C2322">
        <v>1970</v>
      </c>
      <c r="D2322">
        <v>0</v>
      </c>
      <c r="E2322">
        <v>56.958866334336598</v>
      </c>
      <c r="F2322">
        <v>19.3515154812</v>
      </c>
    </row>
    <row r="2323" spans="1:6" x14ac:dyDescent="0.25">
      <c r="A2323" t="s">
        <v>81</v>
      </c>
      <c r="B2323" t="s">
        <v>82</v>
      </c>
      <c r="C2323">
        <v>1971</v>
      </c>
      <c r="D2323">
        <v>0</v>
      </c>
      <c r="E2323">
        <v>56.294959202598001</v>
      </c>
      <c r="F2323">
        <v>19.988015990400001</v>
      </c>
    </row>
    <row r="2324" spans="1:6" x14ac:dyDescent="0.25">
      <c r="A2324" t="s">
        <v>81</v>
      </c>
      <c r="B2324" t="s">
        <v>82</v>
      </c>
      <c r="C2324">
        <v>1972</v>
      </c>
      <c r="D2324">
        <v>0</v>
      </c>
      <c r="E2324">
        <v>61.205992575865999</v>
      </c>
      <c r="F2324">
        <v>23.626518901200001</v>
      </c>
    </row>
    <row r="2325" spans="1:6" x14ac:dyDescent="0.25">
      <c r="A2325" t="s">
        <v>81</v>
      </c>
      <c r="B2325" t="s">
        <v>82</v>
      </c>
      <c r="C2325">
        <v>1973</v>
      </c>
      <c r="D2325">
        <v>0</v>
      </c>
      <c r="E2325">
        <v>58.183004046366001</v>
      </c>
      <c r="F2325">
        <v>26.467021173599999</v>
      </c>
    </row>
    <row r="2326" spans="1:6" x14ac:dyDescent="0.25">
      <c r="A2326" t="s">
        <v>81</v>
      </c>
      <c r="B2326" t="s">
        <v>82</v>
      </c>
      <c r="C2326">
        <v>1974</v>
      </c>
      <c r="D2326">
        <v>0</v>
      </c>
      <c r="E2326">
        <v>53.441939420183999</v>
      </c>
      <c r="F2326">
        <v>27.844522275599999</v>
      </c>
    </row>
    <row r="2327" spans="1:6" x14ac:dyDescent="0.25">
      <c r="A2327" t="s">
        <v>81</v>
      </c>
      <c r="B2327" t="s">
        <v>82</v>
      </c>
      <c r="C2327">
        <v>1975</v>
      </c>
      <c r="D2327">
        <v>0</v>
      </c>
      <c r="E2327">
        <v>42.545662369836002</v>
      </c>
      <c r="F2327">
        <v>30.514024411199902</v>
      </c>
    </row>
    <row r="2328" spans="1:6" x14ac:dyDescent="0.25">
      <c r="A2328" t="s">
        <v>81</v>
      </c>
      <c r="B2328" t="s">
        <v>82</v>
      </c>
      <c r="C2328">
        <v>1976</v>
      </c>
      <c r="D2328">
        <v>0</v>
      </c>
      <c r="E2328">
        <v>49.486984589556002</v>
      </c>
      <c r="F2328">
        <v>36.708029366399998</v>
      </c>
    </row>
    <row r="2329" spans="1:6" x14ac:dyDescent="0.25">
      <c r="A2329" t="s">
        <v>81</v>
      </c>
      <c r="B2329" t="s">
        <v>82</v>
      </c>
      <c r="C2329">
        <v>1977</v>
      </c>
      <c r="D2329">
        <v>0</v>
      </c>
      <c r="E2329">
        <v>47.878318858180002</v>
      </c>
      <c r="F2329">
        <v>40.023532018799997</v>
      </c>
    </row>
    <row r="2330" spans="1:6" x14ac:dyDescent="0.25">
      <c r="A2330" t="s">
        <v>81</v>
      </c>
      <c r="B2330" t="s">
        <v>82</v>
      </c>
      <c r="C2330">
        <v>1978</v>
      </c>
      <c r="D2330">
        <v>0</v>
      </c>
      <c r="E2330">
        <v>51.381930827734003</v>
      </c>
      <c r="F2330">
        <v>44.849535879599998</v>
      </c>
    </row>
    <row r="2331" spans="1:6" x14ac:dyDescent="0.25">
      <c r="A2331" t="s">
        <v>81</v>
      </c>
      <c r="B2331" t="s">
        <v>82</v>
      </c>
      <c r="C2331">
        <v>1979</v>
      </c>
      <c r="D2331">
        <v>0</v>
      </c>
      <c r="E2331">
        <v>57.406733425349998</v>
      </c>
      <c r="F2331">
        <v>59.384547507599997</v>
      </c>
    </row>
    <row r="2332" spans="1:6" x14ac:dyDescent="0.25">
      <c r="A2332" t="s">
        <v>81</v>
      </c>
      <c r="B2332" t="s">
        <v>82</v>
      </c>
      <c r="C2332">
        <v>1980</v>
      </c>
      <c r="D2332">
        <v>0</v>
      </c>
      <c r="E2332">
        <v>49.432516768204003</v>
      </c>
      <c r="F2332">
        <v>38.674530939599997</v>
      </c>
    </row>
    <row r="2333" spans="1:6" x14ac:dyDescent="0.25">
      <c r="A2333" t="s">
        <v>81</v>
      </c>
      <c r="B2333" t="s">
        <v>82</v>
      </c>
      <c r="C2333">
        <v>1981</v>
      </c>
      <c r="D2333">
        <v>0</v>
      </c>
      <c r="E2333">
        <v>67.091316728565999</v>
      </c>
      <c r="F2333">
        <v>44.498035598400001</v>
      </c>
    </row>
    <row r="2334" spans="1:6" x14ac:dyDescent="0.25">
      <c r="A2334" t="s">
        <v>81</v>
      </c>
      <c r="B2334" t="s">
        <v>82</v>
      </c>
      <c r="C2334">
        <v>1982</v>
      </c>
      <c r="D2334">
        <v>0</v>
      </c>
      <c r="E2334">
        <v>76.699221637106007</v>
      </c>
      <c r="F2334">
        <v>34.912527930000003</v>
      </c>
    </row>
    <row r="2335" spans="1:6" x14ac:dyDescent="0.25">
      <c r="A2335" t="s">
        <v>81</v>
      </c>
      <c r="B2335" t="s">
        <v>82</v>
      </c>
      <c r="C2335">
        <v>1983</v>
      </c>
      <c r="D2335">
        <v>0</v>
      </c>
      <c r="E2335">
        <v>84.847984545000003</v>
      </c>
      <c r="F2335">
        <v>38.332530665999997</v>
      </c>
    </row>
    <row r="2336" spans="1:6" x14ac:dyDescent="0.25">
      <c r="A2336" t="s">
        <v>81</v>
      </c>
      <c r="B2336" t="s">
        <v>82</v>
      </c>
      <c r="C2336">
        <v>1984</v>
      </c>
      <c r="D2336">
        <v>0</v>
      </c>
      <c r="E2336">
        <v>89.736807900499997</v>
      </c>
      <c r="F2336">
        <v>41.572033257599998</v>
      </c>
    </row>
    <row r="2337" spans="1:6" x14ac:dyDescent="0.25">
      <c r="A2337" t="s">
        <v>81</v>
      </c>
      <c r="B2337" t="s">
        <v>82</v>
      </c>
      <c r="C2337">
        <v>1985</v>
      </c>
      <c r="D2337">
        <v>0</v>
      </c>
      <c r="E2337">
        <v>88.124356888318005</v>
      </c>
      <c r="F2337">
        <v>39.900031920000004</v>
      </c>
    </row>
    <row r="2338" spans="1:6" x14ac:dyDescent="0.25">
      <c r="A2338" t="s">
        <v>81</v>
      </c>
      <c r="B2338" t="s">
        <v>82</v>
      </c>
      <c r="C2338">
        <v>1986</v>
      </c>
      <c r="D2338">
        <v>0</v>
      </c>
      <c r="E2338">
        <v>90.792387078296002</v>
      </c>
      <c r="F2338">
        <v>54.435043548000003</v>
      </c>
    </row>
    <row r="2339" spans="1:6" x14ac:dyDescent="0.25">
      <c r="A2339" t="s">
        <v>81</v>
      </c>
      <c r="B2339" t="s">
        <v>82</v>
      </c>
      <c r="C2339">
        <v>1987</v>
      </c>
      <c r="D2339">
        <v>0</v>
      </c>
      <c r="E2339">
        <v>89.809941014562</v>
      </c>
      <c r="F2339">
        <v>45.410036327999997</v>
      </c>
    </row>
    <row r="2340" spans="1:6" x14ac:dyDescent="0.25">
      <c r="A2340" t="s">
        <v>81</v>
      </c>
      <c r="B2340" t="s">
        <v>82</v>
      </c>
      <c r="C2340">
        <v>1988</v>
      </c>
      <c r="D2340">
        <v>0</v>
      </c>
      <c r="E2340">
        <v>88.537228051948006</v>
      </c>
      <c r="F2340">
        <v>64.980051983999999</v>
      </c>
    </row>
    <row r="2341" spans="1:6" x14ac:dyDescent="0.25">
      <c r="A2341" t="s">
        <v>81</v>
      </c>
      <c r="B2341" t="s">
        <v>82</v>
      </c>
      <c r="C2341">
        <v>1989</v>
      </c>
      <c r="D2341">
        <v>0</v>
      </c>
      <c r="E2341">
        <v>89.431943212164001</v>
      </c>
      <c r="F2341">
        <v>77.520062015999997</v>
      </c>
    </row>
    <row r="2342" spans="1:6" x14ac:dyDescent="0.25">
      <c r="A2342" t="s">
        <v>81</v>
      </c>
      <c r="B2342" t="s">
        <v>82</v>
      </c>
      <c r="C2342">
        <v>1990</v>
      </c>
      <c r="D2342">
        <v>0</v>
      </c>
      <c r="E2342">
        <v>39.373013165052001</v>
      </c>
      <c r="F2342">
        <v>39.805031843999998</v>
      </c>
    </row>
    <row r="2343" spans="1:6" x14ac:dyDescent="0.25">
      <c r="A2343" t="s">
        <v>81</v>
      </c>
      <c r="B2343" t="s">
        <v>82</v>
      </c>
      <c r="C2343">
        <v>1991</v>
      </c>
      <c r="D2343">
        <v>0</v>
      </c>
      <c r="E2343">
        <v>40.388234255005997</v>
      </c>
      <c r="F2343">
        <v>4.7500038</v>
      </c>
    </row>
    <row r="2344" spans="1:6" x14ac:dyDescent="0.25">
      <c r="A2344" t="s">
        <v>81</v>
      </c>
      <c r="B2344" t="s">
        <v>82</v>
      </c>
      <c r="C2344">
        <v>1992</v>
      </c>
      <c r="D2344">
        <v>0</v>
      </c>
      <c r="E2344">
        <v>57.421701215101997</v>
      </c>
      <c r="F2344">
        <v>24.890019912</v>
      </c>
    </row>
    <row r="2345" spans="1:6" x14ac:dyDescent="0.25">
      <c r="A2345" t="s">
        <v>81</v>
      </c>
      <c r="B2345" t="s">
        <v>82</v>
      </c>
      <c r="C2345">
        <v>1993</v>
      </c>
      <c r="D2345">
        <v>0</v>
      </c>
      <c r="E2345">
        <v>59.512732887925999</v>
      </c>
      <c r="F2345">
        <v>51.490041192</v>
      </c>
    </row>
    <row r="2346" spans="1:6" x14ac:dyDescent="0.25">
      <c r="A2346" t="s">
        <v>81</v>
      </c>
      <c r="B2346" t="s">
        <v>82</v>
      </c>
      <c r="C2346">
        <v>1994</v>
      </c>
      <c r="D2346">
        <v>0</v>
      </c>
      <c r="E2346">
        <v>79.702003761552007</v>
      </c>
      <c r="F2346">
        <v>56.715045371999999</v>
      </c>
    </row>
    <row r="2347" spans="1:6" x14ac:dyDescent="0.25">
      <c r="A2347" t="s">
        <v>81</v>
      </c>
      <c r="B2347" t="s">
        <v>82</v>
      </c>
      <c r="C2347">
        <v>1995</v>
      </c>
      <c r="D2347">
        <v>0</v>
      </c>
      <c r="E2347">
        <v>82.192713254118004</v>
      </c>
      <c r="F2347">
        <v>88.141070512799999</v>
      </c>
    </row>
    <row r="2348" spans="1:6" x14ac:dyDescent="0.25">
      <c r="A2348" t="s">
        <v>81</v>
      </c>
      <c r="B2348" t="s">
        <v>82</v>
      </c>
      <c r="C2348">
        <v>1996</v>
      </c>
      <c r="D2348">
        <v>0</v>
      </c>
      <c r="E2348">
        <v>80.301076185254004</v>
      </c>
      <c r="F2348">
        <v>88.369070695199994</v>
      </c>
    </row>
    <row r="2349" spans="1:6" x14ac:dyDescent="0.25">
      <c r="A2349" t="s">
        <v>81</v>
      </c>
      <c r="B2349" t="s">
        <v>82</v>
      </c>
      <c r="C2349">
        <v>1997</v>
      </c>
      <c r="D2349">
        <v>0</v>
      </c>
      <c r="E2349">
        <v>87.536981635200107</v>
      </c>
      <c r="F2349">
        <v>88.065070452000001</v>
      </c>
    </row>
    <row r="2350" spans="1:6" x14ac:dyDescent="0.25">
      <c r="A2350" t="s">
        <v>81</v>
      </c>
      <c r="B2350" t="s">
        <v>82</v>
      </c>
      <c r="C2350">
        <v>1998</v>
      </c>
      <c r="D2350">
        <v>0</v>
      </c>
      <c r="E2350">
        <v>123.18524062031899</v>
      </c>
      <c r="F2350">
        <v>90.164572131599996</v>
      </c>
    </row>
    <row r="2351" spans="1:6" x14ac:dyDescent="0.25">
      <c r="A2351" t="s">
        <v>81</v>
      </c>
      <c r="B2351" t="s">
        <v>82</v>
      </c>
      <c r="C2351">
        <v>1999</v>
      </c>
      <c r="D2351">
        <v>0</v>
      </c>
      <c r="E2351">
        <v>137.48188270220001</v>
      </c>
      <c r="F2351">
        <v>82.536066028799993</v>
      </c>
    </row>
    <row r="2352" spans="1:6" x14ac:dyDescent="0.25">
      <c r="A2352" t="s">
        <v>81</v>
      </c>
      <c r="B2352" t="s">
        <v>82</v>
      </c>
      <c r="C2352">
        <v>2000</v>
      </c>
      <c r="D2352">
        <v>2.8987332989847801E-4</v>
      </c>
      <c r="E2352">
        <v>138.42690789400899</v>
      </c>
      <c r="F2352">
        <v>91.20007296</v>
      </c>
    </row>
    <row r="2353" spans="1:6" x14ac:dyDescent="0.25">
      <c r="A2353" t="s">
        <v>81</v>
      </c>
      <c r="B2353" t="s">
        <v>82</v>
      </c>
      <c r="C2353">
        <v>2001</v>
      </c>
      <c r="D2353">
        <v>7.5625531100376403E-4</v>
      </c>
      <c r="E2353">
        <v>142.95510615610999</v>
      </c>
      <c r="F2353">
        <v>90.250072200000005</v>
      </c>
    </row>
    <row r="2354" spans="1:6" x14ac:dyDescent="0.25">
      <c r="A2354" t="s">
        <v>81</v>
      </c>
      <c r="B2354" t="s">
        <v>82</v>
      </c>
      <c r="C2354">
        <v>2002</v>
      </c>
      <c r="D2354">
        <v>3.2793346574656202E-3</v>
      </c>
      <c r="E2354">
        <v>154.78377911576601</v>
      </c>
      <c r="F2354">
        <v>82.745066195999996</v>
      </c>
    </row>
    <row r="2355" spans="1:6" x14ac:dyDescent="0.25">
      <c r="A2355" t="s">
        <v>81</v>
      </c>
      <c r="B2355" t="s">
        <v>82</v>
      </c>
      <c r="C2355">
        <v>2003</v>
      </c>
      <c r="D2355">
        <v>1.0898737578983E-3</v>
      </c>
      <c r="E2355">
        <v>184.24202683962801</v>
      </c>
      <c r="F2355">
        <v>95.000076000000007</v>
      </c>
    </row>
    <row r="2356" spans="1:6" x14ac:dyDescent="0.25">
      <c r="A2356" t="s">
        <v>81</v>
      </c>
      <c r="B2356" t="s">
        <v>82</v>
      </c>
      <c r="C2356">
        <v>2004</v>
      </c>
      <c r="D2356">
        <v>9.8509202607299003E-4</v>
      </c>
      <c r="E2356">
        <v>209.28016356185199</v>
      </c>
      <c r="F2356">
        <v>103.55008284</v>
      </c>
    </row>
    <row r="2357" spans="1:6" x14ac:dyDescent="0.25">
      <c r="A2357" t="s">
        <v>81</v>
      </c>
      <c r="B2357" t="s">
        <v>82</v>
      </c>
      <c r="C2357">
        <v>2005</v>
      </c>
      <c r="D2357">
        <v>0</v>
      </c>
      <c r="E2357">
        <v>229.498051834487</v>
      </c>
      <c r="F2357">
        <v>116.85009348</v>
      </c>
    </row>
    <row r="2358" spans="1:6" x14ac:dyDescent="0.25">
      <c r="A2358" t="s">
        <v>81</v>
      </c>
      <c r="B2358" t="s">
        <v>82</v>
      </c>
      <c r="C2358">
        <v>2006</v>
      </c>
      <c r="D2358">
        <v>2.7147581818048001E-2</v>
      </c>
      <c r="E2358">
        <v>209.34013129589701</v>
      </c>
      <c r="F2358">
        <v>117.895094316</v>
      </c>
    </row>
    <row r="2359" spans="1:6" x14ac:dyDescent="0.25">
      <c r="A2359" t="s">
        <v>81</v>
      </c>
      <c r="B2359" t="s">
        <v>82</v>
      </c>
      <c r="C2359">
        <v>2007</v>
      </c>
      <c r="D2359">
        <v>4.6203119462466004E-3</v>
      </c>
      <c r="E2359">
        <v>210.95958437429701</v>
      </c>
      <c r="F2359">
        <v>106.970085576</v>
      </c>
    </row>
    <row r="2360" spans="1:6" x14ac:dyDescent="0.25">
      <c r="A2360" t="s">
        <v>81</v>
      </c>
      <c r="B2360" t="s">
        <v>82</v>
      </c>
      <c r="C2360">
        <v>2008</v>
      </c>
      <c r="D2360">
        <v>7.8151010880758692E-3</v>
      </c>
      <c r="E2360">
        <v>225.18147099571499</v>
      </c>
      <c r="F2360">
        <v>120.650096519999</v>
      </c>
    </row>
    <row r="2361" spans="1:6" x14ac:dyDescent="0.25">
      <c r="A2361" t="s">
        <v>81</v>
      </c>
      <c r="B2361" t="s">
        <v>82</v>
      </c>
      <c r="C2361">
        <v>2009</v>
      </c>
      <c r="D2361">
        <v>0</v>
      </c>
      <c r="E2361">
        <v>242.808286263903</v>
      </c>
      <c r="F2361">
        <v>118.461224768904</v>
      </c>
    </row>
    <row r="2362" spans="1:6" x14ac:dyDescent="0.25">
      <c r="A2362" t="s">
        <v>81</v>
      </c>
      <c r="B2362" t="s">
        <v>82</v>
      </c>
      <c r="C2362">
        <v>2010</v>
      </c>
      <c r="D2362">
        <v>4.4709100555251798E-2</v>
      </c>
      <c r="E2362">
        <v>251.944723810017</v>
      </c>
      <c r="F2362">
        <v>139.75549132289001</v>
      </c>
    </row>
    <row r="2363" spans="1:6" x14ac:dyDescent="0.25">
      <c r="A2363" t="s">
        <v>81</v>
      </c>
      <c r="B2363" t="s">
        <v>82</v>
      </c>
      <c r="C2363">
        <v>2011</v>
      </c>
      <c r="D2363">
        <v>0.15746091497263101</v>
      </c>
      <c r="E2363">
        <v>234.34959877149799</v>
      </c>
      <c r="F2363">
        <v>158.57938169620999</v>
      </c>
    </row>
    <row r="2364" spans="1:6" x14ac:dyDescent="0.25">
      <c r="A2364" t="s">
        <v>81</v>
      </c>
      <c r="B2364" t="s">
        <v>82</v>
      </c>
      <c r="C2364">
        <v>2012</v>
      </c>
      <c r="D2364">
        <v>0</v>
      </c>
      <c r="E2364">
        <v>261.41705849818197</v>
      </c>
      <c r="F2364">
        <v>175.318552391819</v>
      </c>
    </row>
    <row r="2365" spans="1:6" x14ac:dyDescent="0.25">
      <c r="A2365" t="s">
        <v>81</v>
      </c>
      <c r="B2365" t="s">
        <v>82</v>
      </c>
      <c r="C2365">
        <v>2013</v>
      </c>
      <c r="D2365">
        <v>3.1863303755502601</v>
      </c>
      <c r="E2365">
        <v>271.84405580909299</v>
      </c>
      <c r="F2365">
        <v>177.704044533618</v>
      </c>
    </row>
    <row r="2366" spans="1:6" x14ac:dyDescent="0.25">
      <c r="A2366" t="s">
        <v>81</v>
      </c>
      <c r="B2366" t="s">
        <v>82</v>
      </c>
      <c r="C2366">
        <v>2014</v>
      </c>
      <c r="D2366">
        <v>2.5329493725018701</v>
      </c>
      <c r="E2366">
        <v>233.97048163139499</v>
      </c>
      <c r="F2366">
        <v>178.71157472233099</v>
      </c>
    </row>
    <row r="2367" spans="1:6" x14ac:dyDescent="0.25">
      <c r="A2367" t="s">
        <v>81</v>
      </c>
      <c r="B2367" t="s">
        <v>82</v>
      </c>
      <c r="C2367">
        <v>2015</v>
      </c>
      <c r="D2367">
        <v>2.0996825147426601</v>
      </c>
      <c r="E2367">
        <v>245.25795552577699</v>
      </c>
      <c r="F2367">
        <v>203.22723225151401</v>
      </c>
    </row>
    <row r="2368" spans="1:6" x14ac:dyDescent="0.25">
      <c r="A2368" t="s">
        <v>81</v>
      </c>
      <c r="B2368" t="s">
        <v>82</v>
      </c>
      <c r="C2368">
        <v>2016</v>
      </c>
      <c r="D2368">
        <v>2.5887516457836499</v>
      </c>
      <c r="E2368">
        <v>253.97442995477701</v>
      </c>
      <c r="F2368">
        <v>211.49930322119499</v>
      </c>
    </row>
    <row r="2369" spans="1:6" x14ac:dyDescent="0.25">
      <c r="A2369" t="s">
        <v>81</v>
      </c>
      <c r="B2369" t="s">
        <v>82</v>
      </c>
      <c r="C2369">
        <v>2017</v>
      </c>
      <c r="D2369">
        <v>1.97797150637593</v>
      </c>
      <c r="E2369">
        <v>225.77461577803601</v>
      </c>
      <c r="F2369">
        <v>210.27532933107199</v>
      </c>
    </row>
    <row r="2370" spans="1:6" x14ac:dyDescent="0.25">
      <c r="A2370" t="s">
        <v>81</v>
      </c>
      <c r="B2370" t="s">
        <v>82</v>
      </c>
      <c r="C2370">
        <v>2018</v>
      </c>
      <c r="D2370">
        <v>2.2274072939243998</v>
      </c>
      <c r="E2370">
        <v>222.68889178246599</v>
      </c>
      <c r="F2370">
        <v>211.522532976191</v>
      </c>
    </row>
    <row r="2371" spans="1:6" x14ac:dyDescent="0.25">
      <c r="A2371" t="s">
        <v>81</v>
      </c>
      <c r="B2371" t="s">
        <v>82</v>
      </c>
      <c r="C2371">
        <v>2019</v>
      </c>
      <c r="D2371">
        <v>2.1097232297772299</v>
      </c>
      <c r="E2371">
        <v>217.222722636567</v>
      </c>
      <c r="F2371">
        <v>235.16223242657799</v>
      </c>
    </row>
    <row r="2372" spans="1:6" x14ac:dyDescent="0.25">
      <c r="A2372" t="s">
        <v>83</v>
      </c>
      <c r="B2372" t="s">
        <v>84</v>
      </c>
      <c r="C2372">
        <v>1985</v>
      </c>
      <c r="D2372">
        <v>8.4433867547039991</v>
      </c>
      <c r="E2372">
        <v>67.932442422930393</v>
      </c>
      <c r="F2372">
        <v>21.104982469026499</v>
      </c>
    </row>
    <row r="2373" spans="1:6" x14ac:dyDescent="0.25">
      <c r="A2373" t="s">
        <v>83</v>
      </c>
      <c r="B2373" t="s">
        <v>84</v>
      </c>
      <c r="C2373">
        <v>1986</v>
      </c>
      <c r="D2373">
        <v>10.6547167237665</v>
      </c>
      <c r="E2373">
        <v>57.170355081164402</v>
      </c>
      <c r="F2373">
        <v>22.070322474336201</v>
      </c>
    </row>
    <row r="2374" spans="1:6" x14ac:dyDescent="0.25">
      <c r="A2374" t="s">
        <v>83</v>
      </c>
      <c r="B2374" t="s">
        <v>84</v>
      </c>
      <c r="C2374">
        <v>1987</v>
      </c>
      <c r="D2374">
        <v>9.7559496047534395</v>
      </c>
      <c r="E2374">
        <v>46.473746510502103</v>
      </c>
      <c r="F2374">
        <v>22.955217479203501</v>
      </c>
    </row>
    <row r="2375" spans="1:6" x14ac:dyDescent="0.25">
      <c r="A2375" t="s">
        <v>83</v>
      </c>
      <c r="B2375" t="s">
        <v>84</v>
      </c>
      <c r="C2375">
        <v>1988</v>
      </c>
      <c r="D2375">
        <v>9.7922352337819092</v>
      </c>
      <c r="E2375">
        <v>41.6711177438658</v>
      </c>
      <c r="F2375">
        <v>24.720275430088499</v>
      </c>
    </row>
    <row r="2376" spans="1:6" x14ac:dyDescent="0.25">
      <c r="A2376" t="s">
        <v>83</v>
      </c>
      <c r="B2376" t="s">
        <v>84</v>
      </c>
      <c r="C2376">
        <v>1989</v>
      </c>
      <c r="D2376">
        <v>7.9967943974304001</v>
      </c>
      <c r="E2376">
        <v>41.656286830800802</v>
      </c>
      <c r="F2376">
        <v>24.720275430088499</v>
      </c>
    </row>
    <row r="2377" spans="1:6" x14ac:dyDescent="0.25">
      <c r="A2377" t="s">
        <v>83</v>
      </c>
      <c r="B2377" t="s">
        <v>84</v>
      </c>
      <c r="C2377">
        <v>1990</v>
      </c>
      <c r="D2377">
        <v>8.2398615918839901</v>
      </c>
      <c r="E2377">
        <v>39.246218420561199</v>
      </c>
      <c r="F2377">
        <v>25.685615435398201</v>
      </c>
    </row>
    <row r="2378" spans="1:6" x14ac:dyDescent="0.25">
      <c r="A2378" t="s">
        <v>83</v>
      </c>
      <c r="B2378" t="s">
        <v>84</v>
      </c>
      <c r="C2378">
        <v>1991</v>
      </c>
      <c r="D2378">
        <v>7.2222357777840003</v>
      </c>
      <c r="E2378">
        <v>38.052950506754598</v>
      </c>
      <c r="F2378">
        <v>24.720275430088499</v>
      </c>
    </row>
    <row r="2379" spans="1:6" x14ac:dyDescent="0.25">
      <c r="A2379" t="s">
        <v>83</v>
      </c>
      <c r="B2379" t="s">
        <v>84</v>
      </c>
      <c r="C2379">
        <v>1992</v>
      </c>
      <c r="D2379">
        <v>6.3534740827752003</v>
      </c>
      <c r="E2379">
        <v>29.10621495162</v>
      </c>
      <c r="F2379">
        <v>14.1204636070796</v>
      </c>
    </row>
    <row r="2380" spans="1:6" x14ac:dyDescent="0.25">
      <c r="A2380" t="s">
        <v>83</v>
      </c>
      <c r="B2380" t="s">
        <v>84</v>
      </c>
      <c r="C2380">
        <v>1993</v>
      </c>
      <c r="D2380">
        <v>5.8068636454871996</v>
      </c>
      <c r="E2380">
        <v>26.014402985482601</v>
      </c>
      <c r="F2380">
        <v>8.8300218132743193</v>
      </c>
    </row>
    <row r="2381" spans="1:6" x14ac:dyDescent="0.25">
      <c r="A2381" t="s">
        <v>83</v>
      </c>
      <c r="B2381" t="s">
        <v>84</v>
      </c>
      <c r="C2381">
        <v>1994</v>
      </c>
      <c r="D2381">
        <v>4.3682314945823997</v>
      </c>
      <c r="E2381">
        <v>24.651994146334498</v>
      </c>
      <c r="F2381">
        <v>8.8300218132743193</v>
      </c>
    </row>
    <row r="2382" spans="1:6" x14ac:dyDescent="0.25">
      <c r="A2382" t="s">
        <v>83</v>
      </c>
      <c r="B2382" t="s">
        <v>84</v>
      </c>
      <c r="C2382">
        <v>1995</v>
      </c>
      <c r="D2382">
        <v>3.1075384860287998</v>
      </c>
      <c r="E2382">
        <v>22.1856785303995</v>
      </c>
      <c r="F2382">
        <v>10.5903477053097</v>
      </c>
    </row>
    <row r="2383" spans="1:6" x14ac:dyDescent="0.25">
      <c r="A2383" t="s">
        <v>83</v>
      </c>
      <c r="B2383" t="s">
        <v>84</v>
      </c>
      <c r="C2383">
        <v>1996</v>
      </c>
      <c r="D2383">
        <v>2.9133173306520002</v>
      </c>
      <c r="E2383">
        <v>23.3435120031445</v>
      </c>
      <c r="F2383">
        <v>9.7054527004424695</v>
      </c>
    </row>
    <row r="2384" spans="1:6" x14ac:dyDescent="0.25">
      <c r="A2384" t="s">
        <v>83</v>
      </c>
      <c r="B2384" t="s">
        <v>84</v>
      </c>
      <c r="C2384">
        <v>1997</v>
      </c>
      <c r="D2384">
        <v>2.6027960822352001</v>
      </c>
      <c r="E2384">
        <v>20.726166858565499</v>
      </c>
      <c r="F2384">
        <v>9.7054527004424695</v>
      </c>
    </row>
    <row r="2385" spans="1:6" x14ac:dyDescent="0.25">
      <c r="A2385" t="s">
        <v>83</v>
      </c>
      <c r="B2385" t="s">
        <v>84</v>
      </c>
      <c r="C2385">
        <v>1998</v>
      </c>
      <c r="D2385">
        <v>1.9201145360903999</v>
      </c>
      <c r="E2385">
        <v>19.795269909447899</v>
      </c>
      <c r="F2385">
        <v>10.978376530973399</v>
      </c>
    </row>
    <row r="2386" spans="1:6" x14ac:dyDescent="0.25">
      <c r="A2386" t="s">
        <v>83</v>
      </c>
      <c r="B2386" t="s">
        <v>84</v>
      </c>
      <c r="C2386">
        <v>1999</v>
      </c>
      <c r="D2386">
        <v>1.4839891871904001</v>
      </c>
      <c r="E2386">
        <v>18.4373444439398</v>
      </c>
      <c r="F2386">
        <v>10.514634763716799</v>
      </c>
    </row>
    <row r="2387" spans="1:6" x14ac:dyDescent="0.25">
      <c r="A2387" t="s">
        <v>83</v>
      </c>
      <c r="B2387" t="s">
        <v>84</v>
      </c>
      <c r="C2387">
        <v>2000</v>
      </c>
      <c r="D2387">
        <v>1.5305092244064</v>
      </c>
      <c r="E2387">
        <v>15.1391874552797</v>
      </c>
      <c r="F2387">
        <v>12.7339703641592</v>
      </c>
    </row>
    <row r="2388" spans="1:6" x14ac:dyDescent="0.25">
      <c r="A2388" t="s">
        <v>83</v>
      </c>
      <c r="B2388" t="s">
        <v>84</v>
      </c>
      <c r="C2388">
        <v>2001</v>
      </c>
      <c r="D2388">
        <v>1.4281651425312001</v>
      </c>
      <c r="E2388">
        <v>17.660401946591598</v>
      </c>
      <c r="F2388">
        <v>13.2403006610619</v>
      </c>
    </row>
    <row r="2389" spans="1:6" x14ac:dyDescent="0.25">
      <c r="A2389" t="s">
        <v>83</v>
      </c>
      <c r="B2389" t="s">
        <v>84</v>
      </c>
      <c r="C2389">
        <v>2002</v>
      </c>
      <c r="D2389">
        <v>1.1513709210959999</v>
      </c>
      <c r="E2389">
        <v>17.536285633891101</v>
      </c>
      <c r="F2389">
        <v>15.0858036123893</v>
      </c>
    </row>
    <row r="2390" spans="1:6" x14ac:dyDescent="0.25">
      <c r="A2390" t="s">
        <v>83</v>
      </c>
      <c r="B2390" t="s">
        <v>84</v>
      </c>
      <c r="C2390">
        <v>2003</v>
      </c>
      <c r="D2390">
        <v>1.0327448261951999</v>
      </c>
      <c r="E2390">
        <v>17.699935066125398</v>
      </c>
      <c r="F2390">
        <v>15.0053586119468</v>
      </c>
    </row>
    <row r="2391" spans="1:6" x14ac:dyDescent="0.25">
      <c r="A2391" t="s">
        <v>83</v>
      </c>
      <c r="B2391" t="s">
        <v>84</v>
      </c>
      <c r="C2391">
        <v>2004</v>
      </c>
      <c r="D2391">
        <v>0.78153662522879996</v>
      </c>
      <c r="E2391">
        <v>18.9977964307155</v>
      </c>
      <c r="F2391">
        <v>16.562205973451299</v>
      </c>
    </row>
    <row r="2392" spans="1:6" x14ac:dyDescent="0.25">
      <c r="A2392" t="s">
        <v>83</v>
      </c>
      <c r="B2392" t="s">
        <v>84</v>
      </c>
      <c r="C2392">
        <v>2005</v>
      </c>
      <c r="D2392">
        <v>0.94086775269360001</v>
      </c>
      <c r="E2392">
        <v>20.114618052427399</v>
      </c>
      <c r="F2392">
        <v>16.089000088495499</v>
      </c>
    </row>
    <row r="2393" spans="1:6" x14ac:dyDescent="0.25">
      <c r="A2393" t="s">
        <v>83</v>
      </c>
      <c r="B2393" t="s">
        <v>84</v>
      </c>
      <c r="C2393">
        <v>2006</v>
      </c>
      <c r="D2393">
        <v>1.0083218066568</v>
      </c>
      <c r="E2393">
        <v>18.933876168569199</v>
      </c>
      <c r="F2393">
        <v>16.6284547973451</v>
      </c>
    </row>
    <row r="2394" spans="1:6" x14ac:dyDescent="0.25">
      <c r="A2394" t="s">
        <v>83</v>
      </c>
      <c r="B2394" t="s">
        <v>84</v>
      </c>
      <c r="C2394">
        <v>2007</v>
      </c>
      <c r="D2394">
        <v>1.2467369973888001</v>
      </c>
      <c r="E2394">
        <v>20.565044273864299</v>
      </c>
      <c r="F2394">
        <v>16.089000088495499</v>
      </c>
    </row>
    <row r="2395" spans="1:6" x14ac:dyDescent="0.25">
      <c r="A2395" t="s">
        <v>83</v>
      </c>
      <c r="B2395" t="s">
        <v>84</v>
      </c>
      <c r="C2395">
        <v>2008</v>
      </c>
      <c r="D2395">
        <v>1.2351069880848</v>
      </c>
      <c r="E2395">
        <v>20.1884043729764</v>
      </c>
      <c r="F2395">
        <v>15.757755969026499</v>
      </c>
    </row>
    <row r="2396" spans="1:6" x14ac:dyDescent="0.25">
      <c r="A2396" t="s">
        <v>83</v>
      </c>
      <c r="B2396" t="s">
        <v>84</v>
      </c>
      <c r="C2396">
        <v>2009</v>
      </c>
      <c r="D2396">
        <v>0.9966917973528</v>
      </c>
      <c r="E2396">
        <v>18.395378982924498</v>
      </c>
      <c r="F2396">
        <v>14.4517077265486</v>
      </c>
    </row>
    <row r="2397" spans="1:6" x14ac:dyDescent="0.25">
      <c r="A2397" t="s">
        <v>83</v>
      </c>
      <c r="B2397" t="s">
        <v>84</v>
      </c>
      <c r="C2397">
        <v>2010</v>
      </c>
      <c r="D2397">
        <v>1.2723230178575999</v>
      </c>
      <c r="E2397">
        <v>20.739537766521899</v>
      </c>
      <c r="F2397">
        <v>17.234158330088398</v>
      </c>
    </row>
    <row r="2398" spans="1:6" x14ac:dyDescent="0.25">
      <c r="A2398" t="s">
        <v>83</v>
      </c>
      <c r="B2398" t="s">
        <v>84</v>
      </c>
      <c r="C2398">
        <v>2011</v>
      </c>
      <c r="D2398">
        <v>1.290931032744</v>
      </c>
      <c r="E2398">
        <v>19.0380914943308</v>
      </c>
      <c r="F2398">
        <v>15.1804447893805</v>
      </c>
    </row>
    <row r="2399" spans="1:6" x14ac:dyDescent="0.25">
      <c r="A2399" t="s">
        <v>83</v>
      </c>
      <c r="B2399" t="s">
        <v>84</v>
      </c>
      <c r="C2399">
        <v>2012</v>
      </c>
      <c r="D2399">
        <v>1.0315818252647999</v>
      </c>
      <c r="E2399">
        <v>19.010383652259399</v>
      </c>
      <c r="F2399">
        <v>14.2718894902654</v>
      </c>
    </row>
    <row r="2400" spans="1:6" x14ac:dyDescent="0.25">
      <c r="A2400" t="s">
        <v>83</v>
      </c>
      <c r="B2400" t="s">
        <v>84</v>
      </c>
      <c r="C2400">
        <v>2013</v>
      </c>
      <c r="D2400">
        <v>0.87108769686959997</v>
      </c>
      <c r="E2400">
        <v>19.214554157973101</v>
      </c>
      <c r="F2400">
        <v>14.0621362497</v>
      </c>
    </row>
    <row r="2401" spans="1:6" x14ac:dyDescent="0.25">
      <c r="A2401" t="s">
        <v>83</v>
      </c>
      <c r="B2401" t="s">
        <v>84</v>
      </c>
      <c r="C2401">
        <v>2014</v>
      </c>
      <c r="D2401">
        <v>0.69454415563488003</v>
      </c>
      <c r="E2401">
        <v>19.321206333254</v>
      </c>
      <c r="F2401">
        <v>12.6376351101</v>
      </c>
    </row>
    <row r="2402" spans="1:6" x14ac:dyDescent="0.25">
      <c r="A2402" t="s">
        <v>83</v>
      </c>
      <c r="B2402" t="s">
        <v>84</v>
      </c>
      <c r="C2402">
        <v>2015</v>
      </c>
      <c r="D2402">
        <v>0.53777163021695995</v>
      </c>
      <c r="E2402">
        <v>20.281222449449899</v>
      </c>
      <c r="F2402">
        <v>12.743510194800001</v>
      </c>
    </row>
    <row r="2403" spans="1:6" x14ac:dyDescent="0.25">
      <c r="A2403" t="s">
        <v>83</v>
      </c>
      <c r="B2403" t="s">
        <v>84</v>
      </c>
      <c r="C2403">
        <v>2016</v>
      </c>
      <c r="D2403">
        <v>0.47683038146399997</v>
      </c>
      <c r="E2403">
        <v>20.9181479042362</v>
      </c>
      <c r="F2403">
        <v>13.1958855567</v>
      </c>
    </row>
    <row r="2404" spans="1:6" x14ac:dyDescent="0.25">
      <c r="A2404" t="s">
        <v>83</v>
      </c>
      <c r="B2404" t="s">
        <v>84</v>
      </c>
      <c r="C2404">
        <v>2017</v>
      </c>
      <c r="D2404">
        <v>0.46520037215999999</v>
      </c>
      <c r="E2404">
        <v>21.366832864793</v>
      </c>
      <c r="F2404">
        <v>11.963884571099999</v>
      </c>
    </row>
    <row r="2405" spans="1:6" x14ac:dyDescent="0.25">
      <c r="A2405" t="s">
        <v>83</v>
      </c>
      <c r="B2405" t="s">
        <v>84</v>
      </c>
      <c r="C2405">
        <v>2018</v>
      </c>
      <c r="D2405">
        <v>0.55824044659200001</v>
      </c>
      <c r="E2405">
        <v>19.824206614875798</v>
      </c>
      <c r="F2405">
        <v>13.715635972499999</v>
      </c>
    </row>
    <row r="2406" spans="1:6" x14ac:dyDescent="0.25">
      <c r="A2406" t="s">
        <v>83</v>
      </c>
      <c r="B2406" t="s">
        <v>84</v>
      </c>
      <c r="C2406">
        <v>2019</v>
      </c>
      <c r="D2406">
        <v>0.848990679192</v>
      </c>
      <c r="E2406">
        <v>21.709612594207901</v>
      </c>
      <c r="F2406">
        <v>13.118885495100001</v>
      </c>
    </row>
    <row r="2407" spans="1:6" x14ac:dyDescent="0.25">
      <c r="A2407" t="s">
        <v>85</v>
      </c>
      <c r="B2407" t="s">
        <v>86</v>
      </c>
      <c r="C2407">
        <v>1985</v>
      </c>
      <c r="D2407">
        <v>9.4577096461616605</v>
      </c>
      <c r="E2407">
        <v>102.38201261746001</v>
      </c>
      <c r="F2407">
        <v>40.791930402458398</v>
      </c>
    </row>
    <row r="2408" spans="1:6" x14ac:dyDescent="0.25">
      <c r="A2408" t="s">
        <v>85</v>
      </c>
      <c r="B2408" t="s">
        <v>86</v>
      </c>
      <c r="C2408">
        <v>1986</v>
      </c>
      <c r="D2408">
        <v>11.0072455657894</v>
      </c>
      <c r="E2408">
        <v>85.666758547439798</v>
      </c>
      <c r="F2408">
        <v>40.878491527980898</v>
      </c>
    </row>
    <row r="2409" spans="1:6" x14ac:dyDescent="0.25">
      <c r="A2409" t="s">
        <v>85</v>
      </c>
      <c r="B2409" t="s">
        <v>86</v>
      </c>
      <c r="C2409">
        <v>1987</v>
      </c>
      <c r="D2409">
        <v>10.835307508239</v>
      </c>
      <c r="E2409">
        <v>94.006636870560399</v>
      </c>
      <c r="F2409">
        <v>42.6962751639525</v>
      </c>
    </row>
    <row r="2410" spans="1:6" x14ac:dyDescent="0.25">
      <c r="A2410" t="s">
        <v>85</v>
      </c>
      <c r="B2410" t="s">
        <v>86</v>
      </c>
      <c r="C2410">
        <v>1988</v>
      </c>
      <c r="D2410">
        <v>10.923097411070099</v>
      </c>
      <c r="E2410">
        <v>90.391857637782707</v>
      </c>
      <c r="F2410">
        <v>44.514058799924101</v>
      </c>
    </row>
    <row r="2411" spans="1:6" x14ac:dyDescent="0.25">
      <c r="A2411" t="s">
        <v>85</v>
      </c>
      <c r="B2411" t="s">
        <v>86</v>
      </c>
      <c r="C2411">
        <v>1989</v>
      </c>
      <c r="D2411">
        <v>10.205704210252</v>
      </c>
      <c r="E2411">
        <v>92.738117883751002</v>
      </c>
      <c r="F2411">
        <v>47.240734253881598</v>
      </c>
    </row>
    <row r="2412" spans="1:6" x14ac:dyDescent="0.25">
      <c r="A2412" t="s">
        <v>85</v>
      </c>
      <c r="B2412" t="s">
        <v>86</v>
      </c>
      <c r="C2412">
        <v>1990</v>
      </c>
      <c r="D2412">
        <v>9.2714434171488005</v>
      </c>
      <c r="E2412">
        <v>88.646204290839407</v>
      </c>
      <c r="F2412">
        <v>54.414487531555203</v>
      </c>
    </row>
    <row r="2413" spans="1:6" x14ac:dyDescent="0.25">
      <c r="A2413" t="s">
        <v>85</v>
      </c>
      <c r="B2413" t="s">
        <v>86</v>
      </c>
      <c r="C2413">
        <v>1991</v>
      </c>
      <c r="D2413">
        <v>10.3553602842816</v>
      </c>
      <c r="E2413">
        <v>97.507534065836197</v>
      </c>
      <c r="F2413">
        <v>56.328787062993598</v>
      </c>
    </row>
    <row r="2414" spans="1:6" x14ac:dyDescent="0.25">
      <c r="A2414" t="s">
        <v>85</v>
      </c>
      <c r="B2414" t="s">
        <v>86</v>
      </c>
      <c r="C2414">
        <v>1992</v>
      </c>
      <c r="D2414">
        <v>4.8532028825591897</v>
      </c>
      <c r="E2414">
        <v>51.244391714390503</v>
      </c>
      <c r="F2414">
        <v>32.180235744168002</v>
      </c>
    </row>
    <row r="2415" spans="1:6" x14ac:dyDescent="0.25">
      <c r="A2415" t="s">
        <v>85</v>
      </c>
      <c r="B2415" t="s">
        <v>86</v>
      </c>
      <c r="C2415">
        <v>1993</v>
      </c>
      <c r="D2415">
        <v>4.3031034424800003</v>
      </c>
      <c r="E2415">
        <v>44.5783551522672</v>
      </c>
      <c r="F2415">
        <v>17.404308923435998</v>
      </c>
    </row>
    <row r="2416" spans="1:6" x14ac:dyDescent="0.25">
      <c r="A2416" t="s">
        <v>85</v>
      </c>
      <c r="B2416" t="s">
        <v>86</v>
      </c>
      <c r="C2416">
        <v>1994</v>
      </c>
      <c r="D2416">
        <v>3.5727388581888002</v>
      </c>
      <c r="E2416">
        <v>41.331886126307403</v>
      </c>
      <c r="F2416">
        <v>20.135035108015199</v>
      </c>
    </row>
    <row r="2417" spans="1:6" x14ac:dyDescent="0.25">
      <c r="A2417" t="s">
        <v>85</v>
      </c>
      <c r="B2417" t="s">
        <v>86</v>
      </c>
      <c r="C2417">
        <v>1995</v>
      </c>
      <c r="D2417">
        <v>2.8540042832016002</v>
      </c>
      <c r="E2417">
        <v>37.4948478067545</v>
      </c>
      <c r="F2417">
        <v>23.596125876885498</v>
      </c>
    </row>
    <row r="2418" spans="1:6" x14ac:dyDescent="0.25">
      <c r="A2418" t="s">
        <v>85</v>
      </c>
      <c r="B2418" t="s">
        <v>86</v>
      </c>
      <c r="C2418">
        <v>1996</v>
      </c>
      <c r="D2418">
        <v>2.6225670980519999</v>
      </c>
      <c r="E2418">
        <v>38.913529302282903</v>
      </c>
      <c r="F2418">
        <v>25.2266531813064</v>
      </c>
    </row>
    <row r="2419" spans="1:6" x14ac:dyDescent="0.25">
      <c r="A2419" t="s">
        <v>85</v>
      </c>
      <c r="B2419" t="s">
        <v>86</v>
      </c>
      <c r="C2419">
        <v>1997</v>
      </c>
      <c r="D2419">
        <v>2.1201506961191998</v>
      </c>
      <c r="E2419">
        <v>38.545673336514</v>
      </c>
      <c r="F2419">
        <v>23.287930630329601</v>
      </c>
    </row>
    <row r="2420" spans="1:6" x14ac:dyDescent="0.25">
      <c r="A2420" t="s">
        <v>85</v>
      </c>
      <c r="B2420" t="s">
        <v>86</v>
      </c>
      <c r="C2420">
        <v>1998</v>
      </c>
      <c r="D2420">
        <v>1.8491714793359999</v>
      </c>
      <c r="E2420">
        <v>44.217772318633997</v>
      </c>
      <c r="F2420">
        <v>20.397873318285502</v>
      </c>
    </row>
    <row r="2421" spans="1:6" x14ac:dyDescent="0.25">
      <c r="A2421" t="s">
        <v>85</v>
      </c>
      <c r="B2421" t="s">
        <v>86</v>
      </c>
      <c r="C2421">
        <v>1999</v>
      </c>
      <c r="D2421">
        <v>1.5781922625528</v>
      </c>
      <c r="E2421">
        <v>36.405773013484001</v>
      </c>
      <c r="F2421">
        <v>21.084043867221599</v>
      </c>
    </row>
    <row r="2422" spans="1:6" x14ac:dyDescent="0.25">
      <c r="A2422" t="s">
        <v>85</v>
      </c>
      <c r="B2422" t="s">
        <v>86</v>
      </c>
      <c r="C2422">
        <v>2000</v>
      </c>
      <c r="D2422">
        <v>1.0734498587592001</v>
      </c>
      <c r="E2422">
        <v>28.060793281950001</v>
      </c>
      <c r="F2422">
        <v>24.007828206247201</v>
      </c>
    </row>
    <row r="2423" spans="1:6" x14ac:dyDescent="0.25">
      <c r="A2423" t="s">
        <v>85</v>
      </c>
      <c r="B2423" t="s">
        <v>86</v>
      </c>
      <c r="C2423">
        <v>2001</v>
      </c>
      <c r="D2423">
        <v>0.97459477967520003</v>
      </c>
      <c r="E2423">
        <v>32.309948903494004</v>
      </c>
      <c r="F2423">
        <v>24.966140972896799</v>
      </c>
    </row>
    <row r="2424" spans="1:6" x14ac:dyDescent="0.25">
      <c r="A2424" t="s">
        <v>85</v>
      </c>
      <c r="B2424" t="s">
        <v>86</v>
      </c>
      <c r="C2424">
        <v>2002</v>
      </c>
      <c r="D2424">
        <v>1.5712142569704</v>
      </c>
      <c r="E2424">
        <v>29.912149763034002</v>
      </c>
      <c r="F2424">
        <v>25.241772193401601</v>
      </c>
    </row>
    <row r="2425" spans="1:6" x14ac:dyDescent="0.25">
      <c r="A2425" t="s">
        <v>85</v>
      </c>
      <c r="B2425" t="s">
        <v>86</v>
      </c>
      <c r="C2425">
        <v>2003</v>
      </c>
      <c r="D2425">
        <v>2.0294366235479999</v>
      </c>
      <c r="E2425">
        <v>28.645844583323999</v>
      </c>
      <c r="F2425">
        <v>27.380530904407198</v>
      </c>
    </row>
    <row r="2426" spans="1:6" x14ac:dyDescent="0.25">
      <c r="A2426" t="s">
        <v>85</v>
      </c>
      <c r="B2426" t="s">
        <v>86</v>
      </c>
      <c r="C2426">
        <v>2004</v>
      </c>
      <c r="D2426">
        <v>1.9619825695848001</v>
      </c>
      <c r="E2426">
        <v>30.698202040517199</v>
      </c>
      <c r="F2426">
        <v>27.311913849513498</v>
      </c>
    </row>
    <row r="2427" spans="1:6" x14ac:dyDescent="0.25">
      <c r="A2427" t="s">
        <v>85</v>
      </c>
      <c r="B2427" t="s">
        <v>86</v>
      </c>
      <c r="C2427">
        <v>2005</v>
      </c>
      <c r="D2427">
        <v>2.1492257193792002</v>
      </c>
      <c r="E2427">
        <v>32.764689035818598</v>
      </c>
      <c r="F2427">
        <v>28.8063700450776</v>
      </c>
    </row>
    <row r="2428" spans="1:6" x14ac:dyDescent="0.25">
      <c r="A2428" t="s">
        <v>85</v>
      </c>
      <c r="B2428" t="s">
        <v>86</v>
      </c>
      <c r="C2428">
        <v>2006</v>
      </c>
      <c r="D2428">
        <v>2.919132335304</v>
      </c>
      <c r="E2428">
        <v>32.963437391241001</v>
      </c>
      <c r="F2428">
        <v>28.545857836667999</v>
      </c>
    </row>
    <row r="2429" spans="1:6" x14ac:dyDescent="0.25">
      <c r="A2429" t="s">
        <v>85</v>
      </c>
      <c r="B2429" t="s">
        <v>86</v>
      </c>
      <c r="C2429">
        <v>2007</v>
      </c>
      <c r="D2429">
        <v>2.9016873213480001</v>
      </c>
      <c r="E2429">
        <v>32.461818427687803</v>
      </c>
      <c r="F2429">
        <v>33.635149908098398</v>
      </c>
    </row>
    <row r="2430" spans="1:6" x14ac:dyDescent="0.25">
      <c r="A2430" t="s">
        <v>85</v>
      </c>
      <c r="B2430" t="s">
        <v>86</v>
      </c>
      <c r="C2430">
        <v>2008</v>
      </c>
      <c r="D2430">
        <v>2.4620729696567998</v>
      </c>
      <c r="E2430">
        <v>35.339635587275502</v>
      </c>
      <c r="F2430">
        <v>30.191504153183999</v>
      </c>
    </row>
    <row r="2431" spans="1:6" x14ac:dyDescent="0.25">
      <c r="A2431" t="s">
        <v>85</v>
      </c>
      <c r="B2431" t="s">
        <v>86</v>
      </c>
      <c r="C2431">
        <v>2009</v>
      </c>
      <c r="D2431">
        <v>1.9573305658632001</v>
      </c>
      <c r="E2431">
        <v>30.295707451614</v>
      </c>
      <c r="F2431">
        <v>25.372028297606398</v>
      </c>
    </row>
    <row r="2432" spans="1:6" x14ac:dyDescent="0.25">
      <c r="A2432" t="s">
        <v>85</v>
      </c>
      <c r="B2432" t="s">
        <v>86</v>
      </c>
      <c r="C2432">
        <v>2010</v>
      </c>
      <c r="D2432">
        <v>2.4074119259279998</v>
      </c>
      <c r="E2432">
        <v>31.222819672680199</v>
      </c>
      <c r="F2432">
        <v>28.981983185568001</v>
      </c>
    </row>
    <row r="2433" spans="1:6" x14ac:dyDescent="0.25">
      <c r="A2433" t="s">
        <v>85</v>
      </c>
      <c r="B2433" t="s">
        <v>86</v>
      </c>
      <c r="C2433">
        <v>2011</v>
      </c>
      <c r="D2433">
        <v>2.7877132301688001</v>
      </c>
      <c r="E2433">
        <v>30.1812520338712</v>
      </c>
      <c r="F2433">
        <v>31.619669295715202</v>
      </c>
    </row>
    <row r="2434" spans="1:6" x14ac:dyDescent="0.25">
      <c r="A2434" t="s">
        <v>85</v>
      </c>
      <c r="B2434" t="s">
        <v>86</v>
      </c>
      <c r="C2434">
        <v>2012</v>
      </c>
      <c r="D2434">
        <v>2.7179331743447999</v>
      </c>
      <c r="E2434">
        <v>30.9172168448648</v>
      </c>
      <c r="F2434">
        <v>30.874185699328802</v>
      </c>
    </row>
    <row r="2435" spans="1:6" x14ac:dyDescent="0.25">
      <c r="A2435" t="s">
        <v>85</v>
      </c>
      <c r="B2435" t="s">
        <v>86</v>
      </c>
      <c r="C2435">
        <v>2013</v>
      </c>
      <c r="D2435">
        <v>3.1273095018456001</v>
      </c>
      <c r="E2435">
        <v>30.045039841568201</v>
      </c>
      <c r="F2435">
        <v>25.1719921375776</v>
      </c>
    </row>
    <row r="2436" spans="1:6" x14ac:dyDescent="0.25">
      <c r="A2436" t="s">
        <v>85</v>
      </c>
      <c r="B2436" t="s">
        <v>86</v>
      </c>
      <c r="C2436">
        <v>2014</v>
      </c>
      <c r="D2436">
        <v>2.64582711666</v>
      </c>
      <c r="E2436">
        <v>29.440161468776999</v>
      </c>
      <c r="F2436">
        <v>24.017132213690399</v>
      </c>
    </row>
    <row r="2437" spans="1:6" x14ac:dyDescent="0.25">
      <c r="A2437" t="s">
        <v>85</v>
      </c>
      <c r="B2437" t="s">
        <v>86</v>
      </c>
      <c r="C2437">
        <v>2015</v>
      </c>
      <c r="D2437">
        <v>2.1213136970496</v>
      </c>
      <c r="E2437">
        <v>32.185551498420601</v>
      </c>
      <c r="F2437">
        <v>24.037669230119999</v>
      </c>
    </row>
    <row r="2438" spans="1:6" x14ac:dyDescent="0.25">
      <c r="A2438" t="s">
        <v>85</v>
      </c>
      <c r="B2438" t="s">
        <v>86</v>
      </c>
      <c r="C2438">
        <v>2016</v>
      </c>
      <c r="D2438">
        <v>2.1492257193792002</v>
      </c>
      <c r="E2438">
        <v>34.996613691713002</v>
      </c>
      <c r="F2438">
        <v>21.41866713492</v>
      </c>
    </row>
    <row r="2439" spans="1:6" x14ac:dyDescent="0.25">
      <c r="A2439" t="s">
        <v>85</v>
      </c>
      <c r="B2439" t="s">
        <v>86</v>
      </c>
      <c r="C2439">
        <v>2017</v>
      </c>
      <c r="D2439">
        <v>2.3039048431224001</v>
      </c>
      <c r="E2439">
        <v>36.3995177029242</v>
      </c>
      <c r="F2439">
        <v>22.288877831087898</v>
      </c>
    </row>
    <row r="2440" spans="1:6" x14ac:dyDescent="0.25">
      <c r="A2440" t="s">
        <v>85</v>
      </c>
      <c r="B2440" t="s">
        <v>86</v>
      </c>
      <c r="C2440">
        <v>2018</v>
      </c>
      <c r="D2440">
        <v>2.4585839668656</v>
      </c>
      <c r="E2440">
        <v>38.398998830285599</v>
      </c>
      <c r="F2440">
        <v>22.386887909496</v>
      </c>
    </row>
    <row r="2441" spans="1:6" x14ac:dyDescent="0.25">
      <c r="A2441" t="s">
        <v>85</v>
      </c>
      <c r="B2441" t="s">
        <v>86</v>
      </c>
      <c r="C2441">
        <v>2019</v>
      </c>
      <c r="D2441">
        <v>2.37012326749735</v>
      </c>
      <c r="E2441">
        <v>38.344684842390002</v>
      </c>
      <c r="F2441">
        <v>21.571577257247998</v>
      </c>
    </row>
    <row r="2442" spans="1:6" x14ac:dyDescent="0.25">
      <c r="A2442" t="s">
        <v>87</v>
      </c>
      <c r="B2442" t="s">
        <v>88</v>
      </c>
      <c r="C2442">
        <v>1965</v>
      </c>
      <c r="D2442">
        <v>31.7161983729384</v>
      </c>
      <c r="E2442">
        <v>9.8323714770020008</v>
      </c>
      <c r="F2442">
        <v>0</v>
      </c>
    </row>
    <row r="2443" spans="1:6" x14ac:dyDescent="0.25">
      <c r="A2443" t="s">
        <v>87</v>
      </c>
      <c r="B2443" t="s">
        <v>88</v>
      </c>
      <c r="C2443">
        <v>1966</v>
      </c>
      <c r="D2443">
        <v>28.637734910169598</v>
      </c>
      <c r="E2443">
        <v>11.189581729436</v>
      </c>
      <c r="F2443">
        <v>0</v>
      </c>
    </row>
    <row r="2444" spans="1:6" x14ac:dyDescent="0.25">
      <c r="A2444" t="s">
        <v>87</v>
      </c>
      <c r="B2444" t="s">
        <v>88</v>
      </c>
      <c r="C2444">
        <v>1967</v>
      </c>
      <c r="D2444">
        <v>26.833920467119199</v>
      </c>
      <c r="E2444">
        <v>12.358053775323899</v>
      </c>
      <c r="F2444">
        <v>0</v>
      </c>
    </row>
    <row r="2445" spans="1:6" x14ac:dyDescent="0.25">
      <c r="A2445" t="s">
        <v>87</v>
      </c>
      <c r="B2445" t="s">
        <v>88</v>
      </c>
      <c r="C2445">
        <v>1968</v>
      </c>
      <c r="D2445">
        <v>28.762176009722399</v>
      </c>
      <c r="E2445">
        <v>13.641645357751999</v>
      </c>
      <c r="F2445">
        <v>0</v>
      </c>
    </row>
    <row r="2446" spans="1:6" x14ac:dyDescent="0.25">
      <c r="A2446" t="s">
        <v>87</v>
      </c>
      <c r="B2446" t="s">
        <v>88</v>
      </c>
      <c r="C2446">
        <v>1969</v>
      </c>
      <c r="D2446">
        <v>30.555523444399199</v>
      </c>
      <c r="E2446">
        <v>15.104552916966</v>
      </c>
      <c r="F2446">
        <v>2.9250023399999998E-2</v>
      </c>
    </row>
    <row r="2447" spans="1:6" x14ac:dyDescent="0.25">
      <c r="A2447" t="s">
        <v>87</v>
      </c>
      <c r="B2447" t="s">
        <v>88</v>
      </c>
      <c r="C2447">
        <v>1970</v>
      </c>
      <c r="D2447">
        <v>31.330082064045499</v>
      </c>
      <c r="E2447">
        <v>16.023303651966</v>
      </c>
      <c r="F2447">
        <v>7.29505583604E-2</v>
      </c>
    </row>
    <row r="2448" spans="1:6" x14ac:dyDescent="0.25">
      <c r="A2448" t="s">
        <v>87</v>
      </c>
      <c r="B2448" t="s">
        <v>88</v>
      </c>
      <c r="C2448">
        <v>1971</v>
      </c>
      <c r="D2448">
        <v>28.872661098110399</v>
      </c>
      <c r="E2448">
        <v>16.68127862279</v>
      </c>
      <c r="F2448">
        <v>0.1465381172304</v>
      </c>
    </row>
    <row r="2449" spans="1:6" x14ac:dyDescent="0.25">
      <c r="A2449" t="s">
        <v>87</v>
      </c>
      <c r="B2449" t="s">
        <v>88</v>
      </c>
      <c r="C2449">
        <v>1972</v>
      </c>
      <c r="D2449">
        <v>28.415601732463202</v>
      </c>
      <c r="E2449">
        <v>17.51692512464</v>
      </c>
      <c r="F2449">
        <v>1.1723049378432</v>
      </c>
    </row>
    <row r="2450" spans="1:6" x14ac:dyDescent="0.25">
      <c r="A2450" t="s">
        <v>87</v>
      </c>
      <c r="B2450" t="s">
        <v>88</v>
      </c>
      <c r="C2450">
        <v>1973</v>
      </c>
      <c r="D2450">
        <v>28.156252524984001</v>
      </c>
      <c r="E2450">
        <v>19.464960849733998</v>
      </c>
      <c r="F2450">
        <v>2.3446098756864</v>
      </c>
    </row>
    <row r="2451" spans="1:6" x14ac:dyDescent="0.25">
      <c r="A2451" t="s">
        <v>87</v>
      </c>
      <c r="B2451" t="s">
        <v>88</v>
      </c>
      <c r="C2451">
        <v>1974</v>
      </c>
      <c r="D2451">
        <v>30.017054013624001</v>
      </c>
      <c r="E2451">
        <v>17.504750948234001</v>
      </c>
      <c r="F2451">
        <v>3.1505695204536002</v>
      </c>
    </row>
    <row r="2452" spans="1:6" x14ac:dyDescent="0.25">
      <c r="A2452" t="s">
        <v>87</v>
      </c>
      <c r="B2452" t="s">
        <v>88</v>
      </c>
      <c r="C2452">
        <v>1975</v>
      </c>
      <c r="D2452">
        <v>22.825056260030401</v>
      </c>
      <c r="E2452">
        <v>15.61212221191</v>
      </c>
      <c r="F2452">
        <v>3.6475279180200002</v>
      </c>
    </row>
    <row r="2453" spans="1:6" x14ac:dyDescent="0.25">
      <c r="A2453" t="s">
        <v>87</v>
      </c>
      <c r="B2453" t="s">
        <v>88</v>
      </c>
      <c r="C2453">
        <v>1976</v>
      </c>
      <c r="D2453">
        <v>21.138704910950398</v>
      </c>
      <c r="E2453">
        <v>16.907231581329999</v>
      </c>
      <c r="F2453">
        <v>4.1763363410664001</v>
      </c>
    </row>
    <row r="2454" spans="1:6" x14ac:dyDescent="0.25">
      <c r="A2454" t="s">
        <v>87</v>
      </c>
      <c r="B2454" t="s">
        <v>88</v>
      </c>
      <c r="C2454">
        <v>1977</v>
      </c>
      <c r="D2454">
        <v>18.219572575646399</v>
      </c>
      <c r="E2454">
        <v>16.632346083643998</v>
      </c>
      <c r="F2454">
        <v>4.3961435169119998</v>
      </c>
    </row>
    <row r="2455" spans="1:6" x14ac:dyDescent="0.25">
      <c r="A2455" t="s">
        <v>87</v>
      </c>
      <c r="B2455" t="s">
        <v>88</v>
      </c>
      <c r="C2455">
        <v>1978</v>
      </c>
      <c r="D2455">
        <v>19.2627844102152</v>
      </c>
      <c r="E2455">
        <v>16.749980899973998</v>
      </c>
      <c r="F2455">
        <v>4.8357578686032001</v>
      </c>
    </row>
    <row r="2456" spans="1:6" x14ac:dyDescent="0.25">
      <c r="A2456" t="s">
        <v>87</v>
      </c>
      <c r="B2456" t="s">
        <v>88</v>
      </c>
      <c r="C2456">
        <v>1979</v>
      </c>
      <c r="D2456">
        <v>21.391076112847198</v>
      </c>
      <c r="E2456">
        <v>15.525229364617999</v>
      </c>
      <c r="F2456">
        <v>5.0555650444487998</v>
      </c>
    </row>
    <row r="2457" spans="1:6" x14ac:dyDescent="0.25">
      <c r="A2457" t="s">
        <v>87</v>
      </c>
      <c r="B2457" t="s">
        <v>88</v>
      </c>
      <c r="C2457">
        <v>1980</v>
      </c>
      <c r="D2457">
        <v>21.220114976078399</v>
      </c>
      <c r="E2457">
        <v>12.988239835028001</v>
      </c>
      <c r="F2457">
        <v>4.4499840599844003</v>
      </c>
    </row>
    <row r="2458" spans="1:6" x14ac:dyDescent="0.25">
      <c r="A2458" t="s">
        <v>87</v>
      </c>
      <c r="B2458" t="s">
        <v>88</v>
      </c>
      <c r="C2458">
        <v>1981</v>
      </c>
      <c r="D2458">
        <v>17.067038653619999</v>
      </c>
      <c r="E2458">
        <v>12.481886652168001</v>
      </c>
      <c r="F2458">
        <v>3.4436457549143999</v>
      </c>
    </row>
    <row r="2459" spans="1:6" x14ac:dyDescent="0.25">
      <c r="A2459" t="s">
        <v>87</v>
      </c>
      <c r="B2459" t="s">
        <v>88</v>
      </c>
      <c r="C2459">
        <v>1982</v>
      </c>
      <c r="D2459">
        <v>15.7167945734256</v>
      </c>
      <c r="E2459">
        <v>12.34654321056</v>
      </c>
      <c r="F2459">
        <v>2.8574932859927999</v>
      </c>
    </row>
    <row r="2460" spans="1:6" x14ac:dyDescent="0.25">
      <c r="A2460" t="s">
        <v>87</v>
      </c>
      <c r="B2460" t="s">
        <v>88</v>
      </c>
      <c r="C2460">
        <v>1983</v>
      </c>
      <c r="D2460">
        <v>14.4223745378904</v>
      </c>
      <c r="E2460">
        <v>11.758577462410001</v>
      </c>
      <c r="F2460">
        <v>2.7109551687623998</v>
      </c>
    </row>
    <row r="2461" spans="1:6" x14ac:dyDescent="0.25">
      <c r="A2461" t="s">
        <v>87</v>
      </c>
      <c r="B2461" t="s">
        <v>88</v>
      </c>
      <c r="C2461">
        <v>1984</v>
      </c>
      <c r="D2461">
        <v>16.419247135387199</v>
      </c>
      <c r="E2461">
        <v>11.779363034594001</v>
      </c>
      <c r="F2461">
        <v>2.930762344608</v>
      </c>
    </row>
    <row r="2462" spans="1:6" x14ac:dyDescent="0.25">
      <c r="A2462" t="s">
        <v>87</v>
      </c>
      <c r="B2462" t="s">
        <v>88</v>
      </c>
      <c r="C2462">
        <v>1985</v>
      </c>
      <c r="D2462">
        <v>16.297132037695199</v>
      </c>
      <c r="E2462">
        <v>12.51788223652</v>
      </c>
      <c r="F2462">
        <v>3.2098245678575998</v>
      </c>
    </row>
    <row r="2463" spans="1:6" x14ac:dyDescent="0.25">
      <c r="A2463" t="s">
        <v>87</v>
      </c>
      <c r="B2463" t="s">
        <v>88</v>
      </c>
      <c r="C2463">
        <v>1986</v>
      </c>
      <c r="D2463">
        <v>14.4828505862712</v>
      </c>
      <c r="E2463">
        <v>13.635581464012001</v>
      </c>
      <c r="F2463">
        <v>3.1368740094972001</v>
      </c>
    </row>
    <row r="2464" spans="1:6" x14ac:dyDescent="0.25">
      <c r="A2464" t="s">
        <v>87</v>
      </c>
      <c r="B2464" t="s">
        <v>88</v>
      </c>
      <c r="C2464">
        <v>1987</v>
      </c>
      <c r="D2464">
        <v>10.4344443475488</v>
      </c>
      <c r="E2464">
        <v>15.456250976102</v>
      </c>
      <c r="F2464">
        <v>3.5745773596596</v>
      </c>
    </row>
    <row r="2465" spans="1:6" x14ac:dyDescent="0.25">
      <c r="A2465" t="s">
        <v>87</v>
      </c>
      <c r="B2465" t="s">
        <v>88</v>
      </c>
      <c r="C2465">
        <v>1988</v>
      </c>
      <c r="D2465">
        <v>10.640295512229599</v>
      </c>
      <c r="E2465">
        <v>15.865771303718001</v>
      </c>
      <c r="F2465">
        <v>3.7204784763804</v>
      </c>
    </row>
    <row r="2466" spans="1:6" x14ac:dyDescent="0.25">
      <c r="A2466" t="s">
        <v>87</v>
      </c>
      <c r="B2466" t="s">
        <v>88</v>
      </c>
      <c r="C2466">
        <v>1989</v>
      </c>
      <c r="D2466">
        <v>13.181452545153601</v>
      </c>
      <c r="E2466">
        <v>17.436598393712</v>
      </c>
      <c r="F2466">
        <v>4.2311323849031997</v>
      </c>
    </row>
    <row r="2467" spans="1:6" x14ac:dyDescent="0.25">
      <c r="A2467" t="s">
        <v>87</v>
      </c>
      <c r="B2467" t="s">
        <v>88</v>
      </c>
      <c r="C2467">
        <v>1990</v>
      </c>
      <c r="D2467">
        <v>12.7976622381216</v>
      </c>
      <c r="E2467">
        <v>19.1252331400214</v>
      </c>
      <c r="F2467">
        <v>4.9814809851815998</v>
      </c>
    </row>
    <row r="2468" spans="1:6" x14ac:dyDescent="0.25">
      <c r="A2468" t="s">
        <v>87</v>
      </c>
      <c r="B2468" t="s">
        <v>88</v>
      </c>
      <c r="C2468">
        <v>1991</v>
      </c>
      <c r="D2468">
        <v>12.1731307384968</v>
      </c>
      <c r="E2468">
        <v>22.283147246025202</v>
      </c>
      <c r="F2468">
        <v>5.1794896435883997</v>
      </c>
    </row>
    <row r="2469" spans="1:6" x14ac:dyDescent="0.25">
      <c r="A2469" t="s">
        <v>87</v>
      </c>
      <c r="B2469" t="s">
        <v>88</v>
      </c>
      <c r="C2469">
        <v>1992</v>
      </c>
      <c r="D2469">
        <v>11.467189173744</v>
      </c>
      <c r="E2469">
        <v>22.932768140282398</v>
      </c>
      <c r="F2469">
        <v>5.3983413186696003</v>
      </c>
    </row>
    <row r="2470" spans="1:6" x14ac:dyDescent="0.25">
      <c r="A2470" t="s">
        <v>87</v>
      </c>
      <c r="B2470" t="s">
        <v>88</v>
      </c>
      <c r="C2470">
        <v>1993</v>
      </c>
      <c r="D2470">
        <v>11.8486534789152</v>
      </c>
      <c r="E2470">
        <v>22.868378563064802</v>
      </c>
      <c r="F2470">
        <v>5.6067714854136002</v>
      </c>
    </row>
    <row r="2471" spans="1:6" x14ac:dyDescent="0.25">
      <c r="A2471" t="s">
        <v>87</v>
      </c>
      <c r="B2471" t="s">
        <v>88</v>
      </c>
      <c r="C2471">
        <v>1994</v>
      </c>
      <c r="D2471">
        <v>10.216963173563901</v>
      </c>
      <c r="E2471">
        <v>22.842458771905999</v>
      </c>
      <c r="F2471">
        <v>5.6484575187623998</v>
      </c>
    </row>
    <row r="2472" spans="1:6" x14ac:dyDescent="0.25">
      <c r="A2472" t="s">
        <v>87</v>
      </c>
      <c r="B2472" t="s">
        <v>88</v>
      </c>
      <c r="C2472">
        <v>1995</v>
      </c>
      <c r="D2472">
        <v>5.7463875971064002</v>
      </c>
      <c r="E2472">
        <v>21.410884021334301</v>
      </c>
      <c r="F2472">
        <v>6.4549176639299999</v>
      </c>
    </row>
    <row r="2473" spans="1:6" x14ac:dyDescent="0.25">
      <c r="A2473" t="s">
        <v>87</v>
      </c>
      <c r="B2473" t="s">
        <v>88</v>
      </c>
      <c r="C2473">
        <v>1996</v>
      </c>
      <c r="D2473">
        <v>5.4149323319424001</v>
      </c>
      <c r="E2473">
        <v>22.176542160067299</v>
      </c>
      <c r="F2473">
        <v>7.0811021648772003</v>
      </c>
    </row>
    <row r="2474" spans="1:6" x14ac:dyDescent="0.25">
      <c r="A2474" t="s">
        <v>87</v>
      </c>
      <c r="B2474" t="s">
        <v>88</v>
      </c>
      <c r="C2474">
        <v>1997</v>
      </c>
      <c r="D2474">
        <v>3.4355047484016001</v>
      </c>
      <c r="E2474">
        <v>23.158923725980099</v>
      </c>
      <c r="F2474">
        <v>7.2558710546922001</v>
      </c>
    </row>
    <row r="2475" spans="1:6" x14ac:dyDescent="0.25">
      <c r="A2475" t="s">
        <v>87</v>
      </c>
      <c r="B2475" t="s">
        <v>88</v>
      </c>
      <c r="C2475">
        <v>1998</v>
      </c>
      <c r="D2475">
        <v>1.1432299145831999</v>
      </c>
      <c r="E2475">
        <v>24.0910484676679</v>
      </c>
      <c r="F2475">
        <v>7.3264246111349998</v>
      </c>
    </row>
    <row r="2476" spans="1:6" x14ac:dyDescent="0.25">
      <c r="A2476" t="s">
        <v>87</v>
      </c>
      <c r="B2476" t="s">
        <v>88</v>
      </c>
      <c r="C2476">
        <v>1999</v>
      </c>
      <c r="D2476">
        <v>1.1560229248175999</v>
      </c>
      <c r="E2476">
        <v>25.739446090740099</v>
      </c>
      <c r="F2476">
        <v>7.5994680795695997</v>
      </c>
    </row>
    <row r="2477" spans="1:6" x14ac:dyDescent="0.25">
      <c r="A2477" t="s">
        <v>87</v>
      </c>
      <c r="B2477" t="s">
        <v>88</v>
      </c>
      <c r="C2477">
        <v>2000</v>
      </c>
      <c r="D2477">
        <v>1.2758120206487999</v>
      </c>
      <c r="E2477">
        <v>27.610824376008601</v>
      </c>
      <c r="F2477">
        <v>7.8077579962014001</v>
      </c>
    </row>
    <row r="2478" spans="1:6" x14ac:dyDescent="0.25">
      <c r="A2478" t="s">
        <v>87</v>
      </c>
      <c r="B2478" t="s">
        <v>88</v>
      </c>
      <c r="C2478">
        <v>2001</v>
      </c>
      <c r="D2478">
        <v>1.3769931015936001</v>
      </c>
      <c r="E2478">
        <v>29.311000607217501</v>
      </c>
      <c r="F2478">
        <v>8.6795069435999999</v>
      </c>
    </row>
    <row r="2479" spans="1:6" x14ac:dyDescent="0.25">
      <c r="A2479" t="s">
        <v>87</v>
      </c>
      <c r="B2479" t="s">
        <v>88</v>
      </c>
      <c r="C2479">
        <v>2002</v>
      </c>
      <c r="D2479">
        <v>0.85713168570479903</v>
      </c>
      <c r="E2479">
        <v>29.868834878115699</v>
      </c>
      <c r="F2479">
        <v>12.4072599258</v>
      </c>
    </row>
    <row r="2480" spans="1:6" x14ac:dyDescent="0.25">
      <c r="A2480" t="s">
        <v>87</v>
      </c>
      <c r="B2480" t="s">
        <v>88</v>
      </c>
      <c r="C2480">
        <v>2003</v>
      </c>
      <c r="D2480">
        <v>0.65825852660640005</v>
      </c>
      <c r="E2480">
        <v>32.066876108940903</v>
      </c>
      <c r="F2480">
        <v>12.5595100476</v>
      </c>
    </row>
    <row r="2481" spans="1:6" x14ac:dyDescent="0.25">
      <c r="A2481" t="s">
        <v>87</v>
      </c>
      <c r="B2481" t="s">
        <v>88</v>
      </c>
      <c r="C2481">
        <v>2004</v>
      </c>
      <c r="D2481">
        <v>0.92458573966799995</v>
      </c>
      <c r="E2481">
        <v>36.371414055072599</v>
      </c>
      <c r="F2481">
        <v>13.9080111264</v>
      </c>
    </row>
    <row r="2482" spans="1:6" x14ac:dyDescent="0.25">
      <c r="A2482" t="s">
        <v>87</v>
      </c>
      <c r="B2482" t="s">
        <v>88</v>
      </c>
      <c r="C2482">
        <v>2005</v>
      </c>
      <c r="D2482">
        <v>0.90248872199039998</v>
      </c>
      <c r="E2482">
        <v>37.356688302071703</v>
      </c>
      <c r="F2482">
        <v>13.680056694036599</v>
      </c>
    </row>
    <row r="2483" spans="1:6" x14ac:dyDescent="0.25">
      <c r="A2483" t="s">
        <v>87</v>
      </c>
      <c r="B2483" t="s">
        <v>88</v>
      </c>
      <c r="C2483">
        <v>2006</v>
      </c>
      <c r="D2483">
        <v>1.0769388615504001</v>
      </c>
      <c r="E2483">
        <v>35.522358414351402</v>
      </c>
      <c r="F2483">
        <v>14.309321697448199</v>
      </c>
    </row>
    <row r="2484" spans="1:6" x14ac:dyDescent="0.25">
      <c r="A2484" t="s">
        <v>87</v>
      </c>
      <c r="B2484" t="s">
        <v>88</v>
      </c>
      <c r="C2484">
        <v>2007</v>
      </c>
      <c r="D2484">
        <v>0.91179272943360001</v>
      </c>
      <c r="E2484">
        <v>34.575059362262799</v>
      </c>
      <c r="F2484">
        <v>13.356544435227001</v>
      </c>
    </row>
    <row r="2485" spans="1:6" x14ac:dyDescent="0.25">
      <c r="A2485" t="s">
        <v>87</v>
      </c>
      <c r="B2485" t="s">
        <v>88</v>
      </c>
      <c r="C2485">
        <v>2008</v>
      </c>
      <c r="D2485">
        <v>0.87108769686959997</v>
      </c>
      <c r="E2485">
        <v>34.849338650508798</v>
      </c>
      <c r="F2485">
        <v>12.71418517134</v>
      </c>
    </row>
    <row r="2486" spans="1:6" x14ac:dyDescent="0.25">
      <c r="A2486" t="s">
        <v>87</v>
      </c>
      <c r="B2486" t="s">
        <v>88</v>
      </c>
      <c r="C2486">
        <v>2009</v>
      </c>
      <c r="D2486">
        <v>0.77804762243759995</v>
      </c>
      <c r="E2486">
        <v>32.625072812375102</v>
      </c>
      <c r="F2486">
        <v>12.9379483503504</v>
      </c>
    </row>
    <row r="2487" spans="1:6" x14ac:dyDescent="0.25">
      <c r="A2487" t="s">
        <v>87</v>
      </c>
      <c r="B2487" t="s">
        <v>88</v>
      </c>
      <c r="C2487">
        <v>2010</v>
      </c>
      <c r="D2487">
        <v>0.77921062336799995</v>
      </c>
      <c r="E2487">
        <v>34.167238762567202</v>
      </c>
      <c r="F2487">
        <v>13.916314883043</v>
      </c>
    </row>
    <row r="2488" spans="1:6" x14ac:dyDescent="0.25">
      <c r="A2488" t="s">
        <v>87</v>
      </c>
      <c r="B2488" t="s">
        <v>88</v>
      </c>
      <c r="C2488">
        <v>2011</v>
      </c>
      <c r="D2488">
        <v>0.67919254335360002</v>
      </c>
      <c r="E2488">
        <v>34.889576792293198</v>
      </c>
      <c r="F2488">
        <v>12.005285354220501</v>
      </c>
    </row>
    <row r="2489" spans="1:6" x14ac:dyDescent="0.25">
      <c r="A2489" t="s">
        <v>87</v>
      </c>
      <c r="B2489" t="s">
        <v>88</v>
      </c>
      <c r="C2489">
        <v>2012</v>
      </c>
      <c r="D2489">
        <v>0.62453149962480003</v>
      </c>
      <c r="E2489">
        <v>33.666740793492401</v>
      </c>
      <c r="F2489">
        <v>12.2237315289774</v>
      </c>
    </row>
    <row r="2490" spans="1:6" x14ac:dyDescent="0.25">
      <c r="A2490" t="s">
        <v>87</v>
      </c>
      <c r="B2490" t="s">
        <v>88</v>
      </c>
      <c r="C2490">
        <v>2013</v>
      </c>
      <c r="D2490">
        <v>0.5570774456616</v>
      </c>
      <c r="E2490">
        <v>33.107691609205901</v>
      </c>
      <c r="F2490">
        <v>10.349578779656399</v>
      </c>
    </row>
    <row r="2491" spans="1:6" x14ac:dyDescent="0.25">
      <c r="A2491" t="s">
        <v>87</v>
      </c>
      <c r="B2491" t="s">
        <v>88</v>
      </c>
      <c r="C2491">
        <v>2014</v>
      </c>
      <c r="D2491">
        <v>0.62094945675916802</v>
      </c>
      <c r="E2491">
        <v>31.9134007248587</v>
      </c>
      <c r="F2491">
        <v>9.8059123447236001</v>
      </c>
    </row>
    <row r="2492" spans="1:6" x14ac:dyDescent="0.25">
      <c r="A2492" t="s">
        <v>87</v>
      </c>
      <c r="B2492" t="s">
        <v>88</v>
      </c>
      <c r="C2492">
        <v>2015</v>
      </c>
      <c r="D2492">
        <v>0.57145213716134402</v>
      </c>
      <c r="E2492">
        <v>31.359135261390001</v>
      </c>
      <c r="F2492">
        <v>8.9427464041914</v>
      </c>
    </row>
    <row r="2493" spans="1:6" x14ac:dyDescent="0.25">
      <c r="A2493" t="s">
        <v>87</v>
      </c>
      <c r="B2493" t="s">
        <v>88</v>
      </c>
      <c r="C2493">
        <v>2016</v>
      </c>
      <c r="D2493">
        <v>0.60922640738073597</v>
      </c>
      <c r="E2493">
        <v>31.3198853650301</v>
      </c>
      <c r="F2493">
        <v>8.2470248476146004</v>
      </c>
    </row>
    <row r="2494" spans="1:6" x14ac:dyDescent="0.25">
      <c r="A2494" t="s">
        <v>87</v>
      </c>
      <c r="B2494" t="s">
        <v>88</v>
      </c>
      <c r="C2494">
        <v>2017</v>
      </c>
      <c r="D2494">
        <v>0.52719995175962397</v>
      </c>
      <c r="E2494">
        <v>32.769047897889799</v>
      </c>
      <c r="F2494">
        <v>8.0611494489143993</v>
      </c>
    </row>
    <row r="2495" spans="1:6" x14ac:dyDescent="0.25">
      <c r="A2495" t="s">
        <v>87</v>
      </c>
      <c r="B2495" t="s">
        <v>88</v>
      </c>
      <c r="C2495">
        <v>2018</v>
      </c>
      <c r="D2495">
        <v>0.489983921986824</v>
      </c>
      <c r="E2495">
        <v>34.668961761532699</v>
      </c>
      <c r="F2495">
        <v>7.9506391105062004</v>
      </c>
    </row>
    <row r="2496" spans="1:6" x14ac:dyDescent="0.25">
      <c r="A2496" t="s">
        <v>87</v>
      </c>
      <c r="B2496" t="s">
        <v>88</v>
      </c>
      <c r="C2496">
        <v>2019</v>
      </c>
      <c r="D2496">
        <v>0.64973614778771005</v>
      </c>
      <c r="E2496">
        <v>35.281622850207903</v>
      </c>
      <c r="F2496">
        <v>7.95488891760212</v>
      </c>
    </row>
    <row r="2497" spans="1:6" x14ac:dyDescent="0.25">
      <c r="A2497" t="s">
        <v>89</v>
      </c>
      <c r="B2497" t="s">
        <v>90</v>
      </c>
      <c r="C2497">
        <v>1990</v>
      </c>
      <c r="D2497">
        <v>15.466772633408199</v>
      </c>
      <c r="E2497">
        <v>12.740937002807801</v>
      </c>
      <c r="F2497">
        <v>0</v>
      </c>
    </row>
    <row r="2498" spans="1:6" x14ac:dyDescent="0.25">
      <c r="A2498" t="s">
        <v>89</v>
      </c>
      <c r="B2498" t="s">
        <v>90</v>
      </c>
      <c r="C2498">
        <v>1991</v>
      </c>
      <c r="D2498">
        <v>15.5336102968782</v>
      </c>
      <c r="E2498">
        <v>11.406309511961799</v>
      </c>
      <c r="F2498">
        <v>0</v>
      </c>
    </row>
    <row r="2499" spans="1:6" x14ac:dyDescent="0.25">
      <c r="A2499" t="s">
        <v>89</v>
      </c>
      <c r="B2499" t="s">
        <v>90</v>
      </c>
      <c r="C2499">
        <v>1992</v>
      </c>
      <c r="D2499">
        <v>15.442500803990701</v>
      </c>
      <c r="E2499">
        <v>12.286941871515401</v>
      </c>
      <c r="F2499">
        <v>0</v>
      </c>
    </row>
    <row r="2500" spans="1:6" x14ac:dyDescent="0.25">
      <c r="A2500" t="s">
        <v>89</v>
      </c>
      <c r="B2500" t="s">
        <v>90</v>
      </c>
      <c r="C2500">
        <v>1993</v>
      </c>
      <c r="D2500">
        <v>15.5192007153506</v>
      </c>
      <c r="E2500">
        <v>13.216744972485699</v>
      </c>
      <c r="F2500">
        <v>0</v>
      </c>
    </row>
    <row r="2501" spans="1:6" x14ac:dyDescent="0.25">
      <c r="A2501" t="s">
        <v>89</v>
      </c>
      <c r="B2501" t="s">
        <v>90</v>
      </c>
      <c r="C2501">
        <v>1994</v>
      </c>
      <c r="D2501">
        <v>16.120739686581398</v>
      </c>
      <c r="E2501">
        <v>10.265987199346201</v>
      </c>
      <c r="F2501">
        <v>0</v>
      </c>
    </row>
    <row r="2502" spans="1:6" x14ac:dyDescent="0.25">
      <c r="A2502" t="s">
        <v>89</v>
      </c>
      <c r="B2502" t="s">
        <v>90</v>
      </c>
      <c r="C2502">
        <v>1995</v>
      </c>
      <c r="D2502">
        <v>16.6272847418171</v>
      </c>
      <c r="E2502">
        <v>9.6553235881364401</v>
      </c>
      <c r="F2502">
        <v>0</v>
      </c>
    </row>
    <row r="2503" spans="1:6" x14ac:dyDescent="0.25">
      <c r="A2503" t="s">
        <v>89</v>
      </c>
      <c r="B2503" t="s">
        <v>90</v>
      </c>
      <c r="C2503">
        <v>1996</v>
      </c>
      <c r="D2503">
        <v>16.0876290500929</v>
      </c>
      <c r="E2503">
        <v>14.679272755181</v>
      </c>
      <c r="F2503">
        <v>0</v>
      </c>
    </row>
    <row r="2504" spans="1:6" x14ac:dyDescent="0.25">
      <c r="A2504" t="s">
        <v>89</v>
      </c>
      <c r="B2504" t="s">
        <v>90</v>
      </c>
      <c r="C2504">
        <v>1997</v>
      </c>
      <c r="D2504">
        <v>15.0468478874686</v>
      </c>
      <c r="E2504">
        <v>12.3055041569724</v>
      </c>
      <c r="F2504">
        <v>0</v>
      </c>
    </row>
    <row r="2505" spans="1:6" x14ac:dyDescent="0.25">
      <c r="A2505" t="s">
        <v>89</v>
      </c>
      <c r="B2505" t="s">
        <v>90</v>
      </c>
      <c r="C2505">
        <v>1998</v>
      </c>
      <c r="D2505">
        <v>19.4552726942057</v>
      </c>
      <c r="E2505">
        <v>11.0748214915122</v>
      </c>
      <c r="F2505">
        <v>0.1915001532</v>
      </c>
    </row>
    <row r="2506" spans="1:6" x14ac:dyDescent="0.25">
      <c r="A2506" t="s">
        <v>89</v>
      </c>
      <c r="B2506" t="s">
        <v>90</v>
      </c>
      <c r="C2506">
        <v>1999</v>
      </c>
      <c r="D2506">
        <v>16.966904273512501</v>
      </c>
      <c r="E2506">
        <v>11.075548994234101</v>
      </c>
      <c r="F2506">
        <v>0.35427528341999998</v>
      </c>
    </row>
    <row r="2507" spans="1:6" x14ac:dyDescent="0.25">
      <c r="A2507" t="s">
        <v>89</v>
      </c>
      <c r="B2507" t="s">
        <v>90</v>
      </c>
      <c r="C2507">
        <v>2000</v>
      </c>
      <c r="D2507">
        <v>15.5450077059962</v>
      </c>
      <c r="E2507">
        <v>11.268552556060101</v>
      </c>
      <c r="F2507">
        <v>0.57450045959999996</v>
      </c>
    </row>
    <row r="2508" spans="1:6" x14ac:dyDescent="0.25">
      <c r="A2508" t="s">
        <v>89</v>
      </c>
      <c r="B2508" t="s">
        <v>90</v>
      </c>
      <c r="C2508">
        <v>2001</v>
      </c>
      <c r="D2508">
        <v>17.188002380390898</v>
      </c>
      <c r="E2508">
        <v>9.2315298931989194</v>
      </c>
      <c r="F2508">
        <v>0.76600061279999998</v>
      </c>
    </row>
    <row r="2509" spans="1:6" x14ac:dyDescent="0.25">
      <c r="A2509" t="s">
        <v>89</v>
      </c>
      <c r="B2509" t="s">
        <v>90</v>
      </c>
      <c r="C2509">
        <v>2002</v>
      </c>
      <c r="D2509">
        <v>14.9425964840676</v>
      </c>
      <c r="E2509">
        <v>10.4242112437753</v>
      </c>
      <c r="F2509">
        <v>0.78515062812000003</v>
      </c>
    </row>
    <row r="2510" spans="1:6" x14ac:dyDescent="0.25">
      <c r="A2510" t="s">
        <v>89</v>
      </c>
      <c r="B2510" t="s">
        <v>90</v>
      </c>
      <c r="C2510">
        <v>2003</v>
      </c>
      <c r="D2510">
        <v>17.205470654365499</v>
      </c>
      <c r="E2510">
        <v>10.0864112366611</v>
      </c>
      <c r="F2510">
        <v>0.69897555917999998</v>
      </c>
    </row>
    <row r="2511" spans="1:6" x14ac:dyDescent="0.25">
      <c r="A2511" t="s">
        <v>89</v>
      </c>
      <c r="B2511" t="s">
        <v>90</v>
      </c>
      <c r="C2511">
        <v>2004</v>
      </c>
      <c r="D2511">
        <v>16.350164880121401</v>
      </c>
      <c r="E2511">
        <v>10.2763228362658</v>
      </c>
      <c r="F2511">
        <v>0.68000054399999998</v>
      </c>
    </row>
    <row r="2512" spans="1:6" x14ac:dyDescent="0.25">
      <c r="A2512" t="s">
        <v>89</v>
      </c>
      <c r="B2512" t="s">
        <v>90</v>
      </c>
      <c r="C2512">
        <v>2005</v>
      </c>
      <c r="D2512">
        <v>16.966055282833299</v>
      </c>
      <c r="E2512">
        <v>10.581581812975999</v>
      </c>
      <c r="F2512">
        <v>0.72701514161164804</v>
      </c>
    </row>
    <row r="2513" spans="1:6" x14ac:dyDescent="0.25">
      <c r="A2513" t="s">
        <v>89</v>
      </c>
      <c r="B2513" t="s">
        <v>90</v>
      </c>
      <c r="C2513">
        <v>2006</v>
      </c>
      <c r="D2513">
        <v>16.486887269499199</v>
      </c>
      <c r="E2513">
        <v>11.1289645419594</v>
      </c>
      <c r="F2513">
        <v>0.77858260286558401</v>
      </c>
    </row>
    <row r="2514" spans="1:6" x14ac:dyDescent="0.25">
      <c r="A2514" t="s">
        <v>89</v>
      </c>
      <c r="B2514" t="s">
        <v>90</v>
      </c>
      <c r="C2514">
        <v>2007</v>
      </c>
      <c r="D2514">
        <v>16.917709334156601</v>
      </c>
      <c r="E2514">
        <v>12.0736047613621</v>
      </c>
      <c r="F2514">
        <v>0.99343539474767995</v>
      </c>
    </row>
    <row r="2515" spans="1:6" x14ac:dyDescent="0.25">
      <c r="A2515" t="s">
        <v>89</v>
      </c>
      <c r="B2515" t="s">
        <v>90</v>
      </c>
      <c r="C2515">
        <v>2008</v>
      </c>
      <c r="D2515">
        <v>17.337889940300801</v>
      </c>
      <c r="E2515">
        <v>10.888542631612699</v>
      </c>
      <c r="F2515">
        <v>1.12955302364169</v>
      </c>
    </row>
    <row r="2516" spans="1:6" x14ac:dyDescent="0.25">
      <c r="A2516" t="s">
        <v>89</v>
      </c>
      <c r="B2516" t="s">
        <v>90</v>
      </c>
      <c r="C2516">
        <v>2009</v>
      </c>
      <c r="D2516">
        <v>15.550043500024801</v>
      </c>
      <c r="E2516">
        <v>11.393001406207199</v>
      </c>
      <c r="F2516">
        <v>0.74840272872170399</v>
      </c>
    </row>
    <row r="2517" spans="1:6" x14ac:dyDescent="0.25">
      <c r="A2517" t="s">
        <v>89</v>
      </c>
      <c r="B2517" t="s">
        <v>90</v>
      </c>
      <c r="C2517">
        <v>2010</v>
      </c>
      <c r="D2517">
        <v>15.057280005814301</v>
      </c>
      <c r="E2517">
        <v>10.972313026229299</v>
      </c>
      <c r="F2517">
        <v>1.10853759682936</v>
      </c>
    </row>
    <row r="2518" spans="1:6" x14ac:dyDescent="0.25">
      <c r="A2518" t="s">
        <v>89</v>
      </c>
      <c r="B2518" t="s">
        <v>90</v>
      </c>
      <c r="C2518">
        <v>2011</v>
      </c>
      <c r="D2518">
        <v>17.1965853272572</v>
      </c>
      <c r="E2518">
        <v>11.368767593080999</v>
      </c>
      <c r="F2518">
        <v>1.2825225360171999</v>
      </c>
    </row>
    <row r="2519" spans="1:6" x14ac:dyDescent="0.25">
      <c r="A2519" t="s">
        <v>89</v>
      </c>
      <c r="B2519" t="s">
        <v>90</v>
      </c>
      <c r="C2519">
        <v>2012</v>
      </c>
      <c r="D2519">
        <v>16.186960959558402</v>
      </c>
      <c r="E2519">
        <v>10.9877934411733</v>
      </c>
      <c r="F2519">
        <v>1.33084522467532</v>
      </c>
    </row>
    <row r="2520" spans="1:6" x14ac:dyDescent="0.25">
      <c r="A2520" t="s">
        <v>89</v>
      </c>
      <c r="B2520" t="s">
        <v>90</v>
      </c>
      <c r="C2520">
        <v>2013</v>
      </c>
      <c r="D2520">
        <v>13.5403778922936</v>
      </c>
      <c r="E2520">
        <v>10.7240446556062</v>
      </c>
      <c r="F2520">
        <v>1.50659792527737</v>
      </c>
    </row>
    <row r="2521" spans="1:6" x14ac:dyDescent="0.25">
      <c r="A2521" t="s">
        <v>89</v>
      </c>
      <c r="B2521" t="s">
        <v>90</v>
      </c>
      <c r="C2521">
        <v>2014</v>
      </c>
      <c r="D2521">
        <v>12.5287996830317</v>
      </c>
      <c r="E2521">
        <v>10.640203689738</v>
      </c>
      <c r="F2521">
        <v>1.2925010840000399</v>
      </c>
    </row>
    <row r="2522" spans="1:6" x14ac:dyDescent="0.25">
      <c r="A2522" t="s">
        <v>89</v>
      </c>
      <c r="B2522" t="s">
        <v>90</v>
      </c>
      <c r="C2522">
        <v>2015</v>
      </c>
      <c r="D2522">
        <v>11.296530417217101</v>
      </c>
      <c r="E2522">
        <v>11.4074587330628</v>
      </c>
      <c r="F2522">
        <v>1.3019562815641901</v>
      </c>
    </row>
    <row r="2523" spans="1:6" x14ac:dyDescent="0.25">
      <c r="A2523" t="s">
        <v>89</v>
      </c>
      <c r="B2523" t="s">
        <v>90</v>
      </c>
      <c r="C2523">
        <v>2016</v>
      </c>
      <c r="D2523">
        <v>10.1882835706203</v>
      </c>
      <c r="E2523">
        <v>12.802819816921</v>
      </c>
      <c r="F2523">
        <v>2.0473352078668499</v>
      </c>
    </row>
    <row r="2524" spans="1:6" x14ac:dyDescent="0.25">
      <c r="A2524" t="s">
        <v>89</v>
      </c>
      <c r="B2524" t="s">
        <v>90</v>
      </c>
      <c r="C2524">
        <v>2017</v>
      </c>
      <c r="D2524">
        <v>11.135899380352299</v>
      </c>
      <c r="E2524">
        <v>12.1850425985415</v>
      </c>
      <c r="F2524">
        <v>2.6328015062395198</v>
      </c>
    </row>
    <row r="2525" spans="1:6" x14ac:dyDescent="0.25">
      <c r="A2525" t="s">
        <v>89</v>
      </c>
      <c r="B2525" t="s">
        <v>90</v>
      </c>
      <c r="C2525">
        <v>2018</v>
      </c>
      <c r="D2525">
        <v>10.061156636718801</v>
      </c>
      <c r="E2525">
        <v>11.666620320999799</v>
      </c>
      <c r="F2525">
        <v>2.42833434755592</v>
      </c>
    </row>
    <row r="2526" spans="1:6" x14ac:dyDescent="0.25">
      <c r="A2526" t="s">
        <v>89</v>
      </c>
      <c r="B2526" t="s">
        <v>90</v>
      </c>
      <c r="C2526">
        <v>2019</v>
      </c>
      <c r="D2526">
        <v>12.2786423952054</v>
      </c>
      <c r="E2526">
        <v>12.6426817841174</v>
      </c>
      <c r="F2526">
        <v>2.8274067649486301</v>
      </c>
    </row>
    <row r="2527" spans="1:6" x14ac:dyDescent="0.25">
      <c r="A2527" t="s">
        <v>91</v>
      </c>
      <c r="B2527" t="s">
        <v>92</v>
      </c>
      <c r="C2527">
        <v>1965</v>
      </c>
      <c r="D2527">
        <v>0.17445013955999999</v>
      </c>
      <c r="E2527">
        <v>27.118314459050801</v>
      </c>
      <c r="F2527">
        <v>0</v>
      </c>
    </row>
    <row r="2528" spans="1:6" x14ac:dyDescent="0.25">
      <c r="A2528" t="s">
        <v>91</v>
      </c>
      <c r="B2528" t="s">
        <v>92</v>
      </c>
      <c r="C2528">
        <v>1966</v>
      </c>
      <c r="D2528">
        <v>0.23260018607999999</v>
      </c>
      <c r="E2528">
        <v>31.595250586819098</v>
      </c>
      <c r="F2528">
        <v>0</v>
      </c>
    </row>
    <row r="2529" spans="1:6" x14ac:dyDescent="0.25">
      <c r="A2529" t="s">
        <v>91</v>
      </c>
      <c r="B2529" t="s">
        <v>92</v>
      </c>
      <c r="C2529">
        <v>1967</v>
      </c>
      <c r="D2529">
        <v>0.139560111648</v>
      </c>
      <c r="E2529">
        <v>31.964510958143801</v>
      </c>
      <c r="F2529">
        <v>0</v>
      </c>
    </row>
    <row r="2530" spans="1:6" x14ac:dyDescent="0.25">
      <c r="A2530" t="s">
        <v>91</v>
      </c>
      <c r="B2530" t="s">
        <v>92</v>
      </c>
      <c r="C2530">
        <v>1968</v>
      </c>
      <c r="D2530">
        <v>0.139560111648</v>
      </c>
      <c r="E2530">
        <v>32.404226517304899</v>
      </c>
      <c r="F2530">
        <v>0</v>
      </c>
    </row>
    <row r="2531" spans="1:6" x14ac:dyDescent="0.25">
      <c r="A2531" t="s">
        <v>91</v>
      </c>
      <c r="B2531" t="s">
        <v>92</v>
      </c>
      <c r="C2531">
        <v>1969</v>
      </c>
      <c r="D2531">
        <v>0.17445013955999999</v>
      </c>
      <c r="E2531">
        <v>33.435853984772898</v>
      </c>
      <c r="F2531">
        <v>0</v>
      </c>
    </row>
    <row r="2532" spans="1:6" x14ac:dyDescent="0.25">
      <c r="A2532" t="s">
        <v>91</v>
      </c>
      <c r="B2532" t="s">
        <v>92</v>
      </c>
      <c r="C2532">
        <v>1970</v>
      </c>
      <c r="D2532">
        <v>0.18608014886400001</v>
      </c>
      <c r="E2532">
        <v>36.8918774390377</v>
      </c>
      <c r="F2532">
        <v>8.1410065128000003E-2</v>
      </c>
    </row>
    <row r="2533" spans="1:6" x14ac:dyDescent="0.25">
      <c r="A2533" t="s">
        <v>91</v>
      </c>
      <c r="B2533" t="s">
        <v>92</v>
      </c>
      <c r="C2533">
        <v>1971</v>
      </c>
      <c r="D2533">
        <v>0.47683038146399997</v>
      </c>
      <c r="E2533">
        <v>40.403360940234002</v>
      </c>
      <c r="F2533">
        <v>0.82874602150749199</v>
      </c>
    </row>
    <row r="2534" spans="1:6" x14ac:dyDescent="0.25">
      <c r="A2534" t="s">
        <v>91</v>
      </c>
      <c r="B2534" t="s">
        <v>92</v>
      </c>
      <c r="C2534">
        <v>1972</v>
      </c>
      <c r="D2534">
        <v>1.2095209676159999</v>
      </c>
      <c r="E2534">
        <v>44.891057004548202</v>
      </c>
      <c r="F2534">
        <v>1.1605050164590001</v>
      </c>
    </row>
    <row r="2535" spans="1:6" x14ac:dyDescent="0.25">
      <c r="A2535" t="s">
        <v>91</v>
      </c>
      <c r="B2535" t="s">
        <v>92</v>
      </c>
      <c r="C2535">
        <v>1973</v>
      </c>
      <c r="D2535">
        <v>1.1513709210959999</v>
      </c>
      <c r="E2535">
        <v>48.868227473103701</v>
      </c>
      <c r="F2535">
        <v>1.1605050164590001</v>
      </c>
    </row>
    <row r="2536" spans="1:6" x14ac:dyDescent="0.25">
      <c r="A2536" t="s">
        <v>91</v>
      </c>
      <c r="B2536" t="s">
        <v>92</v>
      </c>
      <c r="C2536">
        <v>1974</v>
      </c>
      <c r="D2536">
        <v>1.1513709210959999</v>
      </c>
      <c r="E2536">
        <v>48.696329499667897</v>
      </c>
      <c r="F2536">
        <v>2.4192534129714902</v>
      </c>
    </row>
    <row r="2537" spans="1:6" x14ac:dyDescent="0.25">
      <c r="A2537" t="s">
        <v>91</v>
      </c>
      <c r="B2537" t="s">
        <v>92</v>
      </c>
      <c r="C2537">
        <v>1975</v>
      </c>
      <c r="D2537">
        <v>0.10467008373599999</v>
      </c>
      <c r="E2537">
        <v>51.3704408766814</v>
      </c>
      <c r="F2537">
        <v>2.9162520728465902</v>
      </c>
    </row>
    <row r="2538" spans="1:6" x14ac:dyDescent="0.25">
      <c r="A2538" t="s">
        <v>91</v>
      </c>
      <c r="B2538" t="s">
        <v>92</v>
      </c>
      <c r="C2538">
        <v>1976</v>
      </c>
      <c r="D2538">
        <v>0.11630009304</v>
      </c>
      <c r="E2538">
        <v>57.3057263548802</v>
      </c>
      <c r="F2538">
        <v>3.4717546946268598</v>
      </c>
    </row>
    <row r="2539" spans="1:6" x14ac:dyDescent="0.25">
      <c r="A2539" t="s">
        <v>91</v>
      </c>
      <c r="B2539" t="s">
        <v>92</v>
      </c>
      <c r="C2539">
        <v>1977</v>
      </c>
      <c r="D2539">
        <v>0.12793010234400001</v>
      </c>
      <c r="E2539">
        <v>65.146986930209195</v>
      </c>
      <c r="F2539">
        <v>3.1767453548072702</v>
      </c>
    </row>
    <row r="2540" spans="1:6" x14ac:dyDescent="0.25">
      <c r="A2540" t="s">
        <v>91</v>
      </c>
      <c r="B2540" t="s">
        <v>92</v>
      </c>
      <c r="C2540">
        <v>1978</v>
      </c>
      <c r="D2540">
        <v>0.279120223296</v>
      </c>
      <c r="E2540">
        <v>70.552612759874506</v>
      </c>
      <c r="F2540">
        <v>23.504248803384002</v>
      </c>
    </row>
    <row r="2541" spans="1:6" x14ac:dyDescent="0.25">
      <c r="A2541" t="s">
        <v>91</v>
      </c>
      <c r="B2541" t="s">
        <v>92</v>
      </c>
      <c r="C2541">
        <v>1979</v>
      </c>
      <c r="D2541">
        <v>0.395420316336</v>
      </c>
      <c r="E2541">
        <v>85.695974551556702</v>
      </c>
      <c r="F2541">
        <v>29.249473399559999</v>
      </c>
    </row>
    <row r="2542" spans="1:6" x14ac:dyDescent="0.25">
      <c r="A2542" t="s">
        <v>91</v>
      </c>
      <c r="B2542" t="s">
        <v>92</v>
      </c>
      <c r="C2542">
        <v>1980</v>
      </c>
      <c r="D2542">
        <v>0.58150046519999998</v>
      </c>
      <c r="E2542">
        <v>96.895285054925694</v>
      </c>
      <c r="F2542">
        <v>26.016330813048</v>
      </c>
    </row>
    <row r="2543" spans="1:6" x14ac:dyDescent="0.25">
      <c r="A2543" t="s">
        <v>91</v>
      </c>
      <c r="B2543" t="s">
        <v>92</v>
      </c>
      <c r="C2543">
        <v>1981</v>
      </c>
      <c r="D2543">
        <v>1.0815908652720001</v>
      </c>
      <c r="E2543">
        <v>103.376818399063</v>
      </c>
      <c r="F2543">
        <v>21.876047500824001</v>
      </c>
    </row>
    <row r="2544" spans="1:6" x14ac:dyDescent="0.25">
      <c r="A2544" t="s">
        <v>91</v>
      </c>
      <c r="B2544" t="s">
        <v>92</v>
      </c>
      <c r="C2544">
        <v>1982</v>
      </c>
      <c r="D2544">
        <v>0.98855079083999997</v>
      </c>
      <c r="E2544">
        <v>108.153421503288</v>
      </c>
      <c r="F2544">
        <v>27.539862031872001</v>
      </c>
    </row>
    <row r="2545" spans="1:6" x14ac:dyDescent="0.25">
      <c r="A2545" t="s">
        <v>91</v>
      </c>
      <c r="B2545" t="s">
        <v>92</v>
      </c>
      <c r="C2545">
        <v>1983</v>
      </c>
      <c r="D2545">
        <v>2.570232056184</v>
      </c>
      <c r="E2545">
        <v>115.80636129488499</v>
      </c>
      <c r="F2545">
        <v>38.600000879976001</v>
      </c>
    </row>
    <row r="2546" spans="1:6" x14ac:dyDescent="0.25">
      <c r="A2546" t="s">
        <v>91</v>
      </c>
      <c r="B2546" t="s">
        <v>92</v>
      </c>
      <c r="C2546">
        <v>1984</v>
      </c>
      <c r="D2546">
        <v>2.7795722236559999</v>
      </c>
      <c r="E2546">
        <v>113.805524203261</v>
      </c>
      <c r="F2546">
        <v>47.822598258047996</v>
      </c>
    </row>
    <row r="2547" spans="1:6" x14ac:dyDescent="0.25">
      <c r="A2547" t="s">
        <v>91</v>
      </c>
      <c r="B2547" t="s">
        <v>92</v>
      </c>
      <c r="C2547">
        <v>1985</v>
      </c>
      <c r="D2547">
        <v>3.7099729679759998</v>
      </c>
      <c r="E2547">
        <v>113.607991512935</v>
      </c>
      <c r="F2547">
        <v>46.182766946184003</v>
      </c>
    </row>
    <row r="2548" spans="1:6" x14ac:dyDescent="0.25">
      <c r="A2548" t="s">
        <v>91</v>
      </c>
      <c r="B2548" t="s">
        <v>92</v>
      </c>
      <c r="C2548">
        <v>1986</v>
      </c>
      <c r="D2548">
        <v>2.7563122050479998</v>
      </c>
      <c r="E2548">
        <v>109.176494957405</v>
      </c>
      <c r="F2548">
        <v>71.664117331247994</v>
      </c>
    </row>
    <row r="2549" spans="1:6" x14ac:dyDescent="0.25">
      <c r="A2549" t="s">
        <v>91</v>
      </c>
      <c r="B2549" t="s">
        <v>92</v>
      </c>
      <c r="C2549">
        <v>1987</v>
      </c>
      <c r="D2549">
        <v>3.8030130424080002</v>
      </c>
      <c r="E2549">
        <v>112.068461230924</v>
      </c>
      <c r="F2549">
        <v>71.489667191688</v>
      </c>
    </row>
    <row r="2550" spans="1:6" x14ac:dyDescent="0.25">
      <c r="A2550" t="s">
        <v>91</v>
      </c>
      <c r="B2550" t="s">
        <v>92</v>
      </c>
      <c r="C2550">
        <v>1988</v>
      </c>
      <c r="D2550">
        <v>3.0238024190399999</v>
      </c>
      <c r="E2550">
        <v>121.640622486838</v>
      </c>
      <c r="F2550">
        <v>72.931788345384007</v>
      </c>
    </row>
    <row r="2551" spans="1:6" x14ac:dyDescent="0.25">
      <c r="A2551" t="s">
        <v>91</v>
      </c>
      <c r="B2551" t="s">
        <v>92</v>
      </c>
      <c r="C2551">
        <v>1989</v>
      </c>
      <c r="D2551">
        <v>13.9211211368879</v>
      </c>
      <c r="E2551">
        <v>126.279181604659</v>
      </c>
      <c r="F2551">
        <v>83.515096812023998</v>
      </c>
    </row>
    <row r="2552" spans="1:6" x14ac:dyDescent="0.25">
      <c r="A2552" t="s">
        <v>91</v>
      </c>
      <c r="B2552" t="s">
        <v>92</v>
      </c>
      <c r="C2552">
        <v>1990</v>
      </c>
      <c r="D2552">
        <v>15.41107899552</v>
      </c>
      <c r="E2552">
        <v>151.67847559332901</v>
      </c>
      <c r="F2552">
        <v>79.095693276503994</v>
      </c>
    </row>
    <row r="2553" spans="1:6" x14ac:dyDescent="0.25">
      <c r="A2553" t="s">
        <v>91</v>
      </c>
      <c r="B2553" t="s">
        <v>92</v>
      </c>
      <c r="C2553">
        <v>1991</v>
      </c>
      <c r="D2553">
        <v>18.15392563424</v>
      </c>
      <c r="E2553">
        <v>163.537397147642</v>
      </c>
      <c r="F2553">
        <v>117.60265408204801</v>
      </c>
    </row>
    <row r="2554" spans="1:6" x14ac:dyDescent="0.25">
      <c r="A2554" t="s">
        <v>91</v>
      </c>
      <c r="B2554" t="s">
        <v>92</v>
      </c>
      <c r="C2554">
        <v>1992</v>
      </c>
      <c r="D2554">
        <v>19.060459692799999</v>
      </c>
      <c r="E2554">
        <v>178.13624392360899</v>
      </c>
      <c r="F2554">
        <v>127.802172241656</v>
      </c>
    </row>
    <row r="2555" spans="1:6" x14ac:dyDescent="0.25">
      <c r="A2555" t="s">
        <v>91</v>
      </c>
      <c r="B2555" t="s">
        <v>92</v>
      </c>
      <c r="C2555">
        <v>1993</v>
      </c>
      <c r="D2555">
        <v>15.934079413919999</v>
      </c>
      <c r="E2555">
        <v>196.43488539067599</v>
      </c>
      <c r="F2555">
        <v>125.511060408768</v>
      </c>
    </row>
    <row r="2556" spans="1:6" x14ac:dyDescent="0.25">
      <c r="A2556" t="s">
        <v>91</v>
      </c>
      <c r="B2556" t="s">
        <v>92</v>
      </c>
      <c r="C2556">
        <v>1994</v>
      </c>
      <c r="D2556">
        <v>17.700658604960001</v>
      </c>
      <c r="E2556">
        <v>217.50924483412999</v>
      </c>
      <c r="F2556">
        <v>130.32588426062401</v>
      </c>
    </row>
    <row r="2557" spans="1:6" x14ac:dyDescent="0.25">
      <c r="A2557" t="s">
        <v>91</v>
      </c>
      <c r="B2557" t="s">
        <v>92</v>
      </c>
      <c r="C2557">
        <v>1995</v>
      </c>
      <c r="D2557">
        <v>19.39750440688</v>
      </c>
      <c r="E2557">
        <v>227.75391213192401</v>
      </c>
      <c r="F2557">
        <v>135.36167828925599</v>
      </c>
    </row>
    <row r="2558" spans="1:6" x14ac:dyDescent="0.25">
      <c r="A2558" t="s">
        <v>91</v>
      </c>
      <c r="B2558" t="s">
        <v>92</v>
      </c>
      <c r="C2558">
        <v>1996</v>
      </c>
      <c r="D2558">
        <v>19.49048225904</v>
      </c>
      <c r="E2558">
        <v>249.467758010739</v>
      </c>
      <c r="F2558">
        <v>162.94806035834401</v>
      </c>
    </row>
    <row r="2559" spans="1:6" x14ac:dyDescent="0.25">
      <c r="A2559" t="s">
        <v>91</v>
      </c>
      <c r="B2559" t="s">
        <v>92</v>
      </c>
      <c r="C2559">
        <v>1997</v>
      </c>
      <c r="D2559">
        <v>18.85125952544</v>
      </c>
      <c r="E2559">
        <v>286.561707382257</v>
      </c>
      <c r="F2559">
        <v>202.29238183377601</v>
      </c>
    </row>
    <row r="2560" spans="1:6" x14ac:dyDescent="0.25">
      <c r="A2560" t="s">
        <v>91</v>
      </c>
      <c r="B2560" t="s">
        <v>92</v>
      </c>
      <c r="C2560">
        <v>1998</v>
      </c>
      <c r="D2560">
        <v>20.11808276112</v>
      </c>
      <c r="E2560">
        <v>245.89567148382099</v>
      </c>
      <c r="F2560">
        <v>204.3974135178</v>
      </c>
    </row>
    <row r="2561" spans="1:6" x14ac:dyDescent="0.25">
      <c r="A2561" t="s">
        <v>91</v>
      </c>
      <c r="B2561" t="s">
        <v>92</v>
      </c>
      <c r="C2561">
        <v>1999</v>
      </c>
      <c r="D2561">
        <v>22.5471291488</v>
      </c>
      <c r="E2561">
        <v>270.42897993474202</v>
      </c>
      <c r="F2561">
        <v>232.64670611721601</v>
      </c>
    </row>
    <row r="2562" spans="1:6" x14ac:dyDescent="0.25">
      <c r="A2562" t="s">
        <v>91</v>
      </c>
      <c r="B2562" t="s">
        <v>92</v>
      </c>
      <c r="C2562">
        <v>2000</v>
      </c>
      <c r="D2562">
        <v>28.892867558719999</v>
      </c>
      <c r="E2562">
        <v>272.33518030982998</v>
      </c>
      <c r="F2562">
        <v>287.540350032096</v>
      </c>
    </row>
    <row r="2563" spans="1:6" x14ac:dyDescent="0.25">
      <c r="A2563" t="s">
        <v>91</v>
      </c>
      <c r="B2563" t="s">
        <v>92</v>
      </c>
      <c r="C2563">
        <v>2001</v>
      </c>
      <c r="D2563">
        <v>34.529649845919998</v>
      </c>
      <c r="E2563">
        <v>284.07223664391302</v>
      </c>
      <c r="F2563">
        <v>277.09660167710399</v>
      </c>
    </row>
    <row r="2564" spans="1:6" x14ac:dyDescent="0.25">
      <c r="A2564" t="s">
        <v>91</v>
      </c>
      <c r="B2564" t="s">
        <v>92</v>
      </c>
      <c r="C2564">
        <v>2002</v>
      </c>
      <c r="D2564">
        <v>42.328167195840003</v>
      </c>
      <c r="E2564">
        <v>317.51290751141403</v>
      </c>
      <c r="F2564">
        <v>280.887984710208</v>
      </c>
    </row>
    <row r="2565" spans="1:6" x14ac:dyDescent="0.25">
      <c r="A2565" t="s">
        <v>91</v>
      </c>
      <c r="B2565" t="s">
        <v>92</v>
      </c>
      <c r="C2565">
        <v>2003</v>
      </c>
      <c r="D2565">
        <v>61.783782760320001</v>
      </c>
      <c r="E2565">
        <v>334.73251764368001</v>
      </c>
      <c r="F2565">
        <v>302.65936212729599</v>
      </c>
    </row>
    <row r="2566" spans="1:6" x14ac:dyDescent="0.25">
      <c r="A2566" t="s">
        <v>91</v>
      </c>
      <c r="B2566" t="s">
        <v>92</v>
      </c>
      <c r="C2566">
        <v>2004</v>
      </c>
      <c r="D2566">
        <v>77.078639440640003</v>
      </c>
      <c r="E2566">
        <v>340.64588672014099</v>
      </c>
      <c r="F2566">
        <v>326.94282155404699</v>
      </c>
    </row>
    <row r="2567" spans="1:6" x14ac:dyDescent="0.25">
      <c r="A2567" t="s">
        <v>91</v>
      </c>
      <c r="B2567" t="s">
        <v>92</v>
      </c>
      <c r="C2567">
        <v>2005</v>
      </c>
      <c r="D2567">
        <v>80.065552941280004</v>
      </c>
      <c r="E2567">
        <v>340.66393331565899</v>
      </c>
      <c r="F2567">
        <v>373.73034898404001</v>
      </c>
    </row>
    <row r="2568" spans="1:6" x14ac:dyDescent="0.25">
      <c r="A2568" t="s">
        <v>91</v>
      </c>
      <c r="B2568" t="s">
        <v>92</v>
      </c>
      <c r="C2568">
        <v>2006</v>
      </c>
      <c r="D2568">
        <v>84.819045632959998</v>
      </c>
      <c r="E2568">
        <v>351.86261554671398</v>
      </c>
      <c r="F2568">
        <v>388.64002091176798</v>
      </c>
    </row>
    <row r="2569" spans="1:6" x14ac:dyDescent="0.25">
      <c r="A2569" t="s">
        <v>91</v>
      </c>
      <c r="B2569" t="s">
        <v>92</v>
      </c>
      <c r="C2569">
        <v>2007</v>
      </c>
      <c r="D2569">
        <v>102.82188225744</v>
      </c>
      <c r="E2569">
        <v>375.200190495828</v>
      </c>
      <c r="F2569">
        <v>404.01489321165599</v>
      </c>
    </row>
    <row r="2570" spans="1:6" x14ac:dyDescent="0.25">
      <c r="A2570" t="s">
        <v>91</v>
      </c>
      <c r="B2570" t="s">
        <v>92</v>
      </c>
      <c r="C2570">
        <v>2008</v>
      </c>
      <c r="D2570">
        <v>113.68866872864</v>
      </c>
      <c r="E2570">
        <v>359.86906329553699</v>
      </c>
      <c r="F2570">
        <v>435.497328397584</v>
      </c>
    </row>
    <row r="2571" spans="1:6" x14ac:dyDescent="0.25">
      <c r="A2571" t="s">
        <v>91</v>
      </c>
      <c r="B2571" t="s">
        <v>92</v>
      </c>
      <c r="C2571">
        <v>2009</v>
      </c>
      <c r="D2571">
        <v>123.46296543696</v>
      </c>
      <c r="E2571">
        <v>357.72907848277498</v>
      </c>
      <c r="F2571">
        <v>400.22351017855198</v>
      </c>
    </row>
    <row r="2572" spans="1:6" x14ac:dyDescent="0.25">
      <c r="A2572" t="s">
        <v>91</v>
      </c>
      <c r="B2572" t="s">
        <v>92</v>
      </c>
      <c r="C2572">
        <v>2010</v>
      </c>
      <c r="D2572">
        <v>171.74171517104</v>
      </c>
      <c r="E2572">
        <v>358.86780169349498</v>
      </c>
      <c r="F2572">
        <v>380.231524184975</v>
      </c>
    </row>
    <row r="2573" spans="1:6" x14ac:dyDescent="0.25">
      <c r="A2573" t="s">
        <v>91</v>
      </c>
      <c r="B2573" t="s">
        <v>92</v>
      </c>
      <c r="C2573">
        <v>2011</v>
      </c>
      <c r="D2573">
        <v>171.68360401344</v>
      </c>
      <c r="E2573">
        <v>383.668947586054</v>
      </c>
      <c r="F2573">
        <v>383.17391653888802</v>
      </c>
    </row>
    <row r="2574" spans="1:6" x14ac:dyDescent="0.25">
      <c r="A2574" t="s">
        <v>91</v>
      </c>
      <c r="B2574" t="s">
        <v>92</v>
      </c>
      <c r="C2574">
        <v>2012</v>
      </c>
      <c r="D2574">
        <v>184.58428100064</v>
      </c>
      <c r="E2574">
        <v>401.76212154751198</v>
      </c>
      <c r="F2574">
        <v>420.157346125608</v>
      </c>
    </row>
    <row r="2575" spans="1:6" x14ac:dyDescent="0.25">
      <c r="A2575" t="s">
        <v>91</v>
      </c>
      <c r="B2575" t="s">
        <v>92</v>
      </c>
      <c r="C2575">
        <v>2013</v>
      </c>
      <c r="D2575">
        <v>175.11216231184</v>
      </c>
      <c r="E2575">
        <v>427.21833961174502</v>
      </c>
      <c r="F2575">
        <v>445.673586538584</v>
      </c>
    </row>
    <row r="2576" spans="1:6" x14ac:dyDescent="0.25">
      <c r="A2576" t="s">
        <v>91</v>
      </c>
      <c r="B2576" t="s">
        <v>92</v>
      </c>
      <c r="C2576">
        <v>2014</v>
      </c>
      <c r="D2576">
        <v>178.48260945263999</v>
      </c>
      <c r="E2576">
        <v>428.94370482884398</v>
      </c>
      <c r="F2576">
        <v>447.09244767367198</v>
      </c>
    </row>
    <row r="2577" spans="1:6" x14ac:dyDescent="0.25">
      <c r="A2577" t="s">
        <v>91</v>
      </c>
      <c r="B2577" t="s">
        <v>92</v>
      </c>
      <c r="C2577">
        <v>2015</v>
      </c>
      <c r="D2577">
        <v>202.29656183712001</v>
      </c>
      <c r="E2577">
        <v>396.99726914936099</v>
      </c>
      <c r="F2577">
        <v>468.39862471859999</v>
      </c>
    </row>
    <row r="2578" spans="1:6" x14ac:dyDescent="0.25">
      <c r="A2578" t="s">
        <v>91</v>
      </c>
      <c r="B2578" t="s">
        <v>92</v>
      </c>
      <c r="C2578">
        <v>2016</v>
      </c>
      <c r="D2578">
        <v>217.84710761087999</v>
      </c>
      <c r="E2578">
        <v>443.61529856872102</v>
      </c>
      <c r="F2578">
        <v>449.930169943848</v>
      </c>
    </row>
    <row r="2579" spans="1:6" x14ac:dyDescent="0.25">
      <c r="A2579" t="s">
        <v>91</v>
      </c>
      <c r="B2579" t="s">
        <v>92</v>
      </c>
      <c r="C2579">
        <v>2017</v>
      </c>
      <c r="D2579">
        <v>241.40537090192001</v>
      </c>
      <c r="E2579">
        <v>420.76538217724999</v>
      </c>
      <c r="F2579">
        <v>450.44189035322398</v>
      </c>
    </row>
    <row r="2580" spans="1:6" x14ac:dyDescent="0.25">
      <c r="A2580" t="s">
        <v>91</v>
      </c>
      <c r="B2580" t="s">
        <v>92</v>
      </c>
      <c r="C2580">
        <v>2018</v>
      </c>
      <c r="D2580">
        <v>257.58283637870602</v>
      </c>
      <c r="E2580">
        <v>427.35572279980198</v>
      </c>
      <c r="F2580">
        <v>410.36615998970399</v>
      </c>
    </row>
    <row r="2581" spans="1:6" x14ac:dyDescent="0.25">
      <c r="A2581" t="s">
        <v>91</v>
      </c>
      <c r="B2581" t="s">
        <v>92</v>
      </c>
      <c r="C2581">
        <v>2019</v>
      </c>
      <c r="D2581">
        <v>249.353801844668</v>
      </c>
      <c r="E2581">
        <v>436.01602275764202</v>
      </c>
      <c r="F2581">
        <v>422.88273866509502</v>
      </c>
    </row>
    <row r="2582" spans="1:6" x14ac:dyDescent="0.25">
      <c r="A2582" t="s">
        <v>93</v>
      </c>
      <c r="B2582" t="s">
        <v>94</v>
      </c>
      <c r="C2582">
        <v>1965</v>
      </c>
      <c r="D2582">
        <v>8.0222286399999998</v>
      </c>
      <c r="E2582">
        <v>178.448454703094</v>
      </c>
      <c r="F2582">
        <v>80.646950521381001</v>
      </c>
    </row>
    <row r="2583" spans="1:6" x14ac:dyDescent="0.25">
      <c r="A2583" t="s">
        <v>93</v>
      </c>
      <c r="B2583" t="s">
        <v>94</v>
      </c>
      <c r="C2583">
        <v>1966</v>
      </c>
      <c r="D2583">
        <v>8.5569512900000007</v>
      </c>
      <c r="E2583">
        <v>186.99411570628399</v>
      </c>
      <c r="F2583">
        <v>85.113486411923503</v>
      </c>
    </row>
    <row r="2584" spans="1:6" x14ac:dyDescent="0.25">
      <c r="A2584" t="s">
        <v>93</v>
      </c>
      <c r="B2584" t="s">
        <v>94</v>
      </c>
      <c r="C2584">
        <v>1967</v>
      </c>
      <c r="D2584">
        <v>10.499452844</v>
      </c>
      <c r="E2584">
        <v>200.27650438774199</v>
      </c>
      <c r="F2584">
        <v>73.196566692854503</v>
      </c>
    </row>
    <row r="2585" spans="1:6" x14ac:dyDescent="0.25">
      <c r="A2585" t="s">
        <v>93</v>
      </c>
      <c r="B2585" t="s">
        <v>94</v>
      </c>
      <c r="C2585">
        <v>1968</v>
      </c>
      <c r="D2585">
        <v>11.006397694</v>
      </c>
      <c r="E2585">
        <v>217.78407422711999</v>
      </c>
      <c r="F2585">
        <v>78.592149943333496</v>
      </c>
    </row>
    <row r="2586" spans="1:6" x14ac:dyDescent="0.25">
      <c r="A2586" t="s">
        <v>93</v>
      </c>
      <c r="B2586" t="s">
        <v>94</v>
      </c>
      <c r="C2586">
        <v>1969</v>
      </c>
      <c r="D2586">
        <v>11.15695337</v>
      </c>
      <c r="E2586">
        <v>230.15863273786999</v>
      </c>
      <c r="F2586">
        <v>97.470611188984293</v>
      </c>
    </row>
    <row r="2587" spans="1:6" x14ac:dyDescent="0.25">
      <c r="A2587" t="s">
        <v>93</v>
      </c>
      <c r="B2587" t="s">
        <v>94</v>
      </c>
      <c r="C2587">
        <v>1970</v>
      </c>
      <c r="D2587">
        <v>12.51251001</v>
      </c>
      <c r="E2587">
        <v>247.47492297977999</v>
      </c>
      <c r="F2587">
        <v>99.675096657995994</v>
      </c>
    </row>
    <row r="2588" spans="1:6" x14ac:dyDescent="0.25">
      <c r="A2588" t="s">
        <v>93</v>
      </c>
      <c r="B2588" t="s">
        <v>94</v>
      </c>
      <c r="C2588">
        <v>1971</v>
      </c>
      <c r="D2588">
        <v>15.708623678</v>
      </c>
      <c r="E2588">
        <v>262.43698217164001</v>
      </c>
      <c r="F2588">
        <v>103.594591389893</v>
      </c>
    </row>
    <row r="2589" spans="1:6" x14ac:dyDescent="0.25">
      <c r="A2589" t="s">
        <v>93</v>
      </c>
      <c r="B2589" t="s">
        <v>94</v>
      </c>
      <c r="C2589">
        <v>1972</v>
      </c>
      <c r="D2589">
        <v>17.361680556</v>
      </c>
      <c r="E2589">
        <v>295.513331132698</v>
      </c>
      <c r="F2589">
        <v>110.779759780989</v>
      </c>
    </row>
    <row r="2590" spans="1:6" x14ac:dyDescent="0.25">
      <c r="A2590" t="s">
        <v>93</v>
      </c>
      <c r="B2590" t="s">
        <v>94</v>
      </c>
      <c r="C2590">
        <v>1973</v>
      </c>
      <c r="D2590">
        <v>18.61251489</v>
      </c>
      <c r="E2590">
        <v>316.245849385366</v>
      </c>
      <c r="F2590">
        <v>122.74603830516401</v>
      </c>
    </row>
    <row r="2591" spans="1:6" x14ac:dyDescent="0.25">
      <c r="A2591" t="s">
        <v>93</v>
      </c>
      <c r="B2591" t="s">
        <v>94</v>
      </c>
      <c r="C2591">
        <v>1974</v>
      </c>
      <c r="D2591">
        <v>20.56251645</v>
      </c>
      <c r="E2591">
        <v>357.25247746842001</v>
      </c>
      <c r="F2591">
        <v>129.14713368360799</v>
      </c>
    </row>
    <row r="2592" spans="1:6" x14ac:dyDescent="0.25">
      <c r="A2592" t="s">
        <v>93</v>
      </c>
      <c r="B2592" t="s">
        <v>94</v>
      </c>
      <c r="C2592">
        <v>1975</v>
      </c>
      <c r="D2592">
        <v>23.618352227999999</v>
      </c>
      <c r="E2592">
        <v>394.21140731331798</v>
      </c>
      <c r="F2592">
        <v>131.390446262674</v>
      </c>
    </row>
    <row r="2593" spans="1:6" x14ac:dyDescent="0.25">
      <c r="A2593" t="s">
        <v>93</v>
      </c>
      <c r="B2593" t="s">
        <v>94</v>
      </c>
      <c r="C2593">
        <v>1976</v>
      </c>
      <c r="D2593">
        <v>18.125014499999999</v>
      </c>
      <c r="E2593">
        <v>434.236680166844</v>
      </c>
      <c r="F2593">
        <v>128.855030201711</v>
      </c>
    </row>
    <row r="2594" spans="1:6" x14ac:dyDescent="0.25">
      <c r="A2594" t="s">
        <v>93</v>
      </c>
      <c r="B2594" t="s">
        <v>94</v>
      </c>
      <c r="C2594">
        <v>1977</v>
      </c>
      <c r="D2594">
        <v>26.070020855999999</v>
      </c>
      <c r="E2594">
        <v>448.20350161806999</v>
      </c>
      <c r="F2594">
        <v>135.998704833733</v>
      </c>
    </row>
    <row r="2595" spans="1:6" x14ac:dyDescent="0.25">
      <c r="A2595" t="s">
        <v>93</v>
      </c>
      <c r="B2595" t="s">
        <v>94</v>
      </c>
      <c r="C2595">
        <v>1978</v>
      </c>
      <c r="D2595">
        <v>27.181410633999999</v>
      </c>
      <c r="E2595">
        <v>504.619844466122</v>
      </c>
      <c r="F2595">
        <v>171.05878230403999</v>
      </c>
    </row>
    <row r="2596" spans="1:6" x14ac:dyDescent="0.25">
      <c r="A2596" t="s">
        <v>93</v>
      </c>
      <c r="B2596" t="s">
        <v>94</v>
      </c>
      <c r="C2596">
        <v>1979</v>
      </c>
      <c r="D2596">
        <v>26.703076918000001</v>
      </c>
      <c r="E2596">
        <v>541.54274391983404</v>
      </c>
      <c r="F2596">
        <v>207.65482057381899</v>
      </c>
    </row>
    <row r="2597" spans="1:6" x14ac:dyDescent="0.25">
      <c r="A2597" t="s">
        <v>93</v>
      </c>
      <c r="B2597" t="s">
        <v>94</v>
      </c>
      <c r="C2597">
        <v>1980</v>
      </c>
      <c r="D2597">
        <v>27.038077185999999</v>
      </c>
      <c r="E2597">
        <v>603.66987534966597</v>
      </c>
      <c r="F2597">
        <v>223.017316581117</v>
      </c>
    </row>
    <row r="2598" spans="1:6" x14ac:dyDescent="0.25">
      <c r="A2598" t="s">
        <v>93</v>
      </c>
      <c r="B2598" t="s">
        <v>94</v>
      </c>
      <c r="C2598">
        <v>1981</v>
      </c>
      <c r="D2598">
        <v>23.898908007999999</v>
      </c>
      <c r="E2598">
        <v>660.86107641230399</v>
      </c>
      <c r="F2598">
        <v>241.79176632754599</v>
      </c>
    </row>
    <row r="2599" spans="1:6" x14ac:dyDescent="0.25">
      <c r="A2599" t="s">
        <v>93</v>
      </c>
      <c r="B2599" t="s">
        <v>94</v>
      </c>
      <c r="C2599">
        <v>1982</v>
      </c>
      <c r="D2599">
        <v>28.621134007999999</v>
      </c>
      <c r="E2599">
        <v>684.27387384011899</v>
      </c>
      <c r="F2599">
        <v>259.956652493109</v>
      </c>
    </row>
    <row r="2600" spans="1:6" x14ac:dyDescent="0.25">
      <c r="A2600" t="s">
        <v>93</v>
      </c>
      <c r="B2600" t="s">
        <v>94</v>
      </c>
      <c r="C2600">
        <v>1983</v>
      </c>
      <c r="D2600">
        <v>32.584192733999998</v>
      </c>
      <c r="E2600">
        <v>666.71827164981801</v>
      </c>
      <c r="F2600">
        <v>268.198266456608</v>
      </c>
    </row>
    <row r="2601" spans="1:6" x14ac:dyDescent="0.25">
      <c r="A2601" t="s">
        <v>93</v>
      </c>
      <c r="B2601" t="s">
        <v>94</v>
      </c>
      <c r="C2601">
        <v>1984</v>
      </c>
      <c r="D2601">
        <v>32.676970586000003</v>
      </c>
      <c r="E2601">
        <v>705.73150270765598</v>
      </c>
      <c r="F2601">
        <v>268.584107538181</v>
      </c>
    </row>
    <row r="2602" spans="1:6" x14ac:dyDescent="0.25">
      <c r="A2602" t="s">
        <v>93</v>
      </c>
      <c r="B2602" t="s">
        <v>94</v>
      </c>
      <c r="C2602">
        <v>1985</v>
      </c>
      <c r="D2602">
        <v>35.421695004</v>
      </c>
      <c r="E2602">
        <v>734.98097311963795</v>
      </c>
      <c r="F2602">
        <v>275.27872888364999</v>
      </c>
    </row>
    <row r="2603" spans="1:6" x14ac:dyDescent="0.25">
      <c r="A2603" t="s">
        <v>93</v>
      </c>
      <c r="B2603" t="s">
        <v>94</v>
      </c>
      <c r="C2603">
        <v>1986</v>
      </c>
      <c r="D2603">
        <v>39.057531245999897</v>
      </c>
      <c r="E2603">
        <v>744.08882476514395</v>
      </c>
      <c r="F2603">
        <v>244.92184263183</v>
      </c>
    </row>
    <row r="2604" spans="1:6" x14ac:dyDescent="0.25">
      <c r="A2604" t="s">
        <v>93</v>
      </c>
      <c r="B2604" t="s">
        <v>94</v>
      </c>
      <c r="C2604">
        <v>1987</v>
      </c>
      <c r="D2604">
        <v>37.772807995999997</v>
      </c>
      <c r="E2604">
        <v>780.32165882126901</v>
      </c>
      <c r="F2604">
        <v>249.243435144534</v>
      </c>
    </row>
    <row r="2605" spans="1:6" x14ac:dyDescent="0.25">
      <c r="A2605" t="s">
        <v>93</v>
      </c>
      <c r="B2605" t="s">
        <v>94</v>
      </c>
      <c r="C2605">
        <v>1988</v>
      </c>
      <c r="D2605">
        <v>35.750584156000002</v>
      </c>
      <c r="E2605">
        <v>778.40332821859204</v>
      </c>
      <c r="F2605">
        <v>253.596378027534</v>
      </c>
    </row>
    <row r="2606" spans="1:6" x14ac:dyDescent="0.25">
      <c r="A2606" t="s">
        <v>93</v>
      </c>
      <c r="B2606" t="s">
        <v>94</v>
      </c>
      <c r="C2606">
        <v>1989</v>
      </c>
      <c r="D2606">
        <v>39.573364992000002</v>
      </c>
      <c r="E2606">
        <v>832.99952128351401</v>
      </c>
      <c r="F2606">
        <v>247.96443514122601</v>
      </c>
    </row>
    <row r="2607" spans="1:6" x14ac:dyDescent="0.25">
      <c r="A2607" t="s">
        <v>93</v>
      </c>
      <c r="B2607" t="s">
        <v>94</v>
      </c>
      <c r="C2607">
        <v>1990</v>
      </c>
      <c r="D2607">
        <v>39.241142504000003</v>
      </c>
      <c r="E2607">
        <v>870.00165326931005</v>
      </c>
      <c r="F2607">
        <v>268.17539360363901</v>
      </c>
    </row>
    <row r="2608" spans="1:6" x14ac:dyDescent="0.25">
      <c r="A2608" t="s">
        <v>93</v>
      </c>
      <c r="B2608" t="s">
        <v>94</v>
      </c>
      <c r="C2608">
        <v>1991</v>
      </c>
      <c r="D2608">
        <v>37.955030364000002</v>
      </c>
      <c r="E2608">
        <v>905.90448298677597</v>
      </c>
      <c r="F2608">
        <v>282.36137582688599</v>
      </c>
    </row>
    <row r="2609" spans="1:6" x14ac:dyDescent="0.25">
      <c r="A2609" t="s">
        <v>93</v>
      </c>
      <c r="B2609" t="s">
        <v>94</v>
      </c>
      <c r="C2609">
        <v>1992</v>
      </c>
      <c r="D2609">
        <v>38.382530705999997</v>
      </c>
      <c r="E2609">
        <v>916.02194651313698</v>
      </c>
      <c r="F2609">
        <v>282.39507922313499</v>
      </c>
    </row>
    <row r="2610" spans="1:6" x14ac:dyDescent="0.25">
      <c r="A2610" t="s">
        <v>93</v>
      </c>
      <c r="B2610" t="s">
        <v>94</v>
      </c>
      <c r="C2610">
        <v>1993</v>
      </c>
      <c r="D2610">
        <v>43.292534633999999</v>
      </c>
      <c r="E2610">
        <v>914.31745921408401</v>
      </c>
      <c r="F2610">
        <v>283.26531188984598</v>
      </c>
    </row>
    <row r="2611" spans="1:6" x14ac:dyDescent="0.25">
      <c r="A2611" t="s">
        <v>93</v>
      </c>
      <c r="B2611" t="s">
        <v>94</v>
      </c>
      <c r="C2611">
        <v>1994</v>
      </c>
      <c r="D2611">
        <v>52.318375187999997</v>
      </c>
      <c r="E2611">
        <v>985.48116359251401</v>
      </c>
      <c r="F2611">
        <v>301.03024776845001</v>
      </c>
    </row>
    <row r="2612" spans="1:6" x14ac:dyDescent="0.25">
      <c r="A2612" t="s">
        <v>93</v>
      </c>
      <c r="B2612" t="s">
        <v>94</v>
      </c>
      <c r="C2612">
        <v>1995</v>
      </c>
      <c r="D2612">
        <v>58.258657718000002</v>
      </c>
      <c r="E2612">
        <v>918.59171312121805</v>
      </c>
      <c r="F2612">
        <v>306.90258635520598</v>
      </c>
    </row>
    <row r="2613" spans="1:6" x14ac:dyDescent="0.25">
      <c r="A2613" t="s">
        <v>93</v>
      </c>
      <c r="B2613" t="s">
        <v>94</v>
      </c>
      <c r="C2613">
        <v>1996</v>
      </c>
      <c r="D2613">
        <v>66.799775662000002</v>
      </c>
      <c r="E2613">
        <v>940.14710583048304</v>
      </c>
      <c r="F2613">
        <v>312.78318633745999</v>
      </c>
    </row>
    <row r="2614" spans="1:6" x14ac:dyDescent="0.25">
      <c r="A2614" t="s">
        <v>93</v>
      </c>
      <c r="B2614" t="s">
        <v>94</v>
      </c>
      <c r="C2614">
        <v>1997</v>
      </c>
      <c r="D2614">
        <v>66.864220157999995</v>
      </c>
      <c r="E2614">
        <v>970.796331133693</v>
      </c>
      <c r="F2614">
        <v>314.37420455471801</v>
      </c>
    </row>
    <row r="2615" spans="1:6" x14ac:dyDescent="0.25">
      <c r="A2615" t="s">
        <v>93</v>
      </c>
      <c r="B2615" t="s">
        <v>94</v>
      </c>
      <c r="C2615">
        <v>1998</v>
      </c>
      <c r="D2615">
        <v>68.347832456000006</v>
      </c>
      <c r="E2615">
        <v>1021.90830705391</v>
      </c>
      <c r="F2615">
        <v>334.79029422091003</v>
      </c>
    </row>
    <row r="2616" spans="1:6" x14ac:dyDescent="0.25">
      <c r="A2616" t="s">
        <v>93</v>
      </c>
      <c r="B2616" t="s">
        <v>94</v>
      </c>
      <c r="C2616">
        <v>1999</v>
      </c>
      <c r="D2616">
        <v>69.547555638000006</v>
      </c>
      <c r="E2616">
        <v>1012.54374194637</v>
      </c>
      <c r="F2616">
        <v>337.90901088254799</v>
      </c>
    </row>
    <row r="2617" spans="1:6" x14ac:dyDescent="0.25">
      <c r="A2617" t="s">
        <v>93</v>
      </c>
      <c r="B2617" t="s">
        <v>94</v>
      </c>
      <c r="C2617">
        <v>2000</v>
      </c>
      <c r="D2617">
        <v>76.187005393999996</v>
      </c>
      <c r="E2617">
        <v>1060.4132165327901</v>
      </c>
      <c r="F2617">
        <v>359.13332425087401</v>
      </c>
    </row>
    <row r="2618" spans="1:6" x14ac:dyDescent="0.25">
      <c r="A2618" t="s">
        <v>93</v>
      </c>
      <c r="B2618" t="s">
        <v>94</v>
      </c>
      <c r="C2618">
        <v>2001</v>
      </c>
      <c r="D2618">
        <v>83.673649994421993</v>
      </c>
      <c r="E2618">
        <v>1042.8103630858</v>
      </c>
      <c r="F2618">
        <v>361.90553174641599</v>
      </c>
    </row>
    <row r="2619" spans="1:6" x14ac:dyDescent="0.25">
      <c r="A2619" t="s">
        <v>93</v>
      </c>
      <c r="B2619" t="s">
        <v>94</v>
      </c>
      <c r="C2619">
        <v>2002</v>
      </c>
      <c r="D2619">
        <v>140.10591264019601</v>
      </c>
      <c r="E2619">
        <v>997.22697271589504</v>
      </c>
      <c r="F2619">
        <v>410.68857271726199</v>
      </c>
    </row>
    <row r="2620" spans="1:6" x14ac:dyDescent="0.25">
      <c r="A2620" t="s">
        <v>93</v>
      </c>
      <c r="B2620" t="s">
        <v>94</v>
      </c>
      <c r="C2620">
        <v>2003</v>
      </c>
      <c r="D2620">
        <v>103.318455432476</v>
      </c>
      <c r="E2620">
        <v>1023.40342401998</v>
      </c>
      <c r="F2620">
        <v>445.09440301968198</v>
      </c>
    </row>
    <row r="2621" spans="1:6" x14ac:dyDescent="0.25">
      <c r="A2621" t="s">
        <v>93</v>
      </c>
      <c r="B2621" t="s">
        <v>94</v>
      </c>
      <c r="C2621">
        <v>2004</v>
      </c>
      <c r="D2621">
        <v>105.719786242428</v>
      </c>
      <c r="E2621">
        <v>1064.9891279368101</v>
      </c>
      <c r="F2621">
        <v>480.21958834203002</v>
      </c>
    </row>
    <row r="2622" spans="1:6" x14ac:dyDescent="0.25">
      <c r="A2622" t="s">
        <v>93</v>
      </c>
      <c r="B2622" t="s">
        <v>94</v>
      </c>
      <c r="C2622">
        <v>2005</v>
      </c>
      <c r="D2622">
        <v>133.42963063250801</v>
      </c>
      <c r="E2622">
        <v>1090.7856768046399</v>
      </c>
      <c r="F2622">
        <v>527.12377753201804</v>
      </c>
    </row>
    <row r="2623" spans="1:6" x14ac:dyDescent="0.25">
      <c r="A2623" t="s">
        <v>93</v>
      </c>
      <c r="B2623" t="s">
        <v>94</v>
      </c>
      <c r="C2623">
        <v>2006</v>
      </c>
      <c r="D2623">
        <v>143.198400391962</v>
      </c>
      <c r="E2623">
        <v>1079.64361940391</v>
      </c>
      <c r="F2623">
        <v>582.88330213960205</v>
      </c>
    </row>
    <row r="2624" spans="1:6" x14ac:dyDescent="0.25">
      <c r="A2624" t="s">
        <v>93</v>
      </c>
      <c r="B2624" t="s">
        <v>94</v>
      </c>
      <c r="C2624">
        <v>2007</v>
      </c>
      <c r="D2624">
        <v>131.583855544778</v>
      </c>
      <c r="E2624">
        <v>1121.53760424804</v>
      </c>
      <c r="F2624">
        <v>570.41425494215002</v>
      </c>
    </row>
    <row r="2625" spans="1:6" x14ac:dyDescent="0.25">
      <c r="A2625" t="s">
        <v>93</v>
      </c>
      <c r="B2625" t="s">
        <v>94</v>
      </c>
      <c r="C2625">
        <v>2008</v>
      </c>
      <c r="D2625">
        <v>117.545393758462</v>
      </c>
      <c r="E2625">
        <v>1118.7940631855599</v>
      </c>
      <c r="F2625">
        <v>599.96626386151502</v>
      </c>
    </row>
    <row r="2626" spans="1:6" x14ac:dyDescent="0.25">
      <c r="A2626" t="s">
        <v>93</v>
      </c>
      <c r="B2626" t="s">
        <v>94</v>
      </c>
      <c r="C2626">
        <v>2009</v>
      </c>
      <c r="D2626">
        <v>119.746544686048</v>
      </c>
      <c r="E2626">
        <v>1080.89560471139</v>
      </c>
      <c r="F2626">
        <v>651.68853246152003</v>
      </c>
    </row>
    <row r="2627" spans="1:6" x14ac:dyDescent="0.25">
      <c r="A2627" t="s">
        <v>93</v>
      </c>
      <c r="B2627" t="s">
        <v>94</v>
      </c>
      <c r="C2627">
        <v>2010</v>
      </c>
      <c r="D2627">
        <v>148.118873217226</v>
      </c>
      <c r="E2627">
        <v>1085.5874096817299</v>
      </c>
      <c r="F2627">
        <v>660.44592863409798</v>
      </c>
    </row>
    <row r="2628" spans="1:6" x14ac:dyDescent="0.25">
      <c r="A2628" t="s">
        <v>93</v>
      </c>
      <c r="B2628" t="s">
        <v>94</v>
      </c>
      <c r="C2628">
        <v>2011</v>
      </c>
      <c r="D2628">
        <v>171.327176506076</v>
      </c>
      <c r="E2628">
        <v>1103.6836030228201</v>
      </c>
      <c r="F2628">
        <v>708.08547480126003</v>
      </c>
    </row>
    <row r="2629" spans="1:6" x14ac:dyDescent="0.25">
      <c r="A2629" t="s">
        <v>93</v>
      </c>
      <c r="B2629" t="s">
        <v>94</v>
      </c>
      <c r="C2629">
        <v>2012</v>
      </c>
      <c r="D2629">
        <v>149.26612969058601</v>
      </c>
      <c r="E2629">
        <v>1121.5002191470501</v>
      </c>
      <c r="F2629">
        <v>736.53829256349502</v>
      </c>
    </row>
    <row r="2630" spans="1:6" x14ac:dyDescent="0.25">
      <c r="A2630" t="s">
        <v>93</v>
      </c>
      <c r="B2630" t="s">
        <v>94</v>
      </c>
      <c r="C2630">
        <v>2013</v>
      </c>
      <c r="D2630">
        <v>148.226728581288</v>
      </c>
      <c r="E2630">
        <v>1090.4154962354401</v>
      </c>
      <c r="F2630">
        <v>777.95128599042005</v>
      </c>
    </row>
    <row r="2631" spans="1:6" x14ac:dyDescent="0.25">
      <c r="A2631" t="s">
        <v>93</v>
      </c>
      <c r="B2631" t="s">
        <v>94</v>
      </c>
      <c r="C2631">
        <v>2014</v>
      </c>
      <c r="D2631">
        <v>147.93896862885799</v>
      </c>
      <c r="E2631">
        <v>1041.05725767432</v>
      </c>
      <c r="F2631">
        <v>788.48510515601197</v>
      </c>
    </row>
    <row r="2632" spans="1:6" x14ac:dyDescent="0.25">
      <c r="A2632" t="s">
        <v>93</v>
      </c>
      <c r="B2632" t="s">
        <v>94</v>
      </c>
      <c r="C2632">
        <v>2015</v>
      </c>
      <c r="D2632">
        <v>147.650571175918</v>
      </c>
      <c r="E2632">
        <v>1029.09483129403</v>
      </c>
      <c r="F2632">
        <v>807.82980850405204</v>
      </c>
    </row>
    <row r="2633" spans="1:6" x14ac:dyDescent="0.25">
      <c r="A2633" t="s">
        <v>93</v>
      </c>
      <c r="B2633" t="s">
        <v>94</v>
      </c>
      <c r="C2633">
        <v>2016</v>
      </c>
      <c r="D2633">
        <v>144.633425984426</v>
      </c>
      <c r="E2633">
        <v>1036.56414548415</v>
      </c>
      <c r="F2633">
        <v>830.301031466891</v>
      </c>
    </row>
    <row r="2634" spans="1:6" x14ac:dyDescent="0.25">
      <c r="A2634" t="s">
        <v>93</v>
      </c>
      <c r="B2634" t="s">
        <v>94</v>
      </c>
      <c r="C2634">
        <v>2017</v>
      </c>
      <c r="D2634">
        <v>176.75293112445399</v>
      </c>
      <c r="E2634">
        <v>998.08471773870997</v>
      </c>
      <c r="F2634">
        <v>860.33600167192299</v>
      </c>
    </row>
    <row r="2635" spans="1:6" x14ac:dyDescent="0.25">
      <c r="A2635" t="s">
        <v>93</v>
      </c>
      <c r="B2635" t="s">
        <v>94</v>
      </c>
      <c r="C2635">
        <v>2018</v>
      </c>
      <c r="D2635">
        <v>157.54559075859399</v>
      </c>
      <c r="E2635">
        <v>967.84176092470295</v>
      </c>
      <c r="F2635">
        <v>875.74443884365405</v>
      </c>
    </row>
    <row r="2636" spans="1:6" x14ac:dyDescent="0.25">
      <c r="A2636" t="s">
        <v>93</v>
      </c>
      <c r="B2636" t="s">
        <v>94</v>
      </c>
      <c r="C2636">
        <v>2019</v>
      </c>
      <c r="D2636">
        <v>140.97684068106099</v>
      </c>
      <c r="E2636">
        <v>914.31531077582702</v>
      </c>
      <c r="F2636">
        <v>906.67495456311406</v>
      </c>
    </row>
    <row r="2637" spans="1:6" x14ac:dyDescent="0.25">
      <c r="A2637" t="s">
        <v>95</v>
      </c>
      <c r="C2637">
        <v>1965</v>
      </c>
      <c r="D2637">
        <v>2.1163065280656199</v>
      </c>
      <c r="E2637">
        <v>23.876591498871299</v>
      </c>
      <c r="F2637">
        <v>0.1077500862</v>
      </c>
    </row>
    <row r="2638" spans="1:6" x14ac:dyDescent="0.25">
      <c r="A2638" t="s">
        <v>95</v>
      </c>
      <c r="C2638">
        <v>1966</v>
      </c>
      <c r="D2638">
        <v>2.3354995257528501</v>
      </c>
      <c r="E2638">
        <v>24.347299562596199</v>
      </c>
      <c r="F2638">
        <v>0.1077500862</v>
      </c>
    </row>
    <row r="2639" spans="1:6" x14ac:dyDescent="0.25">
      <c r="A2639" t="s">
        <v>95</v>
      </c>
      <c r="C2639">
        <v>1967</v>
      </c>
      <c r="D2639">
        <v>2.2288088090080702</v>
      </c>
      <c r="E2639">
        <v>24.9205807030032</v>
      </c>
      <c r="F2639">
        <v>0.16525013220000001</v>
      </c>
    </row>
    <row r="2640" spans="1:6" x14ac:dyDescent="0.25">
      <c r="A2640" t="s">
        <v>95</v>
      </c>
      <c r="C2640">
        <v>1968</v>
      </c>
      <c r="D2640">
        <v>2.4406890863472199</v>
      </c>
      <c r="E2640">
        <v>25.596538484097501</v>
      </c>
      <c r="F2640">
        <v>0.243750195</v>
      </c>
    </row>
    <row r="2641" spans="1:6" x14ac:dyDescent="0.25">
      <c r="A2641" t="s">
        <v>95</v>
      </c>
      <c r="C2641">
        <v>1969</v>
      </c>
      <c r="D2641">
        <v>2.6214714314157601</v>
      </c>
      <c r="E2641">
        <v>26.424982851906002</v>
      </c>
      <c r="F2641">
        <v>0.2342501874</v>
      </c>
    </row>
    <row r="2642" spans="1:6" x14ac:dyDescent="0.25">
      <c r="A2642" t="s">
        <v>95</v>
      </c>
      <c r="C2642">
        <v>1970</v>
      </c>
      <c r="D2642">
        <v>2.49382859698783</v>
      </c>
      <c r="E2642">
        <v>26.833051466159802</v>
      </c>
      <c r="F2642">
        <v>0.57075045659999901</v>
      </c>
    </row>
    <row r="2643" spans="1:6" x14ac:dyDescent="0.25">
      <c r="A2643" t="s">
        <v>95</v>
      </c>
      <c r="C2643">
        <v>1971</v>
      </c>
      <c r="D2643">
        <v>2.5856702718296498</v>
      </c>
      <c r="E2643">
        <v>31.554185525244801</v>
      </c>
      <c r="F2643">
        <v>1.3055010443999999</v>
      </c>
    </row>
    <row r="2644" spans="1:6" x14ac:dyDescent="0.25">
      <c r="A2644" t="s">
        <v>95</v>
      </c>
      <c r="C2644">
        <v>1972</v>
      </c>
      <c r="D2644">
        <v>2.4599524379499398</v>
      </c>
      <c r="E2644">
        <v>32.988582515074903</v>
      </c>
      <c r="F2644">
        <v>1.5371678932333299</v>
      </c>
    </row>
    <row r="2645" spans="1:6" x14ac:dyDescent="0.25">
      <c r="A2645" t="s">
        <v>95</v>
      </c>
      <c r="C2645">
        <v>1973</v>
      </c>
      <c r="D2645">
        <v>2.4970069509094799</v>
      </c>
      <c r="E2645">
        <v>34.0109066612699</v>
      </c>
      <c r="F2645">
        <v>5.2085041667999903</v>
      </c>
    </row>
    <row r="2646" spans="1:6" x14ac:dyDescent="0.25">
      <c r="A2646" t="s">
        <v>95</v>
      </c>
      <c r="C2646">
        <v>1974</v>
      </c>
      <c r="D2646">
        <v>2.4504894803900101</v>
      </c>
      <c r="E2646">
        <v>35.619872878477103</v>
      </c>
      <c r="F2646">
        <v>5.9676714376333297</v>
      </c>
    </row>
    <row r="2647" spans="1:6" x14ac:dyDescent="0.25">
      <c r="A2647" t="s">
        <v>95</v>
      </c>
      <c r="C2647">
        <v>1975</v>
      </c>
      <c r="D2647">
        <v>2.3962703770147602</v>
      </c>
      <c r="E2647">
        <v>34.254668967333501</v>
      </c>
      <c r="F2647">
        <v>2.2697518157999999</v>
      </c>
    </row>
    <row r="2648" spans="1:6" x14ac:dyDescent="0.25">
      <c r="A2648" t="s">
        <v>95</v>
      </c>
      <c r="C2648">
        <v>1976</v>
      </c>
      <c r="D2648">
        <v>2.5765820412639799</v>
      </c>
      <c r="E2648">
        <v>35.63753653453</v>
      </c>
      <c r="F2648">
        <v>0.69850055879999995</v>
      </c>
    </row>
    <row r="2649" spans="1:6" x14ac:dyDescent="0.25">
      <c r="A2649" t="s">
        <v>95</v>
      </c>
      <c r="C2649">
        <v>1977</v>
      </c>
      <c r="D2649">
        <v>2.6058082546449302</v>
      </c>
      <c r="E2649">
        <v>37.7975733071669</v>
      </c>
      <c r="F2649">
        <v>1.0950008760000001</v>
      </c>
    </row>
    <row r="2650" spans="1:6" x14ac:dyDescent="0.25">
      <c r="A2650" t="s">
        <v>95</v>
      </c>
      <c r="C2650">
        <v>1978</v>
      </c>
      <c r="D2650">
        <v>2.43919674135583</v>
      </c>
      <c r="E2650">
        <v>44.435442824724397</v>
      </c>
      <c r="F2650">
        <v>1.1217508973999999</v>
      </c>
    </row>
    <row r="2651" spans="1:6" x14ac:dyDescent="0.25">
      <c r="A2651" t="s">
        <v>95</v>
      </c>
      <c r="C2651">
        <v>1979</v>
      </c>
      <c r="D2651">
        <v>2.18795365036152</v>
      </c>
      <c r="E2651">
        <v>45.364474764110497</v>
      </c>
      <c r="F2651">
        <v>1.0457508365999999</v>
      </c>
    </row>
    <row r="2652" spans="1:6" x14ac:dyDescent="0.25">
      <c r="A2652" t="s">
        <v>95</v>
      </c>
      <c r="C2652">
        <v>1980</v>
      </c>
      <c r="D2652">
        <v>2.43919674135583</v>
      </c>
      <c r="E2652">
        <v>45.282794470919598</v>
      </c>
      <c r="F2652">
        <v>2.6157520926000002</v>
      </c>
    </row>
    <row r="2653" spans="1:6" x14ac:dyDescent="0.25">
      <c r="A2653" t="s">
        <v>95</v>
      </c>
      <c r="C2653">
        <v>1981</v>
      </c>
      <c r="D2653">
        <v>2.4812392249897899</v>
      </c>
      <c r="E2653">
        <v>48.110019531263902</v>
      </c>
      <c r="F2653">
        <v>3.0632524505999998</v>
      </c>
    </row>
    <row r="2654" spans="1:6" x14ac:dyDescent="0.25">
      <c r="A2654" t="s">
        <v>95</v>
      </c>
      <c r="C2654">
        <v>1982</v>
      </c>
      <c r="D2654">
        <v>2.3938745950981399</v>
      </c>
      <c r="E2654">
        <v>44.584166562179398</v>
      </c>
      <c r="F2654">
        <v>3.5002528002000002</v>
      </c>
    </row>
    <row r="2655" spans="1:6" x14ac:dyDescent="0.25">
      <c r="A2655" t="s">
        <v>95</v>
      </c>
      <c r="C2655">
        <v>1983</v>
      </c>
      <c r="D2655">
        <v>2.3467032773611201</v>
      </c>
      <c r="E2655">
        <v>50.773054013285403</v>
      </c>
      <c r="F2655">
        <v>3.7572530058</v>
      </c>
    </row>
    <row r="2656" spans="1:6" x14ac:dyDescent="0.25">
      <c r="A2656" t="s">
        <v>95</v>
      </c>
      <c r="C2656">
        <v>1984</v>
      </c>
      <c r="D2656">
        <v>2.3930604944468601</v>
      </c>
      <c r="E2656">
        <v>45.823838184846203</v>
      </c>
      <c r="F2656">
        <v>3.6145028915999999</v>
      </c>
    </row>
    <row r="2657" spans="1:6" x14ac:dyDescent="0.25">
      <c r="A2657" t="s">
        <v>95</v>
      </c>
      <c r="C2657">
        <v>1985</v>
      </c>
      <c r="D2657">
        <v>2.3862685690133199</v>
      </c>
      <c r="E2657">
        <v>51.325417326344301</v>
      </c>
      <c r="F2657">
        <v>4.1035032828000002</v>
      </c>
    </row>
    <row r="2658" spans="1:6" x14ac:dyDescent="0.25">
      <c r="A2658" t="s">
        <v>95</v>
      </c>
      <c r="C2658">
        <v>1986</v>
      </c>
      <c r="D2658">
        <v>2.42997414397776</v>
      </c>
      <c r="E2658">
        <v>49.446039551848898</v>
      </c>
      <c r="F2658">
        <v>4.6780037423999996</v>
      </c>
    </row>
    <row r="2659" spans="1:6" x14ac:dyDescent="0.25">
      <c r="A2659" t="s">
        <v>95</v>
      </c>
      <c r="C2659">
        <v>1987</v>
      </c>
      <c r="D2659">
        <v>2.4647827618246301</v>
      </c>
      <c r="E2659">
        <v>50.528566843963297</v>
      </c>
      <c r="F2659">
        <v>5.3965043171999998</v>
      </c>
    </row>
    <row r="2660" spans="1:6" x14ac:dyDescent="0.25">
      <c r="A2660" t="s">
        <v>95</v>
      </c>
      <c r="C2660">
        <v>1988</v>
      </c>
      <c r="D2660">
        <v>2.4874612799674298</v>
      </c>
      <c r="E2660">
        <v>53.316711781009197</v>
      </c>
      <c r="F2660">
        <v>6.4560051647999996</v>
      </c>
    </row>
    <row r="2661" spans="1:6" x14ac:dyDescent="0.25">
      <c r="A2661" t="s">
        <v>95</v>
      </c>
      <c r="C2661">
        <v>1989</v>
      </c>
      <c r="D2661">
        <v>2.5553223842562698</v>
      </c>
      <c r="E2661">
        <v>54.210869575531802</v>
      </c>
      <c r="F2661">
        <v>4.9722539778000003</v>
      </c>
    </row>
    <row r="2662" spans="1:6" x14ac:dyDescent="0.25">
      <c r="A2662" t="s">
        <v>95</v>
      </c>
      <c r="C2662">
        <v>1990</v>
      </c>
      <c r="D2662">
        <v>2.5803493159444502</v>
      </c>
      <c r="E2662">
        <v>49.214962248186602</v>
      </c>
      <c r="F2662">
        <v>6.1650049320000004</v>
      </c>
    </row>
    <row r="2663" spans="1:6" x14ac:dyDescent="0.25">
      <c r="A2663" t="s">
        <v>95</v>
      </c>
      <c r="C2663">
        <v>1991</v>
      </c>
      <c r="D2663">
        <v>1.4261678069081399E-6</v>
      </c>
      <c r="E2663">
        <v>47.041558621453397</v>
      </c>
      <c r="F2663">
        <v>6.5660052528000001</v>
      </c>
    </row>
    <row r="2664" spans="1:6" x14ac:dyDescent="0.25">
      <c r="A2664" t="s">
        <v>95</v>
      </c>
      <c r="C2664">
        <v>1992</v>
      </c>
      <c r="D2664">
        <v>1.7700964152172899E-4</v>
      </c>
      <c r="E2664">
        <v>46.896667796190002</v>
      </c>
      <c r="F2664">
        <v>6.4117551293999897</v>
      </c>
    </row>
    <row r="2665" spans="1:6" x14ac:dyDescent="0.25">
      <c r="A2665" t="s">
        <v>95</v>
      </c>
      <c r="C2665">
        <v>1993</v>
      </c>
      <c r="D2665">
        <v>3.5833361982616598E-5</v>
      </c>
      <c r="E2665">
        <v>48.629101179017603</v>
      </c>
      <c r="F2665">
        <v>6.3667550934000001</v>
      </c>
    </row>
    <row r="2666" spans="1:6" x14ac:dyDescent="0.25">
      <c r="A2666" t="s">
        <v>95</v>
      </c>
      <c r="C2666">
        <v>1994</v>
      </c>
      <c r="D2666">
        <v>5.0095040051697997E-6</v>
      </c>
      <c r="E2666">
        <v>48.011825233742798</v>
      </c>
      <c r="F2666">
        <v>5.9347547477999996</v>
      </c>
    </row>
    <row r="2667" spans="1:6" x14ac:dyDescent="0.25">
      <c r="A2667" t="s">
        <v>95</v>
      </c>
      <c r="C2667">
        <v>1995</v>
      </c>
      <c r="D2667">
        <v>0</v>
      </c>
      <c r="E2667">
        <v>46.537838945316302</v>
      </c>
      <c r="F2667">
        <v>6.6272553018</v>
      </c>
    </row>
    <row r="2668" spans="1:6" x14ac:dyDescent="0.25">
      <c r="A2668" t="s">
        <v>95</v>
      </c>
      <c r="C2668">
        <v>1996</v>
      </c>
      <c r="D2668">
        <v>1.4475961573737401E-4</v>
      </c>
      <c r="E2668">
        <v>47.025345605625802</v>
      </c>
      <c r="F2668">
        <v>6.5410052327999999</v>
      </c>
    </row>
    <row r="2669" spans="1:6" x14ac:dyDescent="0.25">
      <c r="A2669" t="s">
        <v>95</v>
      </c>
      <c r="C2669">
        <v>1997</v>
      </c>
      <c r="D2669">
        <v>5.4875210540179103E-4</v>
      </c>
      <c r="E2669">
        <v>48.649779054190098</v>
      </c>
      <c r="F2669">
        <v>6.6752553401999997</v>
      </c>
    </row>
    <row r="2670" spans="1:6" x14ac:dyDescent="0.25">
      <c r="A2670" t="s">
        <v>95</v>
      </c>
      <c r="C2670">
        <v>1998</v>
      </c>
      <c r="D2670">
        <v>1.9256848729458099E-5</v>
      </c>
      <c r="E2670">
        <v>45.968644991273997</v>
      </c>
      <c r="F2670">
        <v>6.9003455202720003</v>
      </c>
    </row>
    <row r="2671" spans="1:6" x14ac:dyDescent="0.25">
      <c r="A2671" t="s">
        <v>95</v>
      </c>
      <c r="C2671">
        <v>1999</v>
      </c>
      <c r="D2671">
        <v>2.9718757093903002E-4</v>
      </c>
      <c r="E2671">
        <v>48.612937366353997</v>
      </c>
      <c r="F2671">
        <v>6.6932553545999998</v>
      </c>
    </row>
    <row r="2672" spans="1:6" x14ac:dyDescent="0.25">
      <c r="A2672" t="s">
        <v>95</v>
      </c>
      <c r="C2672">
        <v>2000</v>
      </c>
      <c r="D2672">
        <v>1.8991681850786799E-5</v>
      </c>
      <c r="E2672">
        <v>53.161299083281001</v>
      </c>
      <c r="F2672">
        <v>6.9850055879999999</v>
      </c>
    </row>
    <row r="2673" spans="1:6" x14ac:dyDescent="0.25">
      <c r="A2673" t="s">
        <v>95</v>
      </c>
      <c r="C2673">
        <v>2001</v>
      </c>
      <c r="D2673">
        <v>2.0465149695511999E-4</v>
      </c>
      <c r="E2673">
        <v>56.409616580738799</v>
      </c>
      <c r="F2673">
        <v>14.506761605399999</v>
      </c>
    </row>
    <row r="2674" spans="1:6" x14ac:dyDescent="0.25">
      <c r="A2674" t="s">
        <v>95</v>
      </c>
      <c r="C2674">
        <v>2002</v>
      </c>
      <c r="D2674">
        <v>1.23896715723855E-3</v>
      </c>
      <c r="E2674">
        <v>57.947836057708898</v>
      </c>
      <c r="F2674">
        <v>18.831514565199601</v>
      </c>
    </row>
    <row r="2675" spans="1:6" x14ac:dyDescent="0.25">
      <c r="A2675" t="s">
        <v>95</v>
      </c>
      <c r="C2675">
        <v>2003</v>
      </c>
      <c r="D2675">
        <v>7.4617959658121599E-4</v>
      </c>
      <c r="E2675">
        <v>64.262479153665495</v>
      </c>
      <c r="F2675">
        <v>20.91276681595</v>
      </c>
    </row>
    <row r="2676" spans="1:6" x14ac:dyDescent="0.25">
      <c r="A2676" t="s">
        <v>95</v>
      </c>
      <c r="C2676">
        <v>2004</v>
      </c>
      <c r="D2676">
        <v>3.9201411342086696E-3</v>
      </c>
      <c r="E2676">
        <v>68.256212851821303</v>
      </c>
      <c r="F2676">
        <v>26.368958595150001</v>
      </c>
    </row>
    <row r="2677" spans="1:6" x14ac:dyDescent="0.25">
      <c r="A2677" t="s">
        <v>95</v>
      </c>
      <c r="C2677">
        <v>2005</v>
      </c>
      <c r="D2677">
        <v>8.9689471708010197E-4</v>
      </c>
      <c r="E2677">
        <v>63.426878980537303</v>
      </c>
      <c r="F2677">
        <v>30.43343684673</v>
      </c>
    </row>
    <row r="2678" spans="1:6" x14ac:dyDescent="0.25">
      <c r="A2678" t="s">
        <v>95</v>
      </c>
      <c r="C2678">
        <v>2006</v>
      </c>
      <c r="D2678">
        <v>7.44667428705549E-4</v>
      </c>
      <c r="E2678">
        <v>72.191029230985194</v>
      </c>
      <c r="F2678">
        <v>30.316344253055998</v>
      </c>
    </row>
    <row r="2679" spans="1:6" x14ac:dyDescent="0.25">
      <c r="A2679" t="s">
        <v>95</v>
      </c>
      <c r="C2679">
        <v>2007</v>
      </c>
      <c r="D2679">
        <v>1.3560705841977399E-3</v>
      </c>
      <c r="E2679">
        <v>81.677679233670005</v>
      </c>
      <c r="F2679">
        <v>27.463129470485999</v>
      </c>
    </row>
    <row r="2680" spans="1:6" x14ac:dyDescent="0.25">
      <c r="A2680" t="s">
        <v>95</v>
      </c>
      <c r="C2680">
        <v>2008</v>
      </c>
      <c r="D2680">
        <v>2.1556562234778501E-3</v>
      </c>
      <c r="E2680">
        <v>93.462397692643904</v>
      </c>
      <c r="F2680">
        <v>32.765626962480603</v>
      </c>
    </row>
    <row r="2681" spans="1:6" x14ac:dyDescent="0.25">
      <c r="A2681" t="s">
        <v>95</v>
      </c>
      <c r="C2681">
        <v>2009</v>
      </c>
      <c r="D2681">
        <v>2.1864800814553002E-3</v>
      </c>
      <c r="E2681">
        <v>104.539749174794</v>
      </c>
      <c r="F2681">
        <v>32.564761801788599</v>
      </c>
    </row>
    <row r="2682" spans="1:6" x14ac:dyDescent="0.25">
      <c r="A2682" t="s">
        <v>95</v>
      </c>
      <c r="C2682">
        <v>2010</v>
      </c>
      <c r="D2682">
        <v>3.0923833057378302E-3</v>
      </c>
      <c r="E2682">
        <v>113.859955145618</v>
      </c>
      <c r="F2682">
        <v>36.563935560125003</v>
      </c>
    </row>
    <row r="2683" spans="1:6" x14ac:dyDescent="0.25">
      <c r="A2683" t="s">
        <v>95</v>
      </c>
      <c r="C2683">
        <v>2011</v>
      </c>
      <c r="D2683">
        <v>2.0333211256692001E-3</v>
      </c>
      <c r="E2683">
        <v>125.245010059544</v>
      </c>
      <c r="F2683">
        <v>40.816167652908</v>
      </c>
    </row>
    <row r="2684" spans="1:6" x14ac:dyDescent="0.25">
      <c r="A2684" t="s">
        <v>95</v>
      </c>
      <c r="C2684">
        <v>2012</v>
      </c>
      <c r="D2684">
        <v>4.6493916172548097E-2</v>
      </c>
      <c r="E2684">
        <v>131.702292902625</v>
      </c>
      <c r="F2684">
        <v>40.730502584375998</v>
      </c>
    </row>
    <row r="2685" spans="1:6" x14ac:dyDescent="0.25">
      <c r="A2685" t="s">
        <v>95</v>
      </c>
      <c r="C2685">
        <v>2013</v>
      </c>
      <c r="D2685">
        <v>2.9007178191651998E-3</v>
      </c>
      <c r="E2685">
        <v>146.609872785428</v>
      </c>
      <c r="F2685">
        <v>36.603933335498198</v>
      </c>
    </row>
    <row r="2686" spans="1:6" x14ac:dyDescent="0.25">
      <c r="A2686" t="s">
        <v>95</v>
      </c>
      <c r="C2686">
        <v>2014</v>
      </c>
      <c r="D2686">
        <v>3.8026729236244797E-2</v>
      </c>
      <c r="E2686">
        <v>158.416149483655</v>
      </c>
      <c r="F2686">
        <v>36.079201264012902</v>
      </c>
    </row>
    <row r="2687" spans="1:6" x14ac:dyDescent="0.25">
      <c r="A2687" t="s">
        <v>95</v>
      </c>
      <c r="C2687">
        <v>2015</v>
      </c>
      <c r="D2687">
        <v>7.3988725821706906E-5</v>
      </c>
      <c r="E2687">
        <v>153.68958641587599</v>
      </c>
      <c r="F2687">
        <v>39.9170564669896</v>
      </c>
    </row>
    <row r="2688" spans="1:6" x14ac:dyDescent="0.25">
      <c r="A2688" t="s">
        <v>95</v>
      </c>
      <c r="C2688">
        <v>2016</v>
      </c>
      <c r="D2688">
        <v>7.5250060163494902E-4</v>
      </c>
      <c r="E2688">
        <v>148.42171116814799</v>
      </c>
      <c r="F2688">
        <v>50.408664664438902</v>
      </c>
    </row>
    <row r="2689" spans="1:6" x14ac:dyDescent="0.25">
      <c r="A2689" t="s">
        <v>95</v>
      </c>
      <c r="C2689">
        <v>2017</v>
      </c>
      <c r="D2689">
        <v>7.5250060163494902E-4</v>
      </c>
      <c r="E2689">
        <v>133.210166141652</v>
      </c>
      <c r="F2689">
        <v>51.682404611890902</v>
      </c>
    </row>
    <row r="2690" spans="1:6" x14ac:dyDescent="0.25">
      <c r="A2690" t="s">
        <v>95</v>
      </c>
      <c r="C2690">
        <v>2018</v>
      </c>
      <c r="D2690">
        <v>7.5250060163494902E-4</v>
      </c>
      <c r="E2690">
        <v>134.868101846841</v>
      </c>
      <c r="F2690">
        <v>50.277641974349997</v>
      </c>
    </row>
    <row r="2691" spans="1:6" x14ac:dyDescent="0.25">
      <c r="A2691" t="s">
        <v>95</v>
      </c>
      <c r="C2691">
        <v>2019</v>
      </c>
      <c r="D2691">
        <v>7.5250060163494902E-4</v>
      </c>
      <c r="E2691">
        <v>138.08848889152901</v>
      </c>
      <c r="F2691">
        <v>45.514429680463699</v>
      </c>
    </row>
    <row r="2692" spans="1:6" x14ac:dyDescent="0.25">
      <c r="A2692" t="s">
        <v>96</v>
      </c>
      <c r="C2692">
        <v>1965</v>
      </c>
      <c r="D2692">
        <v>2.5297106149036401</v>
      </c>
      <c r="E2692">
        <v>512.9038549288</v>
      </c>
      <c r="F2692">
        <v>37.872308740525497</v>
      </c>
    </row>
    <row r="2693" spans="1:6" x14ac:dyDescent="0.25">
      <c r="A2693" t="s">
        <v>96</v>
      </c>
      <c r="C2693">
        <v>1966</v>
      </c>
      <c r="D2693">
        <v>2.7708091237232502</v>
      </c>
      <c r="E2693">
        <v>527.42093489429305</v>
      </c>
      <c r="F2693">
        <v>46.1765854804949</v>
      </c>
    </row>
    <row r="2694" spans="1:6" x14ac:dyDescent="0.25">
      <c r="A2694" t="s">
        <v>96</v>
      </c>
      <c r="C2694">
        <v>1967</v>
      </c>
      <c r="D2694">
        <v>3.0530471951269602</v>
      </c>
      <c r="E2694">
        <v>544.34353498059295</v>
      </c>
      <c r="F2694">
        <v>54.859367666629304</v>
      </c>
    </row>
    <row r="2695" spans="1:6" x14ac:dyDescent="0.25">
      <c r="A2695" t="s">
        <v>96</v>
      </c>
      <c r="C2695">
        <v>1968</v>
      </c>
      <c r="D2695">
        <v>3.3570678523128499</v>
      </c>
      <c r="E2695">
        <v>562.53734362283103</v>
      </c>
      <c r="F2695">
        <v>71.135962898768099</v>
      </c>
    </row>
    <row r="2696" spans="1:6" x14ac:dyDescent="0.25">
      <c r="A2696" t="s">
        <v>96</v>
      </c>
      <c r="C2696">
        <v>1969</v>
      </c>
      <c r="D2696">
        <v>3.7021793762803998</v>
      </c>
      <c r="E2696">
        <v>580.81710245592103</v>
      </c>
      <c r="F2696">
        <v>85.006360976119595</v>
      </c>
    </row>
    <row r="2697" spans="1:6" x14ac:dyDescent="0.25">
      <c r="A2697" t="s">
        <v>96</v>
      </c>
      <c r="C2697">
        <v>1970</v>
      </c>
      <c r="D2697">
        <v>4.0724221912872798</v>
      </c>
      <c r="E2697">
        <v>607.44020794077699</v>
      </c>
      <c r="F2697">
        <v>94.029249254269502</v>
      </c>
    </row>
    <row r="2698" spans="1:6" x14ac:dyDescent="0.25">
      <c r="A2698" t="s">
        <v>96</v>
      </c>
      <c r="C2698">
        <v>1971</v>
      </c>
      <c r="D2698">
        <v>2.8985472188359198</v>
      </c>
      <c r="E2698">
        <v>639.13166613165697</v>
      </c>
      <c r="F2698">
        <v>105.188520544912</v>
      </c>
    </row>
    <row r="2699" spans="1:6" x14ac:dyDescent="0.25">
      <c r="A2699" t="s">
        <v>96</v>
      </c>
      <c r="C2699">
        <v>1972</v>
      </c>
      <c r="D2699">
        <v>4.4643767814985598</v>
      </c>
      <c r="E2699">
        <v>688.29414338600202</v>
      </c>
      <c r="F2699">
        <v>118.743748444711</v>
      </c>
    </row>
    <row r="2700" spans="1:6" x14ac:dyDescent="0.25">
      <c r="A2700" t="s">
        <v>96</v>
      </c>
      <c r="C2700">
        <v>1973</v>
      </c>
      <c r="D2700">
        <v>7.5419912535881704</v>
      </c>
      <c r="E2700">
        <v>741.25344075607802</v>
      </c>
      <c r="F2700">
        <v>143.79774102052701</v>
      </c>
    </row>
    <row r="2701" spans="1:6" x14ac:dyDescent="0.25">
      <c r="A2701" t="s">
        <v>96</v>
      </c>
      <c r="C2701">
        <v>1974</v>
      </c>
      <c r="D2701">
        <v>8.1943301054588407</v>
      </c>
      <c r="E2701">
        <v>788.68702116709505</v>
      </c>
      <c r="F2701">
        <v>151.487698472971</v>
      </c>
    </row>
    <row r="2702" spans="1:6" x14ac:dyDescent="0.25">
      <c r="A2702" t="s">
        <v>96</v>
      </c>
      <c r="C2702">
        <v>1975</v>
      </c>
      <c r="D2702">
        <v>15.0954962163873</v>
      </c>
      <c r="E2702">
        <v>759.18309035925597</v>
      </c>
      <c r="F2702">
        <v>170.424304162136</v>
      </c>
    </row>
    <row r="2703" spans="1:6" x14ac:dyDescent="0.25">
      <c r="A2703" t="s">
        <v>96</v>
      </c>
      <c r="C2703">
        <v>1976</v>
      </c>
      <c r="D2703">
        <v>14.8823646658822</v>
      </c>
      <c r="E2703">
        <v>870.03511123629005</v>
      </c>
      <c r="F2703">
        <v>183.55882023847201</v>
      </c>
    </row>
    <row r="2704" spans="1:6" x14ac:dyDescent="0.25">
      <c r="A2704" t="s">
        <v>96</v>
      </c>
      <c r="C2704">
        <v>1977</v>
      </c>
      <c r="D2704">
        <v>15.0546981437488</v>
      </c>
      <c r="E2704">
        <v>985.99735454244103</v>
      </c>
      <c r="F2704">
        <v>214.054641137213</v>
      </c>
    </row>
    <row r="2705" spans="1:6" x14ac:dyDescent="0.25">
      <c r="A2705" t="s">
        <v>96</v>
      </c>
      <c r="C2705">
        <v>1978</v>
      </c>
      <c r="D2705">
        <v>9.2523585718809294</v>
      </c>
      <c r="E2705">
        <v>1024.2724511736999</v>
      </c>
      <c r="F2705">
        <v>233.880438369605</v>
      </c>
    </row>
    <row r="2706" spans="1:6" x14ac:dyDescent="0.25">
      <c r="A2706" t="s">
        <v>96</v>
      </c>
      <c r="C2706">
        <v>1979</v>
      </c>
      <c r="D2706">
        <v>13.2870297696153</v>
      </c>
      <c r="E2706">
        <v>1163.54477849671</v>
      </c>
      <c r="F2706">
        <v>316.76970459179103</v>
      </c>
    </row>
    <row r="2707" spans="1:6" x14ac:dyDescent="0.25">
      <c r="A2707" t="s">
        <v>96</v>
      </c>
      <c r="C2707">
        <v>1980</v>
      </c>
      <c r="D2707">
        <v>14.0003215002482</v>
      </c>
      <c r="E2707">
        <v>1113.25556121928</v>
      </c>
      <c r="F2707">
        <v>317.02055893609099</v>
      </c>
    </row>
    <row r="2708" spans="1:6" x14ac:dyDescent="0.25">
      <c r="A2708" t="s">
        <v>96</v>
      </c>
      <c r="C2708">
        <v>1981</v>
      </c>
      <c r="D2708">
        <v>11.7416573933184</v>
      </c>
      <c r="E2708">
        <v>1219.1747165470599</v>
      </c>
      <c r="F2708">
        <v>343.45565201455997</v>
      </c>
    </row>
    <row r="2709" spans="1:6" x14ac:dyDescent="0.25">
      <c r="A2709" t="s">
        <v>96</v>
      </c>
      <c r="C2709">
        <v>1982</v>
      </c>
      <c r="D2709">
        <v>22.2215983372644</v>
      </c>
      <c r="E2709">
        <v>1339.5419234564499</v>
      </c>
      <c r="F2709">
        <v>383.98217953938899</v>
      </c>
    </row>
    <row r="2710" spans="1:6" x14ac:dyDescent="0.25">
      <c r="A2710" t="s">
        <v>96</v>
      </c>
      <c r="C2710">
        <v>1983</v>
      </c>
      <c r="D2710">
        <v>27.009173077321101</v>
      </c>
      <c r="E2710">
        <v>1493.73920494566</v>
      </c>
      <c r="F2710">
        <v>392.84057918296401</v>
      </c>
    </row>
    <row r="2711" spans="1:6" x14ac:dyDescent="0.25">
      <c r="A2711" t="s">
        <v>96</v>
      </c>
      <c r="C2711">
        <v>1984</v>
      </c>
      <c r="D2711">
        <v>31.156946115536901</v>
      </c>
      <c r="E2711">
        <v>1629.6363621328601</v>
      </c>
      <c r="F2711">
        <v>504.47302747722102</v>
      </c>
    </row>
    <row r="2712" spans="1:6" x14ac:dyDescent="0.25">
      <c r="A2712" t="s">
        <v>96</v>
      </c>
      <c r="C2712">
        <v>1985</v>
      </c>
      <c r="D2712">
        <v>32.740965012750998</v>
      </c>
      <c r="E2712">
        <v>1726.9710683855899</v>
      </c>
      <c r="F2712">
        <v>544.392647022966</v>
      </c>
    </row>
    <row r="2713" spans="1:6" x14ac:dyDescent="0.25">
      <c r="A2713" t="s">
        <v>96</v>
      </c>
      <c r="C2713">
        <v>1986</v>
      </c>
      <c r="D2713">
        <v>34.935989708769398</v>
      </c>
      <c r="E2713">
        <v>1712.4501836065699</v>
      </c>
      <c r="F2713">
        <v>659.04840056470096</v>
      </c>
    </row>
    <row r="2714" spans="1:6" x14ac:dyDescent="0.25">
      <c r="A2714" t="s">
        <v>96</v>
      </c>
      <c r="C2714">
        <v>1987</v>
      </c>
      <c r="D2714">
        <v>36.3019575615428</v>
      </c>
      <c r="E2714">
        <v>1809.8956043594401</v>
      </c>
      <c r="F2714">
        <v>722.674559956346</v>
      </c>
    </row>
    <row r="2715" spans="1:6" x14ac:dyDescent="0.25">
      <c r="A2715" t="s">
        <v>96</v>
      </c>
      <c r="C2715">
        <v>1988</v>
      </c>
      <c r="D2715">
        <v>35.591457033142802</v>
      </c>
      <c r="E2715">
        <v>1890.7173410927001</v>
      </c>
      <c r="F2715">
        <v>804.04255615516297</v>
      </c>
    </row>
    <row r="2716" spans="1:6" x14ac:dyDescent="0.25">
      <c r="A2716" t="s">
        <v>96</v>
      </c>
      <c r="C2716">
        <v>1989</v>
      </c>
      <c r="D2716">
        <v>34.554618443672602</v>
      </c>
      <c r="E2716">
        <v>1943.0026024311901</v>
      </c>
      <c r="F2716">
        <v>906.92753007788497</v>
      </c>
    </row>
    <row r="2717" spans="1:6" x14ac:dyDescent="0.25">
      <c r="A2717" t="s">
        <v>96</v>
      </c>
      <c r="C2717">
        <v>1990</v>
      </c>
      <c r="D2717">
        <v>35.826429741120798</v>
      </c>
      <c r="E2717">
        <v>1981.61490682101</v>
      </c>
      <c r="F2717">
        <v>956.81345093577602</v>
      </c>
    </row>
    <row r="2718" spans="1:6" x14ac:dyDescent="0.25">
      <c r="A2718" t="s">
        <v>96</v>
      </c>
      <c r="C2718">
        <v>1991</v>
      </c>
      <c r="D2718">
        <v>41.6561579848997</v>
      </c>
      <c r="E2718">
        <v>2077.3453108347999</v>
      </c>
      <c r="F2718">
        <v>1001.0038456645</v>
      </c>
    </row>
    <row r="2719" spans="1:6" x14ac:dyDescent="0.25">
      <c r="A2719" t="s">
        <v>96</v>
      </c>
      <c r="C2719">
        <v>1992</v>
      </c>
      <c r="D2719">
        <v>47.1385676308239</v>
      </c>
      <c r="E2719">
        <v>2195.6741793782298</v>
      </c>
      <c r="F2719">
        <v>1144.0264756950901</v>
      </c>
    </row>
    <row r="2720" spans="1:6" x14ac:dyDescent="0.25">
      <c r="A2720" t="s">
        <v>96</v>
      </c>
      <c r="C2720">
        <v>1993</v>
      </c>
      <c r="D2720">
        <v>55.1377694401802</v>
      </c>
      <c r="E2720">
        <v>2356.3646127228699</v>
      </c>
      <c r="F2720">
        <v>1071.7482120480099</v>
      </c>
    </row>
    <row r="2721" spans="1:6" x14ac:dyDescent="0.25">
      <c r="A2721" t="s">
        <v>96</v>
      </c>
      <c r="C2721">
        <v>1994</v>
      </c>
      <c r="D2721">
        <v>57.688969666259297</v>
      </c>
      <c r="E2721">
        <v>2605.9644705281298</v>
      </c>
      <c r="F2721">
        <v>1239.8641097417801</v>
      </c>
    </row>
    <row r="2722" spans="1:6" x14ac:dyDescent="0.25">
      <c r="A2722" t="s">
        <v>96</v>
      </c>
      <c r="C2722">
        <v>1995</v>
      </c>
      <c r="D2722">
        <v>61.440460986594097</v>
      </c>
      <c r="E2722">
        <v>2610.5195304756398</v>
      </c>
      <c r="F2722">
        <v>1363.45382339307</v>
      </c>
    </row>
    <row r="2723" spans="1:6" x14ac:dyDescent="0.25">
      <c r="A2723" t="s">
        <v>96</v>
      </c>
      <c r="C2723">
        <v>1996</v>
      </c>
      <c r="D2723">
        <v>72.346172711891796</v>
      </c>
      <c r="E2723">
        <v>2672.3227551855198</v>
      </c>
      <c r="F2723">
        <v>1421.7252807996799</v>
      </c>
    </row>
    <row r="2724" spans="1:6" x14ac:dyDescent="0.25">
      <c r="A2724" t="s">
        <v>96</v>
      </c>
      <c r="C2724">
        <v>1997</v>
      </c>
      <c r="D2724">
        <v>77.743583509363106</v>
      </c>
      <c r="E2724">
        <v>2794.0626340030899</v>
      </c>
      <c r="F2724">
        <v>1502.8643741680601</v>
      </c>
    </row>
    <row r="2725" spans="1:6" x14ac:dyDescent="0.25">
      <c r="A2725" t="s">
        <v>96</v>
      </c>
      <c r="C2725">
        <v>1998</v>
      </c>
      <c r="D2725">
        <v>84.524986853252599</v>
      </c>
      <c r="E2725">
        <v>2737.6740659623601</v>
      </c>
      <c r="F2725">
        <v>1621.99584711435</v>
      </c>
    </row>
    <row r="2726" spans="1:6" x14ac:dyDescent="0.25">
      <c r="A2726" t="s">
        <v>96</v>
      </c>
      <c r="C2726">
        <v>1999</v>
      </c>
      <c r="D2726">
        <v>82.578025160615297</v>
      </c>
      <c r="E2726">
        <v>2726.5606204739902</v>
      </c>
      <c r="F2726">
        <v>1730.2730193463201</v>
      </c>
    </row>
    <row r="2727" spans="1:6" x14ac:dyDescent="0.25">
      <c r="A2727" t="s">
        <v>96</v>
      </c>
      <c r="C2727">
        <v>2000</v>
      </c>
      <c r="D2727">
        <v>89.483978160987206</v>
      </c>
      <c r="E2727">
        <v>2851.1298315090398</v>
      </c>
      <c r="F2727">
        <v>1832.94787896612</v>
      </c>
    </row>
    <row r="2728" spans="1:6" x14ac:dyDescent="0.25">
      <c r="A2728" t="s">
        <v>96</v>
      </c>
      <c r="C2728">
        <v>2001</v>
      </c>
      <c r="D2728">
        <v>100.715857994388</v>
      </c>
      <c r="E2728">
        <v>2956.0862910616902</v>
      </c>
      <c r="F2728">
        <v>1948.44361333902</v>
      </c>
    </row>
    <row r="2729" spans="1:6" x14ac:dyDescent="0.25">
      <c r="A2729" t="s">
        <v>96</v>
      </c>
      <c r="C2729">
        <v>2002</v>
      </c>
      <c r="D2729">
        <v>105.65849933044299</v>
      </c>
      <c r="E2729">
        <v>3016.7053235539101</v>
      </c>
      <c r="F2729">
        <v>2146.1341338557199</v>
      </c>
    </row>
    <row r="2730" spans="1:6" x14ac:dyDescent="0.25">
      <c r="A2730" t="s">
        <v>96</v>
      </c>
      <c r="C2730">
        <v>2003</v>
      </c>
      <c r="D2730">
        <v>110.286395635932</v>
      </c>
      <c r="E2730">
        <v>3133.7417792308302</v>
      </c>
      <c r="F2730">
        <v>2253.4703110140999</v>
      </c>
    </row>
    <row r="2731" spans="1:6" x14ac:dyDescent="0.25">
      <c r="A2731" t="s">
        <v>96</v>
      </c>
      <c r="C2731">
        <v>2004</v>
      </c>
      <c r="D2731">
        <v>112.069886113057</v>
      </c>
      <c r="E2731">
        <v>3321.5477545283502</v>
      </c>
      <c r="F2731">
        <v>2482.2685179547002</v>
      </c>
    </row>
    <row r="2732" spans="1:6" x14ac:dyDescent="0.25">
      <c r="A2732" t="s">
        <v>96</v>
      </c>
      <c r="C2732">
        <v>2005</v>
      </c>
      <c r="D2732">
        <v>114.049402628289</v>
      </c>
      <c r="E2732">
        <v>3547.66998165324</v>
      </c>
      <c r="F2732">
        <v>2662.9595608533</v>
      </c>
    </row>
    <row r="2733" spans="1:6" x14ac:dyDescent="0.25">
      <c r="A2733" t="s">
        <v>96</v>
      </c>
      <c r="C2733">
        <v>2006</v>
      </c>
      <c r="D2733">
        <v>113.90849169979001</v>
      </c>
      <c r="E2733">
        <v>3706.3107818969702</v>
      </c>
      <c r="F2733">
        <v>2818.7662170443</v>
      </c>
    </row>
    <row r="2734" spans="1:6" x14ac:dyDescent="0.25">
      <c r="A2734" t="s">
        <v>96</v>
      </c>
      <c r="C2734">
        <v>2007</v>
      </c>
      <c r="D2734">
        <v>115.39723020512</v>
      </c>
      <c r="E2734">
        <v>3847.3870821918099</v>
      </c>
      <c r="F2734">
        <v>3059.7879463876402</v>
      </c>
    </row>
    <row r="2735" spans="1:6" x14ac:dyDescent="0.25">
      <c r="A2735" t="s">
        <v>96</v>
      </c>
      <c r="C2735">
        <v>2008</v>
      </c>
      <c r="D2735">
        <v>112.227062235134</v>
      </c>
      <c r="E2735">
        <v>4085.9584944190401</v>
      </c>
      <c r="F2735">
        <v>3370.9049496459902</v>
      </c>
    </row>
    <row r="2736" spans="1:6" x14ac:dyDescent="0.25">
      <c r="A2736" t="s">
        <v>96</v>
      </c>
      <c r="C2736">
        <v>2009</v>
      </c>
      <c r="D2736">
        <v>111.467963008822</v>
      </c>
      <c r="E2736">
        <v>4221.1370063684799</v>
      </c>
      <c r="F2736">
        <v>3472.7349761526998</v>
      </c>
    </row>
    <row r="2737" spans="1:6" x14ac:dyDescent="0.25">
      <c r="A2737" t="s">
        <v>96</v>
      </c>
      <c r="C2737">
        <v>2010</v>
      </c>
      <c r="D2737">
        <v>116.807429316556</v>
      </c>
      <c r="E2737">
        <v>4295.7538183324396</v>
      </c>
      <c r="F2737">
        <v>3800.8084738175899</v>
      </c>
    </row>
    <row r="2738" spans="1:6" x14ac:dyDescent="0.25">
      <c r="A2738" t="s">
        <v>96</v>
      </c>
      <c r="C2738">
        <v>2011</v>
      </c>
      <c r="D2738">
        <v>119.339273423644</v>
      </c>
      <c r="E2738">
        <v>4423.5592669774096</v>
      </c>
      <c r="F2738">
        <v>3980.90264792995</v>
      </c>
    </row>
    <row r="2739" spans="1:6" x14ac:dyDescent="0.25">
      <c r="A2739" t="s">
        <v>96</v>
      </c>
      <c r="C2739">
        <v>2012</v>
      </c>
      <c r="D2739">
        <v>138.675871349445</v>
      </c>
      <c r="E2739">
        <v>4614.6668672749302</v>
      </c>
      <c r="F2739">
        <v>4108.0588564882801</v>
      </c>
    </row>
    <row r="2740" spans="1:6" x14ac:dyDescent="0.25">
      <c r="A2740" t="s">
        <v>96</v>
      </c>
      <c r="C2740">
        <v>2013</v>
      </c>
      <c r="D2740">
        <v>130.07772266635601</v>
      </c>
      <c r="E2740">
        <v>4747.4356409319398</v>
      </c>
      <c r="F2740">
        <v>4232.95195901635</v>
      </c>
    </row>
    <row r="2741" spans="1:6" x14ac:dyDescent="0.25">
      <c r="A2741" t="s">
        <v>96</v>
      </c>
      <c r="C2741">
        <v>2014</v>
      </c>
      <c r="D2741">
        <v>130.53589761971401</v>
      </c>
      <c r="E2741">
        <v>4787.6650320917397</v>
      </c>
      <c r="F2741">
        <v>4474.7606911310204</v>
      </c>
    </row>
    <row r="2742" spans="1:6" x14ac:dyDescent="0.25">
      <c r="A2742" t="s">
        <v>96</v>
      </c>
      <c r="C2742">
        <v>2015</v>
      </c>
      <c r="D2742">
        <v>122.03022168685401</v>
      </c>
      <c r="E2742">
        <v>4771.9766115697003</v>
      </c>
      <c r="F2742">
        <v>4782.5404802718504</v>
      </c>
    </row>
    <row r="2743" spans="1:6" x14ac:dyDescent="0.25">
      <c r="A2743" t="s">
        <v>96</v>
      </c>
      <c r="C2743">
        <v>2016</v>
      </c>
      <c r="D2743">
        <v>112.487230034189</v>
      </c>
      <c r="E2743">
        <v>4865.0717207961998</v>
      </c>
      <c r="F2743">
        <v>5007.48597363724</v>
      </c>
    </row>
    <row r="2744" spans="1:6" x14ac:dyDescent="0.25">
      <c r="A2744" t="s">
        <v>96</v>
      </c>
      <c r="C2744">
        <v>2017</v>
      </c>
      <c r="D2744">
        <v>110.917544135744</v>
      </c>
      <c r="E2744">
        <v>4815.7349484678698</v>
      </c>
      <c r="F2744">
        <v>5221.5426959267797</v>
      </c>
    </row>
    <row r="2745" spans="1:6" x14ac:dyDescent="0.25">
      <c r="A2745" t="s">
        <v>96</v>
      </c>
      <c r="C2745">
        <v>2018</v>
      </c>
      <c r="D2745">
        <v>107.05613518372699</v>
      </c>
      <c r="E2745">
        <v>4809.0056621778904</v>
      </c>
      <c r="F2745">
        <v>5458.1364399513504</v>
      </c>
    </row>
    <row r="2746" spans="1:6" x14ac:dyDescent="0.25">
      <c r="A2746" t="s">
        <v>96</v>
      </c>
      <c r="C2746">
        <v>2019</v>
      </c>
      <c r="D2746">
        <v>110.953982010752</v>
      </c>
      <c r="E2746">
        <v>4945.5362737016803</v>
      </c>
      <c r="F2746">
        <v>5583.53382785951</v>
      </c>
    </row>
    <row r="2747" spans="1:6" x14ac:dyDescent="0.25">
      <c r="A2747" t="s">
        <v>97</v>
      </c>
      <c r="B2747" t="s">
        <v>98</v>
      </c>
      <c r="C2747">
        <v>1965</v>
      </c>
      <c r="D2747">
        <v>2.1136683608964701</v>
      </c>
      <c r="E2747">
        <v>11.545974111300399</v>
      </c>
      <c r="F2747">
        <v>0.48632538906</v>
      </c>
    </row>
    <row r="2748" spans="1:6" x14ac:dyDescent="0.25">
      <c r="A2748" t="s">
        <v>97</v>
      </c>
      <c r="B2748" t="s">
        <v>98</v>
      </c>
      <c r="C2748">
        <v>1966</v>
      </c>
      <c r="D2748">
        <v>3.2408359310544199</v>
      </c>
      <c r="E2748">
        <v>16.513176893841301</v>
      </c>
      <c r="F2748">
        <v>0.48632538906</v>
      </c>
    </row>
    <row r="2749" spans="1:6" x14ac:dyDescent="0.25">
      <c r="A2749" t="s">
        <v>97</v>
      </c>
      <c r="B2749" t="s">
        <v>98</v>
      </c>
      <c r="C2749">
        <v>1967</v>
      </c>
      <c r="D2749">
        <v>3.2271692534330798</v>
      </c>
      <c r="E2749">
        <v>18.142181447223901</v>
      </c>
      <c r="F2749">
        <v>0.48632538906</v>
      </c>
    </row>
    <row r="2750" spans="1:6" x14ac:dyDescent="0.25">
      <c r="A2750" t="s">
        <v>97</v>
      </c>
      <c r="B2750" t="s">
        <v>98</v>
      </c>
      <c r="C2750">
        <v>1968</v>
      </c>
      <c r="D2750">
        <v>2.9001689913231101</v>
      </c>
      <c r="E2750">
        <v>19.909160355858798</v>
      </c>
      <c r="F2750">
        <v>0.48632538906</v>
      </c>
    </row>
    <row r="2751" spans="1:6" x14ac:dyDescent="0.25">
      <c r="A2751" t="s">
        <v>97</v>
      </c>
      <c r="B2751" t="s">
        <v>98</v>
      </c>
      <c r="C2751">
        <v>1969</v>
      </c>
      <c r="D2751">
        <v>2.8981689897199701</v>
      </c>
      <c r="E2751">
        <v>21.551202454329399</v>
      </c>
      <c r="F2751">
        <v>0.48632538906</v>
      </c>
    </row>
    <row r="2752" spans="1:6" x14ac:dyDescent="0.25">
      <c r="A2752" t="s">
        <v>97</v>
      </c>
      <c r="B2752" t="s">
        <v>98</v>
      </c>
      <c r="C2752">
        <v>1970</v>
      </c>
      <c r="D2752">
        <v>3.3230026635825598</v>
      </c>
      <c r="E2752">
        <v>22.557498781690299</v>
      </c>
      <c r="F2752">
        <v>0.48632538906</v>
      </c>
    </row>
    <row r="2753" spans="1:6" x14ac:dyDescent="0.25">
      <c r="A2753" t="s">
        <v>97</v>
      </c>
      <c r="B2753" t="s">
        <v>98</v>
      </c>
      <c r="C2753">
        <v>1971</v>
      </c>
      <c r="D2753">
        <v>3.47666945342222</v>
      </c>
      <c r="E2753">
        <v>23.806594878594002</v>
      </c>
      <c r="F2753">
        <v>0.50210239168159199</v>
      </c>
    </row>
    <row r="2754" spans="1:6" x14ac:dyDescent="0.25">
      <c r="A2754" t="s">
        <v>97</v>
      </c>
      <c r="B2754" t="s">
        <v>98</v>
      </c>
      <c r="C2754">
        <v>1972</v>
      </c>
      <c r="D2754">
        <v>4.2968367775013299</v>
      </c>
      <c r="E2754">
        <v>25.329998597315999</v>
      </c>
      <c r="F2754">
        <v>0.54384249507364801</v>
      </c>
    </row>
    <row r="2755" spans="1:6" x14ac:dyDescent="0.25">
      <c r="A2755" t="s">
        <v>97</v>
      </c>
      <c r="B2755" t="s">
        <v>98</v>
      </c>
      <c r="C2755">
        <v>1973</v>
      </c>
      <c r="D2755">
        <v>4.2571700790394704</v>
      </c>
      <c r="E2755">
        <v>30.294273124288001</v>
      </c>
      <c r="F2755">
        <v>0.68005316404209604</v>
      </c>
    </row>
    <row r="2756" spans="1:6" x14ac:dyDescent="0.25">
      <c r="A2756" t="s">
        <v>97</v>
      </c>
      <c r="B2756" t="s">
        <v>98</v>
      </c>
      <c r="C2756">
        <v>1974</v>
      </c>
      <c r="D2756">
        <v>4.21617004617553</v>
      </c>
      <c r="E2756">
        <v>32.480731262341997</v>
      </c>
      <c r="F2756">
        <v>0.78028058422396795</v>
      </c>
    </row>
    <row r="2757" spans="1:6" x14ac:dyDescent="0.25">
      <c r="A2757" t="s">
        <v>97</v>
      </c>
      <c r="B2757" t="s">
        <v>98</v>
      </c>
      <c r="C2757">
        <v>1975</v>
      </c>
      <c r="D2757">
        <v>4.7921705078738599</v>
      </c>
      <c r="E2757">
        <v>33.623386898687997</v>
      </c>
      <c r="F2757">
        <v>0.69029920223892005</v>
      </c>
    </row>
    <row r="2758" spans="1:6" x14ac:dyDescent="0.25">
      <c r="A2758" t="s">
        <v>97</v>
      </c>
      <c r="B2758" t="s">
        <v>98</v>
      </c>
      <c r="C2758">
        <v>1976</v>
      </c>
      <c r="D2758">
        <v>5.19950416770914</v>
      </c>
      <c r="E2758">
        <v>36.716688262215897</v>
      </c>
      <c r="F2758">
        <v>0.77203490762743199</v>
      </c>
    </row>
    <row r="2759" spans="1:6" x14ac:dyDescent="0.25">
      <c r="A2759" t="s">
        <v>97</v>
      </c>
      <c r="B2759" t="s">
        <v>98</v>
      </c>
      <c r="C2759">
        <v>1977</v>
      </c>
      <c r="D2759">
        <v>4.9101706024578897</v>
      </c>
      <c r="E2759">
        <v>41.403083122440002</v>
      </c>
      <c r="F2759">
        <v>0.841012492809456</v>
      </c>
    </row>
    <row r="2760" spans="1:6" x14ac:dyDescent="0.25">
      <c r="A2760" t="s">
        <v>97</v>
      </c>
      <c r="B2760" t="s">
        <v>98</v>
      </c>
      <c r="C2760">
        <v>1978</v>
      </c>
      <c r="D2760">
        <v>4.94983730091975</v>
      </c>
      <c r="E2760">
        <v>44.406323302807998</v>
      </c>
      <c r="F2760">
        <v>0.79402725522129602</v>
      </c>
    </row>
    <row r="2761" spans="1:6" x14ac:dyDescent="0.25">
      <c r="A2761" t="s">
        <v>97</v>
      </c>
      <c r="B2761" t="s">
        <v>98</v>
      </c>
      <c r="C2761">
        <v>1979</v>
      </c>
      <c r="D2761">
        <v>4.8281705367300001</v>
      </c>
      <c r="E2761">
        <v>50.361436955784001</v>
      </c>
      <c r="F2761">
        <v>0.73529570823609602</v>
      </c>
    </row>
    <row r="2762" spans="1:6" x14ac:dyDescent="0.25">
      <c r="A2762" t="s">
        <v>97</v>
      </c>
      <c r="B2762" t="s">
        <v>98</v>
      </c>
      <c r="C2762">
        <v>1980</v>
      </c>
      <c r="D2762">
        <v>4.6280037096178397</v>
      </c>
      <c r="E2762">
        <v>51.022401095665998</v>
      </c>
      <c r="F2762">
        <v>0.64531432625104801</v>
      </c>
    </row>
    <row r="2763" spans="1:6" x14ac:dyDescent="0.25">
      <c r="A2763" t="s">
        <v>97</v>
      </c>
      <c r="B2763" t="s">
        <v>98</v>
      </c>
      <c r="C2763">
        <v>1981</v>
      </c>
      <c r="D2763">
        <v>4.9168372744683104</v>
      </c>
      <c r="E2763">
        <v>50.176999308234002</v>
      </c>
      <c r="F2763">
        <v>0.82851023280765601</v>
      </c>
    </row>
    <row r="2764" spans="1:6" x14ac:dyDescent="0.25">
      <c r="A2764" t="s">
        <v>97</v>
      </c>
      <c r="B2764" t="s">
        <v>98</v>
      </c>
      <c r="C2764">
        <v>1982</v>
      </c>
      <c r="D2764">
        <v>5.4776710573429801</v>
      </c>
      <c r="E2764">
        <v>52.811680582644001</v>
      </c>
      <c r="F2764">
        <v>0.76877850502231204</v>
      </c>
    </row>
    <row r="2765" spans="1:6" x14ac:dyDescent="0.25">
      <c r="A2765" t="s">
        <v>97</v>
      </c>
      <c r="B2765" t="s">
        <v>98</v>
      </c>
      <c r="C2765">
        <v>1983</v>
      </c>
      <c r="D2765">
        <v>6.7853387721824197</v>
      </c>
      <c r="E2765">
        <v>53.351767403601997</v>
      </c>
      <c r="F2765">
        <v>0.81177464941919997</v>
      </c>
    </row>
    <row r="2766" spans="1:6" x14ac:dyDescent="0.25">
      <c r="A2766" t="s">
        <v>97</v>
      </c>
      <c r="B2766" t="s">
        <v>98</v>
      </c>
      <c r="C2766">
        <v>1984</v>
      </c>
      <c r="D2766">
        <v>5.8275046710885601</v>
      </c>
      <c r="E2766">
        <v>55.483442164495997</v>
      </c>
      <c r="F2766">
        <v>0.810774468619056</v>
      </c>
    </row>
    <row r="2767" spans="1:6" x14ac:dyDescent="0.25">
      <c r="A2767" t="s">
        <v>97</v>
      </c>
      <c r="B2767" t="s">
        <v>98</v>
      </c>
      <c r="C2767">
        <v>1985</v>
      </c>
      <c r="D2767">
        <v>7.6990661592479999</v>
      </c>
      <c r="E2767">
        <v>55.250425033638003</v>
      </c>
      <c r="F2767">
        <v>0.91623539298772705</v>
      </c>
    </row>
    <row r="2768" spans="1:6" x14ac:dyDescent="0.25">
      <c r="A2768" t="s">
        <v>97</v>
      </c>
      <c r="B2768" t="s">
        <v>98</v>
      </c>
      <c r="C2768">
        <v>1986</v>
      </c>
      <c r="D2768">
        <v>10.455378364295999</v>
      </c>
      <c r="E2768">
        <v>54.291480377593999</v>
      </c>
      <c r="F2768">
        <v>0.88699754959747201</v>
      </c>
    </row>
    <row r="2769" spans="1:6" x14ac:dyDescent="0.25">
      <c r="A2769" t="s">
        <v>97</v>
      </c>
      <c r="B2769" t="s">
        <v>98</v>
      </c>
      <c r="C2769">
        <v>1987</v>
      </c>
      <c r="D2769">
        <v>12.130099704072</v>
      </c>
      <c r="E2769">
        <v>54.274702586394</v>
      </c>
      <c r="F2769">
        <v>0.72079308663400798</v>
      </c>
    </row>
    <row r="2770" spans="1:6" x14ac:dyDescent="0.25">
      <c r="A2770" t="s">
        <v>97</v>
      </c>
      <c r="B2770" t="s">
        <v>98</v>
      </c>
      <c r="C2770">
        <v>1988</v>
      </c>
      <c r="D2770">
        <v>11.967279573816</v>
      </c>
      <c r="E2770">
        <v>58.015335301119997</v>
      </c>
      <c r="F2770">
        <v>0.73654011923162399</v>
      </c>
    </row>
    <row r="2771" spans="1:6" x14ac:dyDescent="0.25">
      <c r="A2771" t="s">
        <v>97</v>
      </c>
      <c r="B2771" t="s">
        <v>98</v>
      </c>
      <c r="C2771">
        <v>1989</v>
      </c>
      <c r="D2771">
        <v>13.211690569344</v>
      </c>
      <c r="E2771">
        <v>63.670101769374</v>
      </c>
      <c r="F2771">
        <v>0.54409835527833605</v>
      </c>
    </row>
    <row r="2772" spans="1:6" x14ac:dyDescent="0.25">
      <c r="A2772" t="s">
        <v>97</v>
      </c>
      <c r="B2772" t="s">
        <v>98</v>
      </c>
      <c r="C2772">
        <v>1990</v>
      </c>
      <c r="D2772">
        <v>12.746490197184</v>
      </c>
      <c r="E2772">
        <v>65.898449107605998</v>
      </c>
      <c r="F2772">
        <v>0.503358432686424</v>
      </c>
    </row>
    <row r="2773" spans="1:6" x14ac:dyDescent="0.25">
      <c r="A2773" t="s">
        <v>97</v>
      </c>
      <c r="B2773" t="s">
        <v>98</v>
      </c>
      <c r="C2773">
        <v>1991</v>
      </c>
      <c r="D2773">
        <v>13.886231108976</v>
      </c>
      <c r="E2773">
        <v>65.970210553903996</v>
      </c>
      <c r="F2773">
        <v>0.32216288773010399</v>
      </c>
    </row>
    <row r="2774" spans="1:6" x14ac:dyDescent="0.25">
      <c r="A2774" t="s">
        <v>97</v>
      </c>
      <c r="B2774" t="s">
        <v>98</v>
      </c>
      <c r="C2774">
        <v>1992</v>
      </c>
      <c r="D2774">
        <v>12.874420299527999</v>
      </c>
      <c r="E2774">
        <v>77.842740329698003</v>
      </c>
      <c r="F2774">
        <v>0.211689429351408</v>
      </c>
    </row>
    <row r="2775" spans="1:6" x14ac:dyDescent="0.25">
      <c r="A2775" t="s">
        <v>97</v>
      </c>
      <c r="B2775" t="s">
        <v>98</v>
      </c>
      <c r="C2775">
        <v>1993</v>
      </c>
      <c r="D2775">
        <v>14.060681248536</v>
      </c>
      <c r="E2775">
        <v>79.188397517333996</v>
      </c>
      <c r="F2775">
        <v>0.206944385555376</v>
      </c>
    </row>
    <row r="2776" spans="1:6" x14ac:dyDescent="0.25">
      <c r="A2776" t="s">
        <v>97</v>
      </c>
      <c r="B2776" t="s">
        <v>98</v>
      </c>
      <c r="C2776">
        <v>1994</v>
      </c>
      <c r="D2776">
        <v>15.677252541792001</v>
      </c>
      <c r="E2776">
        <v>86.091196650680004</v>
      </c>
      <c r="F2776">
        <v>0.20218771175003999</v>
      </c>
    </row>
    <row r="2777" spans="1:6" x14ac:dyDescent="0.25">
      <c r="A2777" t="s">
        <v>97</v>
      </c>
      <c r="B2777" t="s">
        <v>98</v>
      </c>
      <c r="C2777">
        <v>1995</v>
      </c>
      <c r="D2777">
        <v>18.991805193432</v>
      </c>
      <c r="E2777">
        <v>81.525424109176001</v>
      </c>
      <c r="F2777">
        <v>0.127964992371912</v>
      </c>
    </row>
    <row r="2778" spans="1:6" x14ac:dyDescent="0.25">
      <c r="A2778" t="s">
        <v>97</v>
      </c>
      <c r="B2778" t="s">
        <v>98</v>
      </c>
      <c r="C2778">
        <v>1996</v>
      </c>
      <c r="D2778">
        <v>24.306719445359999</v>
      </c>
      <c r="E2778">
        <v>76.857393708087997</v>
      </c>
      <c r="F2778">
        <v>0.16270383016296</v>
      </c>
    </row>
    <row r="2779" spans="1:6" x14ac:dyDescent="0.25">
      <c r="A2779" t="s">
        <v>97</v>
      </c>
      <c r="B2779" t="s">
        <v>98</v>
      </c>
      <c r="C2779">
        <v>1997</v>
      </c>
      <c r="D2779">
        <v>23.155348524263999</v>
      </c>
      <c r="E2779">
        <v>81.739204280199999</v>
      </c>
      <c r="F2779">
        <v>0.29991467993155202</v>
      </c>
    </row>
    <row r="2780" spans="1:6" x14ac:dyDescent="0.25">
      <c r="A2780" t="s">
        <v>97</v>
      </c>
      <c r="B2780" t="s">
        <v>98</v>
      </c>
      <c r="C2780">
        <v>1998</v>
      </c>
      <c r="D2780">
        <v>27.621272096999999</v>
      </c>
      <c r="E2780">
        <v>81.006789527601995</v>
      </c>
      <c r="F2780">
        <v>0.329152523321808</v>
      </c>
    </row>
    <row r="2781" spans="1:6" x14ac:dyDescent="0.25">
      <c r="A2781" t="s">
        <v>97</v>
      </c>
      <c r="B2781" t="s">
        <v>98</v>
      </c>
      <c r="C2781">
        <v>1999</v>
      </c>
      <c r="D2781">
        <v>26.411751129384001</v>
      </c>
      <c r="E2781">
        <v>89.257205294596005</v>
      </c>
      <c r="F2781">
        <v>0.38363911691104802</v>
      </c>
    </row>
    <row r="2782" spans="1:6" x14ac:dyDescent="0.25">
      <c r="A2782" t="s">
        <v>97</v>
      </c>
      <c r="B2782" t="s">
        <v>98</v>
      </c>
      <c r="C2782">
        <v>2000</v>
      </c>
      <c r="D2782">
        <v>31.226574981239999</v>
      </c>
      <c r="E2782">
        <v>83.482652897180003</v>
      </c>
      <c r="F2782">
        <v>0.44187057349617598</v>
      </c>
    </row>
    <row r="2783" spans="1:6" x14ac:dyDescent="0.25">
      <c r="A2783" t="s">
        <v>97</v>
      </c>
      <c r="B2783" t="s">
        <v>98</v>
      </c>
      <c r="C2783">
        <v>2001</v>
      </c>
      <c r="D2783">
        <v>39.693221754551999</v>
      </c>
      <c r="E2783">
        <v>83.637349687604001</v>
      </c>
      <c r="F2783">
        <v>0.43712552970014401</v>
      </c>
    </row>
    <row r="2784" spans="1:6" x14ac:dyDescent="0.25">
      <c r="A2784" t="s">
        <v>97</v>
      </c>
      <c r="B2784" t="s">
        <v>98</v>
      </c>
      <c r="C2784">
        <v>2002</v>
      </c>
      <c r="D2784">
        <v>39.472251577775999</v>
      </c>
      <c r="E2784">
        <v>87.036476295791999</v>
      </c>
      <c r="F2784">
        <v>0.52880442304319997</v>
      </c>
    </row>
    <row r="2785" spans="1:6" x14ac:dyDescent="0.25">
      <c r="A2785" t="s">
        <v>97</v>
      </c>
      <c r="B2785" t="s">
        <v>98</v>
      </c>
      <c r="C2785">
        <v>2003</v>
      </c>
      <c r="D2785">
        <v>38.060368448270403</v>
      </c>
      <c r="E2785">
        <v>87.084186611738005</v>
      </c>
      <c r="F2785">
        <v>0.50677090541640002</v>
      </c>
    </row>
    <row r="2786" spans="1:6" x14ac:dyDescent="0.25">
      <c r="A2786" t="s">
        <v>97</v>
      </c>
      <c r="B2786" t="s">
        <v>98</v>
      </c>
      <c r="C2786">
        <v>2004</v>
      </c>
      <c r="D2786">
        <v>42.100633680480001</v>
      </c>
      <c r="E2786">
        <v>100.61583012871</v>
      </c>
      <c r="F2786">
        <v>0.64998876999059996</v>
      </c>
    </row>
    <row r="2787" spans="1:6" x14ac:dyDescent="0.25">
      <c r="A2787" t="s">
        <v>97</v>
      </c>
      <c r="B2787" t="s">
        <v>98</v>
      </c>
      <c r="C2787">
        <v>2005</v>
      </c>
      <c r="D2787">
        <v>44.147515317984002</v>
      </c>
      <c r="E2787">
        <v>109.334336984066</v>
      </c>
      <c r="F2787">
        <v>4.2524689019724002</v>
      </c>
    </row>
    <row r="2788" spans="1:6" x14ac:dyDescent="0.25">
      <c r="A2788" t="s">
        <v>97</v>
      </c>
      <c r="B2788" t="s">
        <v>98</v>
      </c>
      <c r="C2788">
        <v>2006</v>
      </c>
      <c r="D2788">
        <v>44.891835913439998</v>
      </c>
      <c r="E2788">
        <v>110.873118051201</v>
      </c>
      <c r="F2788">
        <v>5.2770274716185996</v>
      </c>
    </row>
    <row r="2789" spans="1:6" x14ac:dyDescent="0.25">
      <c r="A2789" t="s">
        <v>97</v>
      </c>
      <c r="B2789" t="s">
        <v>98</v>
      </c>
      <c r="C2789">
        <v>2007</v>
      </c>
      <c r="D2789">
        <v>37.596098476854699</v>
      </c>
      <c r="E2789">
        <v>115.91713590030101</v>
      </c>
      <c r="F2789">
        <v>5.9527954572325497</v>
      </c>
    </row>
    <row r="2790" spans="1:6" x14ac:dyDescent="0.25">
      <c r="A2790" t="s">
        <v>97</v>
      </c>
      <c r="B2790" t="s">
        <v>98</v>
      </c>
      <c r="C2790">
        <v>2008</v>
      </c>
      <c r="D2790">
        <v>42.616075692833199</v>
      </c>
      <c r="E2790">
        <v>127.78357942122599</v>
      </c>
      <c r="F2790">
        <v>5.87854250283024</v>
      </c>
    </row>
    <row r="2791" spans="1:6" x14ac:dyDescent="0.25">
      <c r="A2791" t="s">
        <v>97</v>
      </c>
      <c r="B2791" t="s">
        <v>98</v>
      </c>
      <c r="C2791">
        <v>2009</v>
      </c>
      <c r="D2791">
        <v>31.4699992169792</v>
      </c>
      <c r="E2791">
        <v>129.12237473920601</v>
      </c>
      <c r="F2791">
        <v>6.4578036812388104</v>
      </c>
    </row>
    <row r="2792" spans="1:6" x14ac:dyDescent="0.25">
      <c r="A2792" t="s">
        <v>97</v>
      </c>
      <c r="B2792" t="s">
        <v>98</v>
      </c>
      <c r="C2792">
        <v>2010</v>
      </c>
      <c r="D2792">
        <v>32.415412907709502</v>
      </c>
      <c r="E2792">
        <v>143.61858041366099</v>
      </c>
      <c r="F2792">
        <v>6.9751506751160699</v>
      </c>
    </row>
    <row r="2793" spans="1:6" x14ac:dyDescent="0.25">
      <c r="A2793" t="s">
        <v>97</v>
      </c>
      <c r="B2793" t="s">
        <v>98</v>
      </c>
      <c r="C2793">
        <v>2011</v>
      </c>
      <c r="D2793">
        <v>34.625929939121797</v>
      </c>
      <c r="E2793">
        <v>153.238971963301</v>
      </c>
      <c r="F2793">
        <v>8.8287203454706198</v>
      </c>
    </row>
    <row r="2794" spans="1:6" x14ac:dyDescent="0.25">
      <c r="A2794" t="s">
        <v>97</v>
      </c>
      <c r="B2794" t="s">
        <v>98</v>
      </c>
      <c r="C2794">
        <v>2012</v>
      </c>
      <c r="D2794">
        <v>35.170543736412398</v>
      </c>
      <c r="E2794">
        <v>154.19077195279601</v>
      </c>
      <c r="F2794">
        <v>11.807606771131599</v>
      </c>
    </row>
    <row r="2795" spans="1:6" x14ac:dyDescent="0.25">
      <c r="A2795" t="s">
        <v>97</v>
      </c>
      <c r="B2795" t="s">
        <v>98</v>
      </c>
      <c r="C2795">
        <v>2013</v>
      </c>
      <c r="D2795">
        <v>34.901890521490003</v>
      </c>
      <c r="E2795">
        <v>155.96278806013001</v>
      </c>
      <c r="F2795">
        <v>11.449197122092199</v>
      </c>
    </row>
    <row r="2796" spans="1:6" x14ac:dyDescent="0.25">
      <c r="A2796" t="s">
        <v>97</v>
      </c>
      <c r="B2796" t="s">
        <v>98</v>
      </c>
      <c r="C2796">
        <v>2014</v>
      </c>
      <c r="D2796">
        <v>46.952906162294802</v>
      </c>
      <c r="E2796">
        <v>148.58493766340999</v>
      </c>
      <c r="F2796">
        <v>11.096158876920001</v>
      </c>
    </row>
    <row r="2797" spans="1:6" x14ac:dyDescent="0.25">
      <c r="A2797" t="s">
        <v>97</v>
      </c>
      <c r="B2797" t="s">
        <v>98</v>
      </c>
      <c r="C2797">
        <v>2015</v>
      </c>
      <c r="D2797">
        <v>51.696554357210402</v>
      </c>
      <c r="E2797">
        <v>145.22504735365399</v>
      </c>
      <c r="F2797">
        <v>11.2983809136975</v>
      </c>
    </row>
    <row r="2798" spans="1:6" x14ac:dyDescent="0.25">
      <c r="A2798" t="s">
        <v>97</v>
      </c>
      <c r="B2798" t="s">
        <v>98</v>
      </c>
      <c r="C2798">
        <v>2016</v>
      </c>
      <c r="D2798">
        <v>49.815981852753602</v>
      </c>
      <c r="E2798">
        <v>148.71865953038801</v>
      </c>
      <c r="F2798">
        <v>11.4819637855636</v>
      </c>
    </row>
    <row r="2799" spans="1:6" x14ac:dyDescent="0.25">
      <c r="A2799" t="s">
        <v>97</v>
      </c>
      <c r="B2799" t="s">
        <v>98</v>
      </c>
      <c r="C2799">
        <v>2017</v>
      </c>
      <c r="D2799">
        <v>51.781187795717102</v>
      </c>
      <c r="E2799">
        <v>157.46206124732601</v>
      </c>
      <c r="F2799">
        <v>11.392863505608499</v>
      </c>
    </row>
    <row r="2800" spans="1:6" x14ac:dyDescent="0.25">
      <c r="A2800" t="s">
        <v>97</v>
      </c>
      <c r="B2800" t="s">
        <v>98</v>
      </c>
      <c r="C2800">
        <v>2018</v>
      </c>
      <c r="D2800">
        <v>59.892450094521699</v>
      </c>
      <c r="E2800">
        <v>153.69430098050901</v>
      </c>
      <c r="F2800">
        <v>10.2963830880248</v>
      </c>
    </row>
    <row r="2801" spans="1:6" x14ac:dyDescent="0.25">
      <c r="A2801" t="s">
        <v>97</v>
      </c>
      <c r="B2801" t="s">
        <v>98</v>
      </c>
      <c r="C2801">
        <v>2019</v>
      </c>
      <c r="D2801">
        <v>77.514588859621398</v>
      </c>
      <c r="E2801">
        <v>157.66679164830899</v>
      </c>
      <c r="F2801">
        <v>9.7568571526247201</v>
      </c>
    </row>
    <row r="2802" spans="1:6" x14ac:dyDescent="0.25">
      <c r="A2802" t="s">
        <v>99</v>
      </c>
      <c r="B2802" t="s">
        <v>100</v>
      </c>
      <c r="C2802">
        <v>1965</v>
      </c>
      <c r="D2802">
        <v>103.055638</v>
      </c>
      <c r="E2802">
        <v>295.90477477918603</v>
      </c>
      <c r="F2802">
        <v>15.000012</v>
      </c>
    </row>
    <row r="2803" spans="1:6" x14ac:dyDescent="0.25">
      <c r="A2803" t="s">
        <v>99</v>
      </c>
      <c r="B2803" t="s">
        <v>100</v>
      </c>
      <c r="C2803">
        <v>1966</v>
      </c>
      <c r="D2803">
        <v>93.888964000000001</v>
      </c>
      <c r="E2803">
        <v>320.87769059083598</v>
      </c>
      <c r="F2803">
        <v>28.611134</v>
      </c>
    </row>
    <row r="2804" spans="1:6" x14ac:dyDescent="0.25">
      <c r="A2804" t="s">
        <v>99</v>
      </c>
      <c r="B2804" t="s">
        <v>100</v>
      </c>
      <c r="C2804">
        <v>1967</v>
      </c>
      <c r="D2804">
        <v>90.277850000000001</v>
      </c>
      <c r="E2804">
        <v>327.96695709557798</v>
      </c>
      <c r="F2804">
        <v>50.555596000000001</v>
      </c>
    </row>
    <row r="2805" spans="1:6" x14ac:dyDescent="0.25">
      <c r="A2805" t="s">
        <v>99</v>
      </c>
      <c r="B2805" t="s">
        <v>100</v>
      </c>
      <c r="C2805">
        <v>1968</v>
      </c>
      <c r="D2805">
        <v>85.555623999999995</v>
      </c>
      <c r="E2805">
        <v>353.75840217316198</v>
      </c>
      <c r="F2805">
        <v>85.000067999999999</v>
      </c>
    </row>
    <row r="2806" spans="1:6" x14ac:dyDescent="0.25">
      <c r="A2806" t="s">
        <v>99</v>
      </c>
      <c r="B2806" t="s">
        <v>100</v>
      </c>
      <c r="C2806">
        <v>1969</v>
      </c>
      <c r="D2806">
        <v>72.777835999999994</v>
      </c>
      <c r="E2806">
        <v>385.83768866990403</v>
      </c>
      <c r="F2806">
        <v>125.277878</v>
      </c>
    </row>
    <row r="2807" spans="1:6" x14ac:dyDescent="0.25">
      <c r="A2807" t="s">
        <v>99</v>
      </c>
      <c r="B2807" t="s">
        <v>100</v>
      </c>
      <c r="C2807">
        <v>1970</v>
      </c>
      <c r="D2807">
        <v>53.333376000000001</v>
      </c>
      <c r="E2807">
        <v>429.03166766950397</v>
      </c>
      <c r="F2807">
        <v>176.38902999999999</v>
      </c>
    </row>
    <row r="2808" spans="1:6" x14ac:dyDescent="0.25">
      <c r="A2808" t="s">
        <v>99</v>
      </c>
      <c r="B2808" t="s">
        <v>100</v>
      </c>
      <c r="C2808">
        <v>1971</v>
      </c>
      <c r="D2808">
        <v>40.277810000000002</v>
      </c>
      <c r="E2808">
        <v>423.78956430915798</v>
      </c>
      <c r="F2808">
        <v>230.55573999999999</v>
      </c>
    </row>
    <row r="2809" spans="1:6" x14ac:dyDescent="0.25">
      <c r="A2809" t="s">
        <v>99</v>
      </c>
      <c r="B2809" t="s">
        <v>100</v>
      </c>
      <c r="C2809">
        <v>1972</v>
      </c>
      <c r="D2809">
        <v>34.444471999999998</v>
      </c>
      <c r="E2809">
        <v>472.76907710384802</v>
      </c>
      <c r="F2809">
        <v>300.00024000000002</v>
      </c>
    </row>
    <row r="2810" spans="1:6" x14ac:dyDescent="0.25">
      <c r="A2810" t="s">
        <v>99</v>
      </c>
      <c r="B2810" t="s">
        <v>100</v>
      </c>
      <c r="C2810">
        <v>1973</v>
      </c>
      <c r="D2810">
        <v>35.000028</v>
      </c>
      <c r="E2810">
        <v>487.92704839688201</v>
      </c>
      <c r="F2810">
        <v>333.611378</v>
      </c>
    </row>
    <row r="2811" spans="1:6" x14ac:dyDescent="0.25">
      <c r="A2811" t="s">
        <v>99</v>
      </c>
      <c r="B2811" t="s">
        <v>100</v>
      </c>
      <c r="C2811">
        <v>1974</v>
      </c>
      <c r="D2811">
        <v>33.333359999999999</v>
      </c>
      <c r="E2811">
        <v>418.32578438258201</v>
      </c>
      <c r="F2811">
        <v>355.00028400000002</v>
      </c>
    </row>
    <row r="2812" spans="1:6" x14ac:dyDescent="0.25">
      <c r="A2812" t="s">
        <v>99</v>
      </c>
      <c r="B2812" t="s">
        <v>100</v>
      </c>
      <c r="C2812">
        <v>1975</v>
      </c>
      <c r="D2812">
        <v>28.055578000000001</v>
      </c>
      <c r="E2812">
        <v>412.48602748855802</v>
      </c>
      <c r="F2812">
        <v>370.278074</v>
      </c>
    </row>
    <row r="2813" spans="1:6" x14ac:dyDescent="0.25">
      <c r="A2813" t="s">
        <v>99</v>
      </c>
      <c r="B2813" t="s">
        <v>100</v>
      </c>
      <c r="C2813">
        <v>1976</v>
      </c>
      <c r="D2813">
        <v>35.000028</v>
      </c>
      <c r="E2813">
        <v>464.20880581119201</v>
      </c>
      <c r="F2813">
        <v>384.44475199999999</v>
      </c>
    </row>
    <row r="2814" spans="1:6" x14ac:dyDescent="0.25">
      <c r="A2814" t="s">
        <v>99</v>
      </c>
      <c r="B2814" t="s">
        <v>100</v>
      </c>
      <c r="C2814">
        <v>1977</v>
      </c>
      <c r="D2814">
        <v>36.666696000000002</v>
      </c>
      <c r="E2814">
        <v>445.51978863776799</v>
      </c>
      <c r="F2814">
        <v>385.833642</v>
      </c>
    </row>
    <row r="2815" spans="1:6" x14ac:dyDescent="0.25">
      <c r="A2815" t="s">
        <v>99</v>
      </c>
      <c r="B2815" t="s">
        <v>100</v>
      </c>
      <c r="C2815">
        <v>1978</v>
      </c>
      <c r="D2815">
        <v>41.944477999999997</v>
      </c>
      <c r="E2815">
        <v>455.18380329614303</v>
      </c>
      <c r="F2815">
        <v>386.66697599999998</v>
      </c>
    </row>
    <row r="2816" spans="1:6" x14ac:dyDescent="0.25">
      <c r="A2816" t="s">
        <v>99</v>
      </c>
      <c r="B2816" t="s">
        <v>100</v>
      </c>
      <c r="C2816">
        <v>1979</v>
      </c>
      <c r="D2816">
        <v>40.000031999999997</v>
      </c>
      <c r="E2816">
        <v>490.44220366260998</v>
      </c>
      <c r="F2816">
        <v>385.00030800000002</v>
      </c>
    </row>
    <row r="2817" spans="1:6" x14ac:dyDescent="0.25">
      <c r="A2817" t="s">
        <v>99</v>
      </c>
      <c r="B2817" t="s">
        <v>100</v>
      </c>
      <c r="C2817">
        <v>1980</v>
      </c>
      <c r="D2817">
        <v>46.388925999999998</v>
      </c>
      <c r="E2817">
        <v>458.67583138090401</v>
      </c>
      <c r="F2817">
        <v>351.944726</v>
      </c>
    </row>
    <row r="2818" spans="1:6" x14ac:dyDescent="0.25">
      <c r="A2818" t="s">
        <v>99</v>
      </c>
      <c r="B2818" t="s">
        <v>100</v>
      </c>
      <c r="C2818">
        <v>1981</v>
      </c>
      <c r="D2818">
        <v>51.388930000000002</v>
      </c>
      <c r="E2818">
        <v>426.86828538652702</v>
      </c>
      <c r="F2818">
        <v>335.00026800000001</v>
      </c>
    </row>
    <row r="2819" spans="1:6" x14ac:dyDescent="0.25">
      <c r="A2819" t="s">
        <v>99</v>
      </c>
      <c r="B2819" t="s">
        <v>100</v>
      </c>
      <c r="C2819">
        <v>1982</v>
      </c>
      <c r="D2819">
        <v>59.444491999999997</v>
      </c>
      <c r="E2819">
        <v>373.06800393899698</v>
      </c>
      <c r="F2819">
        <v>320.00025599999998</v>
      </c>
    </row>
    <row r="2820" spans="1:6" x14ac:dyDescent="0.25">
      <c r="A2820" t="s">
        <v>99</v>
      </c>
      <c r="B2820" t="s">
        <v>100</v>
      </c>
      <c r="C2820">
        <v>1983</v>
      </c>
      <c r="D2820">
        <v>61.388938000000003</v>
      </c>
      <c r="E2820">
        <v>353.53477857585199</v>
      </c>
      <c r="F2820">
        <v>342.22249599999998</v>
      </c>
    </row>
    <row r="2821" spans="1:6" x14ac:dyDescent="0.25">
      <c r="A2821" t="s">
        <v>99</v>
      </c>
      <c r="B2821" t="s">
        <v>100</v>
      </c>
      <c r="C2821">
        <v>1984</v>
      </c>
      <c r="D2821">
        <v>74.166725999999997</v>
      </c>
      <c r="E2821">
        <v>349.007160103307</v>
      </c>
      <c r="F2821">
        <v>363.611402</v>
      </c>
    </row>
    <row r="2822" spans="1:6" x14ac:dyDescent="0.25">
      <c r="A2822" t="s">
        <v>99</v>
      </c>
      <c r="B2822" t="s">
        <v>100</v>
      </c>
      <c r="C2822">
        <v>1985</v>
      </c>
      <c r="D2822">
        <v>73.888947999999999</v>
      </c>
      <c r="E2822">
        <v>353.14615752706902</v>
      </c>
      <c r="F2822">
        <v>383.33364</v>
      </c>
    </row>
    <row r="2823" spans="1:6" x14ac:dyDescent="0.25">
      <c r="A2823" t="s">
        <v>99</v>
      </c>
      <c r="B2823" t="s">
        <v>100</v>
      </c>
      <c r="C2823">
        <v>1986</v>
      </c>
      <c r="D2823">
        <v>76.111171999999996</v>
      </c>
      <c r="E2823">
        <v>391.56712136952098</v>
      </c>
      <c r="F2823">
        <v>382.22252800000001</v>
      </c>
    </row>
    <row r="2824" spans="1:6" x14ac:dyDescent="0.25">
      <c r="A2824" t="s">
        <v>99</v>
      </c>
      <c r="B2824" t="s">
        <v>100</v>
      </c>
      <c r="C2824">
        <v>1987</v>
      </c>
      <c r="D2824">
        <v>80.277842000000007</v>
      </c>
      <c r="E2824">
        <v>394.37238307796503</v>
      </c>
      <c r="F2824">
        <v>394.44475999999997</v>
      </c>
    </row>
    <row r="2825" spans="1:6" x14ac:dyDescent="0.25">
      <c r="A2825" t="s">
        <v>99</v>
      </c>
      <c r="B2825" t="s">
        <v>100</v>
      </c>
      <c r="C2825">
        <v>1988</v>
      </c>
      <c r="D2825">
        <v>96.111187999999999</v>
      </c>
      <c r="E2825">
        <v>418.44631039908802</v>
      </c>
      <c r="F2825">
        <v>356.66695199999998</v>
      </c>
    </row>
    <row r="2826" spans="1:6" x14ac:dyDescent="0.25">
      <c r="A2826" t="s">
        <v>99</v>
      </c>
      <c r="B2826" t="s">
        <v>100</v>
      </c>
      <c r="C2826">
        <v>1989</v>
      </c>
      <c r="D2826">
        <v>95.277854000000005</v>
      </c>
      <c r="E2826">
        <v>412.89269487509102</v>
      </c>
      <c r="F2826">
        <v>365.83362599999998</v>
      </c>
    </row>
    <row r="2827" spans="1:6" x14ac:dyDescent="0.25">
      <c r="A2827" t="s">
        <v>99</v>
      </c>
      <c r="B2827" t="s">
        <v>100</v>
      </c>
      <c r="C2827">
        <v>1990</v>
      </c>
      <c r="D2827">
        <v>101.666748</v>
      </c>
      <c r="E2827">
        <v>428.52015039421798</v>
      </c>
      <c r="F2827">
        <v>368.05585000000002</v>
      </c>
    </row>
    <row r="2828" spans="1:6" x14ac:dyDescent="0.25">
      <c r="A2828" t="s">
        <v>99</v>
      </c>
      <c r="B2828" t="s">
        <v>100</v>
      </c>
      <c r="C2828">
        <v>1991</v>
      </c>
      <c r="D2828">
        <v>93.611186000000004</v>
      </c>
      <c r="E2828">
        <v>411.35008681953099</v>
      </c>
      <c r="F2828">
        <v>410.694773</v>
      </c>
    </row>
    <row r="2829" spans="1:6" x14ac:dyDescent="0.25">
      <c r="A2829" t="s">
        <v>99</v>
      </c>
      <c r="B2829" t="s">
        <v>100</v>
      </c>
      <c r="C2829">
        <v>1992</v>
      </c>
      <c r="D2829">
        <v>93.333408000000006</v>
      </c>
      <c r="E2829">
        <v>431.89218970221401</v>
      </c>
      <c r="F2829">
        <v>399.91698659999997</v>
      </c>
    </row>
    <row r="2830" spans="1:6" x14ac:dyDescent="0.25">
      <c r="A2830" t="s">
        <v>99</v>
      </c>
      <c r="B2830" t="s">
        <v>100</v>
      </c>
      <c r="C2830">
        <v>1993</v>
      </c>
      <c r="D2830">
        <v>94.166741999999999</v>
      </c>
      <c r="E2830">
        <v>426.74738557056799</v>
      </c>
      <c r="F2830">
        <v>411.30588460000001</v>
      </c>
    </row>
    <row r="2831" spans="1:6" x14ac:dyDescent="0.25">
      <c r="A2831" t="s">
        <v>99</v>
      </c>
      <c r="B2831" t="s">
        <v>100</v>
      </c>
      <c r="C2831">
        <v>1994</v>
      </c>
      <c r="D2831">
        <v>100.27785799999999</v>
      </c>
      <c r="E2831">
        <v>424.055767149703</v>
      </c>
      <c r="F2831">
        <v>397.22253999999998</v>
      </c>
    </row>
    <row r="2832" spans="1:6" x14ac:dyDescent="0.25">
      <c r="A2832" t="s">
        <v>99</v>
      </c>
      <c r="B2832" t="s">
        <v>100</v>
      </c>
      <c r="C2832">
        <v>1995</v>
      </c>
      <c r="D2832">
        <v>103.611194</v>
      </c>
      <c r="E2832">
        <v>447.47516572405402</v>
      </c>
      <c r="F2832">
        <v>408.02810419999997</v>
      </c>
    </row>
    <row r="2833" spans="1:6" x14ac:dyDescent="0.25">
      <c r="A2833" t="s">
        <v>99</v>
      </c>
      <c r="B2833" t="s">
        <v>100</v>
      </c>
      <c r="C2833">
        <v>1996</v>
      </c>
      <c r="D2833">
        <v>100.00008</v>
      </c>
      <c r="E2833">
        <v>447.37689412658398</v>
      </c>
      <c r="F2833">
        <v>452.19480620000002</v>
      </c>
    </row>
    <row r="2834" spans="1:6" x14ac:dyDescent="0.25">
      <c r="A2834" t="s">
        <v>99</v>
      </c>
      <c r="B2834" t="s">
        <v>100</v>
      </c>
      <c r="C2834">
        <v>1997</v>
      </c>
      <c r="D2834">
        <v>97.222300000000004</v>
      </c>
      <c r="E2834">
        <v>464.74878637730097</v>
      </c>
      <c r="F2834">
        <v>423.69478340000001</v>
      </c>
    </row>
    <row r="2835" spans="1:6" x14ac:dyDescent="0.25">
      <c r="A2835" t="s">
        <v>99</v>
      </c>
      <c r="B2835" t="s">
        <v>100</v>
      </c>
      <c r="C2835">
        <v>1998</v>
      </c>
      <c r="D2835">
        <v>99.166746000000003</v>
      </c>
      <c r="E2835">
        <v>470.26718071947698</v>
      </c>
      <c r="F2835">
        <v>418.38922359999998</v>
      </c>
    </row>
    <row r="2836" spans="1:6" x14ac:dyDescent="0.25">
      <c r="A2836" t="s">
        <v>99</v>
      </c>
      <c r="B2836" t="s">
        <v>100</v>
      </c>
      <c r="C2836">
        <v>1999</v>
      </c>
      <c r="D2836">
        <v>86.944513999999998</v>
      </c>
      <c r="E2836">
        <v>479.29393381225901</v>
      </c>
      <c r="F2836">
        <v>408.77810479999999</v>
      </c>
    </row>
    <row r="2837" spans="1:6" x14ac:dyDescent="0.25">
      <c r="A2837" t="s">
        <v>99</v>
      </c>
      <c r="B2837" t="s">
        <v>100</v>
      </c>
      <c r="C2837">
        <v>2000</v>
      </c>
      <c r="D2837">
        <v>90.277850000000001</v>
      </c>
      <c r="E2837">
        <v>486.182865100333</v>
      </c>
      <c r="F2837">
        <v>409.91699460000001</v>
      </c>
    </row>
    <row r="2838" spans="1:6" x14ac:dyDescent="0.25">
      <c r="A2838" t="s">
        <v>99</v>
      </c>
      <c r="B2838" t="s">
        <v>100</v>
      </c>
      <c r="C2838">
        <v>2001</v>
      </c>
      <c r="D2838">
        <v>96.111187999999999</v>
      </c>
      <c r="E2838">
        <v>509.71901796482899</v>
      </c>
      <c r="F2838">
        <v>418.19477899999998</v>
      </c>
    </row>
    <row r="2839" spans="1:6" x14ac:dyDescent="0.25">
      <c r="A2839" t="s">
        <v>99</v>
      </c>
      <c r="B2839" t="s">
        <v>100</v>
      </c>
      <c r="C2839">
        <v>2002</v>
      </c>
      <c r="D2839">
        <v>96.666743999999994</v>
      </c>
      <c r="E2839">
        <v>512.05127759709706</v>
      </c>
      <c r="F2839">
        <v>413.97255339999998</v>
      </c>
    </row>
    <row r="2840" spans="1:6" x14ac:dyDescent="0.25">
      <c r="A2840" t="s">
        <v>99</v>
      </c>
      <c r="B2840" t="s">
        <v>100</v>
      </c>
      <c r="C2840">
        <v>2003</v>
      </c>
      <c r="D2840">
        <v>100.00008</v>
      </c>
      <c r="E2840">
        <v>512.808802956514</v>
      </c>
      <c r="F2840">
        <v>416.8336668</v>
      </c>
    </row>
    <row r="2841" spans="1:6" x14ac:dyDescent="0.25">
      <c r="A2841" t="s">
        <v>99</v>
      </c>
      <c r="B2841" t="s">
        <v>100</v>
      </c>
      <c r="C2841">
        <v>2004</v>
      </c>
      <c r="D2841">
        <v>98.611189999999993</v>
      </c>
      <c r="E2841">
        <v>536.42189100698602</v>
      </c>
      <c r="F2841">
        <v>426.77811919999999</v>
      </c>
    </row>
    <row r="2842" spans="1:6" x14ac:dyDescent="0.25">
      <c r="A2842" t="s">
        <v>99</v>
      </c>
      <c r="B2842" t="s">
        <v>100</v>
      </c>
      <c r="C2842">
        <v>2005</v>
      </c>
      <c r="D2842">
        <v>94.166741999999999</v>
      </c>
      <c r="E2842">
        <v>569.42336256982799</v>
      </c>
      <c r="F2842">
        <v>414.55588719999997</v>
      </c>
    </row>
    <row r="2843" spans="1:6" x14ac:dyDescent="0.25">
      <c r="A2843" t="s">
        <v>99</v>
      </c>
      <c r="B2843" t="s">
        <v>100</v>
      </c>
      <c r="C2843">
        <v>2006</v>
      </c>
      <c r="D2843">
        <v>89.722293999999906</v>
      </c>
      <c r="E2843">
        <v>567.07302965729104</v>
      </c>
      <c r="F2843">
        <v>398.08365179999998</v>
      </c>
    </row>
    <row r="2844" spans="1:6" x14ac:dyDescent="0.25">
      <c r="A2844" t="s">
        <v>99</v>
      </c>
      <c r="B2844" t="s">
        <v>100</v>
      </c>
      <c r="C2844">
        <v>2007</v>
      </c>
      <c r="D2844">
        <v>97.777856</v>
      </c>
      <c r="E2844">
        <v>583.52061291121402</v>
      </c>
      <c r="F2844">
        <v>388.05586599999998</v>
      </c>
    </row>
    <row r="2845" spans="1:6" x14ac:dyDescent="0.25">
      <c r="A2845" t="s">
        <v>99</v>
      </c>
      <c r="B2845" t="s">
        <v>100</v>
      </c>
      <c r="C2845">
        <v>2008</v>
      </c>
      <c r="D2845">
        <v>92.500073999999998</v>
      </c>
      <c r="E2845">
        <v>554.87694374197997</v>
      </c>
      <c r="F2845">
        <v>403.88921199999999</v>
      </c>
    </row>
    <row r="2846" spans="1:6" x14ac:dyDescent="0.25">
      <c r="A2846" t="s">
        <v>99</v>
      </c>
      <c r="B2846" t="s">
        <v>100</v>
      </c>
      <c r="C2846">
        <v>2009</v>
      </c>
      <c r="D2846">
        <v>87.222291999999996</v>
      </c>
      <c r="E2846">
        <v>530.07824548678695</v>
      </c>
      <c r="F2846">
        <v>413.58366419999999</v>
      </c>
    </row>
    <row r="2847" spans="1:6" x14ac:dyDescent="0.25">
      <c r="A2847" t="s">
        <v>99</v>
      </c>
      <c r="B2847" t="s">
        <v>100</v>
      </c>
      <c r="C2847">
        <v>2010</v>
      </c>
      <c r="D2847">
        <v>87.777848000000006</v>
      </c>
      <c r="E2847">
        <v>539.92989906752098</v>
      </c>
      <c r="F2847">
        <v>467.58370739999998</v>
      </c>
    </row>
    <row r="2848" spans="1:6" x14ac:dyDescent="0.25">
      <c r="A2848" t="s">
        <v>99</v>
      </c>
      <c r="B2848" t="s">
        <v>100</v>
      </c>
      <c r="C2848">
        <v>2011</v>
      </c>
      <c r="D2848">
        <v>86.583402599999999</v>
      </c>
      <c r="E2848">
        <v>546.45739527614705</v>
      </c>
      <c r="F2848">
        <v>409.27810520000003</v>
      </c>
    </row>
    <row r="2849" spans="1:6" x14ac:dyDescent="0.25">
      <c r="A2849" t="s">
        <v>99</v>
      </c>
      <c r="B2849" t="s">
        <v>100</v>
      </c>
      <c r="C2849">
        <v>2012</v>
      </c>
      <c r="D2849">
        <v>95.138964999999999</v>
      </c>
      <c r="E2849">
        <v>518.87203003607794</v>
      </c>
      <c r="F2849">
        <v>392.83364760000001</v>
      </c>
    </row>
    <row r="2850" spans="1:6" x14ac:dyDescent="0.25">
      <c r="A2850" t="s">
        <v>99</v>
      </c>
      <c r="B2850" t="s">
        <v>100</v>
      </c>
      <c r="C2850">
        <v>2013</v>
      </c>
      <c r="D2850">
        <v>95.194520600000004</v>
      </c>
      <c r="E2850">
        <v>493.0154023801</v>
      </c>
      <c r="F2850">
        <v>391.111424</v>
      </c>
    </row>
    <row r="2851" spans="1:6" x14ac:dyDescent="0.25">
      <c r="A2851" t="s">
        <v>99</v>
      </c>
      <c r="B2851" t="s">
        <v>100</v>
      </c>
      <c r="C2851">
        <v>2014</v>
      </c>
      <c r="D2851">
        <v>105.30563979999999</v>
      </c>
      <c r="E2851">
        <v>470.39243091079902</v>
      </c>
      <c r="F2851">
        <v>344.72249799999997</v>
      </c>
    </row>
    <row r="2852" spans="1:6" x14ac:dyDescent="0.25">
      <c r="A2852" t="s">
        <v>99</v>
      </c>
      <c r="B2852" t="s">
        <v>100</v>
      </c>
      <c r="C2852">
        <v>2015</v>
      </c>
      <c r="D2852">
        <v>128.08343579999999</v>
      </c>
      <c r="E2852">
        <v>459.19638858594999</v>
      </c>
      <c r="F2852">
        <v>340.80582820000001</v>
      </c>
    </row>
    <row r="2853" spans="1:6" x14ac:dyDescent="0.25">
      <c r="A2853" t="s">
        <v>99</v>
      </c>
      <c r="B2853" t="s">
        <v>100</v>
      </c>
      <c r="C2853">
        <v>2016</v>
      </c>
      <c r="D2853">
        <v>118.6945394</v>
      </c>
      <c r="E2853">
        <v>473.86247423771698</v>
      </c>
      <c r="F2853">
        <v>351.52805899999998</v>
      </c>
    </row>
    <row r="2854" spans="1:6" x14ac:dyDescent="0.25">
      <c r="A2854" t="s">
        <v>99</v>
      </c>
      <c r="B2854" t="s">
        <v>100</v>
      </c>
      <c r="C2854">
        <v>2017</v>
      </c>
      <c r="D2854">
        <v>106.388973999999</v>
      </c>
      <c r="E2854">
        <v>455.894405627482</v>
      </c>
      <c r="F2854">
        <v>361.666955999999</v>
      </c>
    </row>
    <row r="2855" spans="1:6" x14ac:dyDescent="0.25">
      <c r="A2855" t="s">
        <v>99</v>
      </c>
      <c r="B2855" t="s">
        <v>100</v>
      </c>
      <c r="C2855">
        <v>2018</v>
      </c>
      <c r="D2855">
        <v>95.500076399999998</v>
      </c>
      <c r="E2855">
        <v>467.38516951359702</v>
      </c>
      <c r="F2855">
        <v>353.63917179999999</v>
      </c>
    </row>
    <row r="2856" spans="1:6" x14ac:dyDescent="0.25">
      <c r="A2856" t="s">
        <v>99</v>
      </c>
      <c r="B2856" t="s">
        <v>100</v>
      </c>
      <c r="C2856">
        <v>2019</v>
      </c>
      <c r="D2856">
        <v>74.027837000000005</v>
      </c>
      <c r="E2856">
        <v>459.40288498973001</v>
      </c>
      <c r="F2856">
        <v>368.42831792665402</v>
      </c>
    </row>
    <row r="2857" spans="1:6" x14ac:dyDescent="0.25">
      <c r="A2857" t="s">
        <v>101</v>
      </c>
      <c r="B2857" t="s">
        <v>102</v>
      </c>
      <c r="C2857">
        <v>1965</v>
      </c>
      <c r="D2857">
        <v>19.131365305079999</v>
      </c>
      <c r="E2857">
        <v>32.636204442275996</v>
      </c>
      <c r="F2857">
        <v>0</v>
      </c>
    </row>
    <row r="2858" spans="1:6" x14ac:dyDescent="0.25">
      <c r="A2858" t="s">
        <v>101</v>
      </c>
      <c r="B2858" t="s">
        <v>102</v>
      </c>
      <c r="C2858">
        <v>1966</v>
      </c>
      <c r="D2858">
        <v>18.608014886399999</v>
      </c>
      <c r="E2858">
        <v>36.133509462340001</v>
      </c>
      <c r="F2858">
        <v>0</v>
      </c>
    </row>
    <row r="2859" spans="1:6" x14ac:dyDescent="0.25">
      <c r="A2859" t="s">
        <v>101</v>
      </c>
      <c r="B2859" t="s">
        <v>102</v>
      </c>
      <c r="C2859">
        <v>1967</v>
      </c>
      <c r="D2859">
        <v>16.991443593144002</v>
      </c>
      <c r="E2859">
        <v>37.951838694780001</v>
      </c>
      <c r="F2859">
        <v>0</v>
      </c>
    </row>
    <row r="2860" spans="1:6" x14ac:dyDescent="0.25">
      <c r="A2860" t="s">
        <v>101</v>
      </c>
      <c r="B2860" t="s">
        <v>102</v>
      </c>
      <c r="C2860">
        <v>1968</v>
      </c>
      <c r="D2860">
        <v>15.991262792999899</v>
      </c>
      <c r="E2860">
        <v>38.996003696777997</v>
      </c>
      <c r="F2860">
        <v>0</v>
      </c>
    </row>
    <row r="2861" spans="1:6" x14ac:dyDescent="0.25">
      <c r="A2861" t="s">
        <v>101</v>
      </c>
      <c r="B2861" t="s">
        <v>102</v>
      </c>
      <c r="C2861">
        <v>1969</v>
      </c>
      <c r="D2861">
        <v>16.398313118640001</v>
      </c>
      <c r="E2861">
        <v>40.505141015197999</v>
      </c>
      <c r="F2861">
        <v>0</v>
      </c>
    </row>
    <row r="2862" spans="1:6" x14ac:dyDescent="0.25">
      <c r="A2862" t="s">
        <v>101</v>
      </c>
      <c r="B2862" t="s">
        <v>102</v>
      </c>
      <c r="C2862">
        <v>1970</v>
      </c>
      <c r="D2862">
        <v>16.409943127944</v>
      </c>
      <c r="E2862">
        <v>47.609902810114001</v>
      </c>
      <c r="F2862">
        <v>0.71040056831999998</v>
      </c>
    </row>
    <row r="2863" spans="1:6" x14ac:dyDescent="0.25">
      <c r="A2863" t="s">
        <v>101</v>
      </c>
      <c r="B2863" t="s">
        <v>102</v>
      </c>
      <c r="C2863">
        <v>1971</v>
      </c>
      <c r="D2863">
        <v>14.595661676520001</v>
      </c>
      <c r="E2863">
        <v>49.176528785636002</v>
      </c>
      <c r="F2863">
        <v>0.90240072191999998</v>
      </c>
    </row>
    <row r="2864" spans="1:6" x14ac:dyDescent="0.25">
      <c r="A2864" t="s">
        <v>101</v>
      </c>
      <c r="B2864" t="s">
        <v>102</v>
      </c>
      <c r="C2864">
        <v>1972</v>
      </c>
      <c r="D2864">
        <v>14.956191964943899</v>
      </c>
      <c r="E2864">
        <v>52.943194576743998</v>
      </c>
      <c r="F2864">
        <v>1.6352013081600001</v>
      </c>
    </row>
    <row r="2865" spans="1:6" x14ac:dyDescent="0.25">
      <c r="A2865" t="s">
        <v>101</v>
      </c>
      <c r="B2865" t="s">
        <v>102</v>
      </c>
      <c r="C2865">
        <v>1973</v>
      </c>
      <c r="D2865">
        <v>16.944923555928</v>
      </c>
      <c r="E2865">
        <v>55.962802547983998</v>
      </c>
      <c r="F2865">
        <v>1.90080152064</v>
      </c>
    </row>
    <row r="2866" spans="1:6" x14ac:dyDescent="0.25">
      <c r="A2866" t="s">
        <v>101</v>
      </c>
      <c r="B2866" t="s">
        <v>102</v>
      </c>
      <c r="C2866">
        <v>1974</v>
      </c>
      <c r="D2866">
        <v>17.444575066759999</v>
      </c>
      <c r="E2866">
        <v>53.832356014266402</v>
      </c>
      <c r="F2866">
        <v>2.76740532643141</v>
      </c>
    </row>
    <row r="2867" spans="1:6" x14ac:dyDescent="0.25">
      <c r="A2867" t="s">
        <v>101</v>
      </c>
      <c r="B2867" t="s">
        <v>102</v>
      </c>
      <c r="C2867">
        <v>1975</v>
      </c>
      <c r="D2867">
        <v>16.41663257774</v>
      </c>
      <c r="E2867">
        <v>52.1242152435455</v>
      </c>
      <c r="F2867">
        <v>3.0424084200941999</v>
      </c>
    </row>
    <row r="2868" spans="1:6" x14ac:dyDescent="0.25">
      <c r="A2868" t="s">
        <v>101</v>
      </c>
      <c r="B2868" t="s">
        <v>102</v>
      </c>
      <c r="C2868">
        <v>1976</v>
      </c>
      <c r="D2868">
        <v>16.916707977800002</v>
      </c>
      <c r="E2868">
        <v>53.551830113504202</v>
      </c>
      <c r="F2868">
        <v>8.6458015134523993</v>
      </c>
    </row>
    <row r="2869" spans="1:6" x14ac:dyDescent="0.25">
      <c r="A2869" t="s">
        <v>101</v>
      </c>
      <c r="B2869" t="s">
        <v>102</v>
      </c>
      <c r="C2869">
        <v>1977</v>
      </c>
      <c r="D2869">
        <v>16.111185111160001</v>
      </c>
      <c r="E2869">
        <v>53.571327165328199</v>
      </c>
      <c r="F2869">
        <v>14.3750755947116</v>
      </c>
    </row>
    <row r="2870" spans="1:6" x14ac:dyDescent="0.25">
      <c r="A2870" t="s">
        <v>101</v>
      </c>
      <c r="B2870" t="s">
        <v>102</v>
      </c>
      <c r="C2870">
        <v>1978</v>
      </c>
      <c r="D2870">
        <v>14.861128555560001</v>
      </c>
      <c r="E2870">
        <v>51.3222099105528</v>
      </c>
      <c r="F2870">
        <v>13.5612116990117</v>
      </c>
    </row>
    <row r="2871" spans="1:6" x14ac:dyDescent="0.25">
      <c r="A2871" t="s">
        <v>101</v>
      </c>
      <c r="B2871" t="s">
        <v>102</v>
      </c>
      <c r="C2871">
        <v>1979</v>
      </c>
      <c r="D2871">
        <v>13.25000504444</v>
      </c>
      <c r="E2871">
        <v>51.8199970824761</v>
      </c>
      <c r="F2871">
        <v>8.6962495530605697</v>
      </c>
    </row>
    <row r="2872" spans="1:6" x14ac:dyDescent="0.25">
      <c r="A2872" t="s">
        <v>101</v>
      </c>
      <c r="B2872" t="s">
        <v>102</v>
      </c>
      <c r="C2872">
        <v>1980</v>
      </c>
      <c r="D2872">
        <v>13.62823590258</v>
      </c>
      <c r="E2872">
        <v>49.765933874200798</v>
      </c>
      <c r="F2872">
        <v>7.8969601630924897</v>
      </c>
    </row>
    <row r="2873" spans="1:6" x14ac:dyDescent="0.25">
      <c r="A2873" t="s">
        <v>101</v>
      </c>
      <c r="B2873" t="s">
        <v>102</v>
      </c>
      <c r="C2873">
        <v>1981</v>
      </c>
      <c r="D2873">
        <v>13.577958084580001</v>
      </c>
      <c r="E2873">
        <v>47.096764511464499</v>
      </c>
      <c r="F2873">
        <v>9.9213210595660506</v>
      </c>
    </row>
    <row r="2874" spans="1:6" x14ac:dyDescent="0.25">
      <c r="A2874" t="s">
        <v>101</v>
      </c>
      <c r="B2874" t="s">
        <v>102</v>
      </c>
      <c r="C2874">
        <v>1982</v>
      </c>
      <c r="D2874">
        <v>13.310552315100001</v>
      </c>
      <c r="E2874">
        <v>47.0929852011988</v>
      </c>
      <c r="F2874">
        <v>18.456374710902701</v>
      </c>
    </row>
    <row r="2875" spans="1:6" x14ac:dyDescent="0.25">
      <c r="A2875" t="s">
        <v>101</v>
      </c>
      <c r="B2875" t="s">
        <v>102</v>
      </c>
      <c r="C2875">
        <v>1983</v>
      </c>
      <c r="D2875">
        <v>14.748761799</v>
      </c>
      <c r="E2875">
        <v>45.2735192660422</v>
      </c>
      <c r="F2875">
        <v>20.049527107667998</v>
      </c>
    </row>
    <row r="2876" spans="1:6" x14ac:dyDescent="0.25">
      <c r="A2876" t="s">
        <v>101</v>
      </c>
      <c r="B2876" t="s">
        <v>102</v>
      </c>
      <c r="C2876">
        <v>1984</v>
      </c>
      <c r="D2876">
        <v>13.71717486262</v>
      </c>
      <c r="E2876">
        <v>45.9525223970751</v>
      </c>
      <c r="F2876">
        <v>25.912454388168602</v>
      </c>
    </row>
    <row r="2877" spans="1:6" x14ac:dyDescent="0.25">
      <c r="A2877" t="s">
        <v>101</v>
      </c>
      <c r="B2877" t="s">
        <v>102</v>
      </c>
      <c r="C2877">
        <v>1985</v>
      </c>
      <c r="D2877">
        <v>12.666040688380001</v>
      </c>
      <c r="E2877">
        <v>43.530873521324203</v>
      </c>
      <c r="F2877">
        <v>33.376213274417303</v>
      </c>
    </row>
    <row r="2878" spans="1:6" x14ac:dyDescent="0.25">
      <c r="A2878" t="s">
        <v>101</v>
      </c>
      <c r="B2878" t="s">
        <v>102</v>
      </c>
      <c r="C2878">
        <v>1986</v>
      </c>
      <c r="D2878">
        <v>14.556867201039999</v>
      </c>
      <c r="E2878">
        <v>39.997591920492901</v>
      </c>
      <c r="F2878">
        <v>40.6233213128682</v>
      </c>
    </row>
    <row r="2879" spans="1:6" x14ac:dyDescent="0.25">
      <c r="A2879" t="s">
        <v>101</v>
      </c>
      <c r="B2879" t="s">
        <v>102</v>
      </c>
      <c r="C2879">
        <v>1987</v>
      </c>
      <c r="D2879">
        <v>12.149876386560001</v>
      </c>
      <c r="E2879">
        <v>47.501943964897798</v>
      </c>
      <c r="F2879">
        <v>39.1914324298453</v>
      </c>
    </row>
    <row r="2880" spans="1:6" x14ac:dyDescent="0.25">
      <c r="A2880" t="s">
        <v>101</v>
      </c>
      <c r="B2880" t="s">
        <v>102</v>
      </c>
      <c r="C2880">
        <v>1988</v>
      </c>
      <c r="D2880">
        <v>13.165971643880001</v>
      </c>
      <c r="E2880">
        <v>46.222224577945902</v>
      </c>
      <c r="F2880">
        <v>43.143488259579101</v>
      </c>
    </row>
    <row r="2881" spans="1:6" x14ac:dyDescent="0.25">
      <c r="A2881" t="s">
        <v>101</v>
      </c>
      <c r="B2881" t="s">
        <v>102</v>
      </c>
      <c r="C2881">
        <v>1989</v>
      </c>
      <c r="D2881">
        <v>14.33428646742</v>
      </c>
      <c r="E2881">
        <v>46.897602135165499</v>
      </c>
      <c r="F2881">
        <v>24.0153252215175</v>
      </c>
    </row>
    <row r="2882" spans="1:6" x14ac:dyDescent="0.25">
      <c r="A2882" t="s">
        <v>101</v>
      </c>
      <c r="B2882" t="s">
        <v>102</v>
      </c>
      <c r="C2882">
        <v>1990</v>
      </c>
      <c r="D2882">
        <v>13.9282889123481</v>
      </c>
      <c r="E2882">
        <v>52.0982732152994</v>
      </c>
      <c r="F2882">
        <v>44.472358455757401</v>
      </c>
    </row>
    <row r="2883" spans="1:6" x14ac:dyDescent="0.25">
      <c r="A2883" t="s">
        <v>101</v>
      </c>
      <c r="B2883" t="s">
        <v>102</v>
      </c>
      <c r="C2883">
        <v>1991</v>
      </c>
      <c r="D2883">
        <v>13.280554831744199</v>
      </c>
      <c r="E2883">
        <v>52.988049011127501</v>
      </c>
      <c r="F2883">
        <v>48.369076150334102</v>
      </c>
    </row>
    <row r="2884" spans="1:6" x14ac:dyDescent="0.25">
      <c r="A2884" t="s">
        <v>101</v>
      </c>
      <c r="B2884" t="s">
        <v>102</v>
      </c>
      <c r="C2884">
        <v>1992</v>
      </c>
      <c r="D2884">
        <v>14.6237779461211</v>
      </c>
      <c r="E2884">
        <v>54.228240282254703</v>
      </c>
      <c r="F2884">
        <v>51.183623670406703</v>
      </c>
    </row>
    <row r="2885" spans="1:6" x14ac:dyDescent="0.25">
      <c r="A2885" t="s">
        <v>101</v>
      </c>
      <c r="B2885" t="s">
        <v>102</v>
      </c>
      <c r="C2885">
        <v>1993</v>
      </c>
      <c r="D2885">
        <v>14.406306066418599</v>
      </c>
      <c r="E2885">
        <v>54.425486639326699</v>
      </c>
      <c r="F2885">
        <v>49.924509461871097</v>
      </c>
    </row>
    <row r="2886" spans="1:6" x14ac:dyDescent="0.25">
      <c r="A2886" t="s">
        <v>101</v>
      </c>
      <c r="B2886" t="s">
        <v>102</v>
      </c>
      <c r="C2886">
        <v>1994</v>
      </c>
      <c r="D2886">
        <v>13.617715413332199</v>
      </c>
      <c r="E2886">
        <v>62.455395812831398</v>
      </c>
      <c r="F2886">
        <v>46.795997160756897</v>
      </c>
    </row>
    <row r="2887" spans="1:6" x14ac:dyDescent="0.25">
      <c r="A2887" t="s">
        <v>101</v>
      </c>
      <c r="B2887" t="s">
        <v>102</v>
      </c>
      <c r="C2887">
        <v>1995</v>
      </c>
      <c r="D2887">
        <v>13.6554142631287</v>
      </c>
      <c r="E2887">
        <v>67.789363025596998</v>
      </c>
      <c r="F2887">
        <v>44.656310851705598</v>
      </c>
    </row>
    <row r="2888" spans="1:6" x14ac:dyDescent="0.25">
      <c r="A2888" t="s">
        <v>101</v>
      </c>
      <c r="B2888" t="s">
        <v>102</v>
      </c>
      <c r="C2888">
        <v>1996</v>
      </c>
      <c r="D2888">
        <v>13.457766634100899</v>
      </c>
      <c r="E2888">
        <v>68.840508314515603</v>
      </c>
      <c r="F2888">
        <v>50.899787188719301</v>
      </c>
    </row>
    <row r="2889" spans="1:6" x14ac:dyDescent="0.25">
      <c r="A2889" t="s">
        <v>101</v>
      </c>
      <c r="B2889" t="s">
        <v>102</v>
      </c>
      <c r="C2889">
        <v>1997</v>
      </c>
      <c r="D2889">
        <v>14.5283613707382</v>
      </c>
      <c r="E2889">
        <v>72.004708995146402</v>
      </c>
      <c r="F2889">
        <v>54.8294612509033</v>
      </c>
    </row>
    <row r="2890" spans="1:6" x14ac:dyDescent="0.25">
      <c r="A2890" t="s">
        <v>101</v>
      </c>
      <c r="B2890" t="s">
        <v>102</v>
      </c>
      <c r="C2890">
        <v>1998</v>
      </c>
      <c r="D2890">
        <v>13.247135857003499</v>
      </c>
      <c r="E2890">
        <v>73.153065599960598</v>
      </c>
      <c r="F2890">
        <v>48.337666975089299</v>
      </c>
    </row>
    <row r="2891" spans="1:6" x14ac:dyDescent="0.25">
      <c r="A2891" t="s">
        <v>101</v>
      </c>
      <c r="B2891" t="s">
        <v>102</v>
      </c>
      <c r="C2891">
        <v>1999</v>
      </c>
      <c r="D2891">
        <v>13.571344778465299</v>
      </c>
      <c r="E2891">
        <v>74.009445673283594</v>
      </c>
      <c r="F2891">
        <v>55.258933026805998</v>
      </c>
    </row>
    <row r="2892" spans="1:6" x14ac:dyDescent="0.25">
      <c r="A2892" t="s">
        <v>101</v>
      </c>
      <c r="B2892" t="s">
        <v>102</v>
      </c>
      <c r="C2892">
        <v>2000</v>
      </c>
      <c r="D2892">
        <v>12.8599409060373</v>
      </c>
      <c r="E2892">
        <v>75.617163634802196</v>
      </c>
      <c r="F2892">
        <v>58.777992375214602</v>
      </c>
    </row>
    <row r="2893" spans="1:6" x14ac:dyDescent="0.25">
      <c r="A2893" t="s">
        <v>101</v>
      </c>
      <c r="B2893" t="s">
        <v>102</v>
      </c>
      <c r="C2893">
        <v>2001</v>
      </c>
      <c r="D2893">
        <v>15.9265895773626</v>
      </c>
      <c r="E2893">
        <v>76.168902891539901</v>
      </c>
      <c r="F2893">
        <v>62.017299618316599</v>
      </c>
    </row>
    <row r="2894" spans="1:6" x14ac:dyDescent="0.25">
      <c r="A2894" t="s">
        <v>101</v>
      </c>
      <c r="B2894" t="s">
        <v>102</v>
      </c>
      <c r="C2894">
        <v>2002</v>
      </c>
      <c r="D2894">
        <v>15.918632056904899</v>
      </c>
      <c r="E2894">
        <v>78.6745955902622</v>
      </c>
      <c r="F2894">
        <v>59.208264837360602</v>
      </c>
    </row>
    <row r="2895" spans="1:6" x14ac:dyDescent="0.25">
      <c r="A2895" t="s">
        <v>101</v>
      </c>
      <c r="B2895" t="s">
        <v>102</v>
      </c>
      <c r="C2895">
        <v>2003</v>
      </c>
      <c r="D2895">
        <v>22.9744489487483</v>
      </c>
      <c r="E2895">
        <v>83.490931297439602</v>
      </c>
      <c r="F2895">
        <v>44.671444004974603</v>
      </c>
    </row>
    <row r="2896" spans="1:6" x14ac:dyDescent="0.25">
      <c r="A2896" t="s">
        <v>101</v>
      </c>
      <c r="B2896" t="s">
        <v>102</v>
      </c>
      <c r="C2896">
        <v>2004</v>
      </c>
      <c r="D2896">
        <v>23.738677840622898</v>
      </c>
      <c r="E2896">
        <v>83.618866798181799</v>
      </c>
      <c r="F2896">
        <v>40.760750638823502</v>
      </c>
    </row>
    <row r="2897" spans="1:6" x14ac:dyDescent="0.25">
      <c r="A2897" t="s">
        <v>101</v>
      </c>
      <c r="B2897" t="s">
        <v>102</v>
      </c>
      <c r="C2897">
        <v>2005</v>
      </c>
      <c r="D2897">
        <v>26.427493051348101</v>
      </c>
      <c r="E2897">
        <v>85.9104023139068</v>
      </c>
      <c r="F2897">
        <v>37.607052306467502</v>
      </c>
    </row>
    <row r="2898" spans="1:6" x14ac:dyDescent="0.25">
      <c r="A2898" t="s">
        <v>101</v>
      </c>
      <c r="B2898" t="s">
        <v>102</v>
      </c>
      <c r="C2898">
        <v>2006</v>
      </c>
      <c r="D2898">
        <v>26.021505882085599</v>
      </c>
      <c r="E2898">
        <v>86.750630360312897</v>
      </c>
      <c r="F2898">
        <v>38.194838781046499</v>
      </c>
    </row>
    <row r="2899" spans="1:6" x14ac:dyDescent="0.25">
      <c r="A2899" t="s">
        <v>101</v>
      </c>
      <c r="B2899" t="s">
        <v>102</v>
      </c>
      <c r="C2899">
        <v>2007</v>
      </c>
      <c r="D2899">
        <v>19.721020186140201</v>
      </c>
      <c r="E2899">
        <v>87.556937686043497</v>
      </c>
      <c r="F2899">
        <v>42.213988984942198</v>
      </c>
    </row>
    <row r="2900" spans="1:6" x14ac:dyDescent="0.25">
      <c r="A2900" t="s">
        <v>101</v>
      </c>
      <c r="B2900" t="s">
        <v>102</v>
      </c>
      <c r="C2900">
        <v>2008</v>
      </c>
      <c r="D2900">
        <v>24.472426874130299</v>
      </c>
      <c r="E2900">
        <v>88.333549348492596</v>
      </c>
      <c r="F2900">
        <v>39.115225370507197</v>
      </c>
    </row>
    <row r="2901" spans="1:6" x14ac:dyDescent="0.25">
      <c r="A2901" t="s">
        <v>101</v>
      </c>
      <c r="B2901" t="s">
        <v>102</v>
      </c>
      <c r="C2901">
        <v>2009</v>
      </c>
      <c r="D2901">
        <v>18.8189654366541</v>
      </c>
      <c r="E2901">
        <v>84.913075686618399</v>
      </c>
      <c r="F2901">
        <v>40.2181033345055</v>
      </c>
    </row>
    <row r="2902" spans="1:6" x14ac:dyDescent="0.25">
      <c r="A2902" t="s">
        <v>101</v>
      </c>
      <c r="B2902" t="s">
        <v>102</v>
      </c>
      <c r="C2902">
        <v>2010</v>
      </c>
      <c r="D2902">
        <v>16.071995449172501</v>
      </c>
      <c r="E2902">
        <v>84.9571728499469</v>
      </c>
      <c r="F2902">
        <v>44.067931929237801</v>
      </c>
    </row>
    <row r="2903" spans="1:6" x14ac:dyDescent="0.25">
      <c r="A2903" t="s">
        <v>101</v>
      </c>
      <c r="B2903" t="s">
        <v>102</v>
      </c>
      <c r="C2903">
        <v>2011</v>
      </c>
      <c r="D2903">
        <v>16.269670193810999</v>
      </c>
      <c r="E2903">
        <v>87.448420636762194</v>
      </c>
      <c r="F2903">
        <v>40.215535244971299</v>
      </c>
    </row>
    <row r="2904" spans="1:6" x14ac:dyDescent="0.25">
      <c r="A2904" t="s">
        <v>101</v>
      </c>
      <c r="B2904" t="s">
        <v>102</v>
      </c>
      <c r="C2904">
        <v>2012</v>
      </c>
      <c r="D2904">
        <v>20.272044738629901</v>
      </c>
      <c r="E2904">
        <v>86.051857116774499</v>
      </c>
      <c r="F2904">
        <v>44.6467017674075</v>
      </c>
    </row>
    <row r="2905" spans="1:6" x14ac:dyDescent="0.25">
      <c r="A2905" t="s">
        <v>101</v>
      </c>
      <c r="B2905" t="s">
        <v>102</v>
      </c>
      <c r="C2905">
        <v>2013</v>
      </c>
      <c r="D2905">
        <v>17.877518510452202</v>
      </c>
      <c r="E2905">
        <v>86.733973435263806</v>
      </c>
      <c r="F2905">
        <v>46.8267629713879</v>
      </c>
    </row>
    <row r="2906" spans="1:6" x14ac:dyDescent="0.25">
      <c r="A2906" t="s">
        <v>101</v>
      </c>
      <c r="B2906" t="s">
        <v>102</v>
      </c>
      <c r="C2906">
        <v>2014</v>
      </c>
      <c r="D2906">
        <v>16.509896737782402</v>
      </c>
      <c r="E2906">
        <v>88.405176653686695</v>
      </c>
      <c r="F2906">
        <v>52.165711170878602</v>
      </c>
    </row>
    <row r="2907" spans="1:6" x14ac:dyDescent="0.25">
      <c r="A2907" t="s">
        <v>101</v>
      </c>
      <c r="B2907" t="s">
        <v>102</v>
      </c>
      <c r="C2907">
        <v>2015</v>
      </c>
      <c r="D2907">
        <v>16.6734888860741</v>
      </c>
      <c r="E2907">
        <v>92.209330291816002</v>
      </c>
      <c r="F2907">
        <v>48.657571235094998</v>
      </c>
    </row>
    <row r="2908" spans="1:6" x14ac:dyDescent="0.25">
      <c r="A2908" t="s">
        <v>101</v>
      </c>
      <c r="B2908" t="s">
        <v>102</v>
      </c>
      <c r="C2908">
        <v>2016</v>
      </c>
      <c r="D2908">
        <v>13.796146091815601</v>
      </c>
      <c r="E2908">
        <v>94.277686036116194</v>
      </c>
      <c r="F2908">
        <v>47.973667710099299</v>
      </c>
    </row>
    <row r="2909" spans="1:6" x14ac:dyDescent="0.25">
      <c r="A2909" t="s">
        <v>101</v>
      </c>
      <c r="B2909" t="s">
        <v>102</v>
      </c>
      <c r="C2909">
        <v>2017</v>
      </c>
      <c r="D2909">
        <v>14.536379247435899</v>
      </c>
      <c r="E2909">
        <v>98.333230482900603</v>
      </c>
      <c r="F2909">
        <v>49.352417054190902</v>
      </c>
    </row>
    <row r="2910" spans="1:6" x14ac:dyDescent="0.25">
      <c r="A2910" t="s">
        <v>101</v>
      </c>
      <c r="B2910" t="s">
        <v>102</v>
      </c>
      <c r="C2910">
        <v>2018</v>
      </c>
      <c r="D2910">
        <v>15.0883021734053</v>
      </c>
      <c r="E2910">
        <v>98.777059813692105</v>
      </c>
      <c r="F2910">
        <v>44.089864677437902</v>
      </c>
    </row>
    <row r="2911" spans="1:6" x14ac:dyDescent="0.25">
      <c r="A2911" t="s">
        <v>101</v>
      </c>
      <c r="B2911" t="s">
        <v>102</v>
      </c>
      <c r="C2911">
        <v>2019</v>
      </c>
      <c r="D2911">
        <v>17.235010642975698</v>
      </c>
      <c r="E2911">
        <v>99.191280518780104</v>
      </c>
      <c r="F2911">
        <v>47.995602551359099</v>
      </c>
    </row>
    <row r="2912" spans="1:6" x14ac:dyDescent="0.25">
      <c r="A2912" t="s">
        <v>103</v>
      </c>
      <c r="C2912">
        <v>1965</v>
      </c>
      <c r="D2912">
        <v>3412.2549528387499</v>
      </c>
      <c r="E2912">
        <v>7402.3331751969699</v>
      </c>
      <c r="F2912">
        <v>4456.5407778251001</v>
      </c>
    </row>
    <row r="2913" spans="1:6" x14ac:dyDescent="0.25">
      <c r="A2913" t="s">
        <v>103</v>
      </c>
      <c r="C2913">
        <v>1966</v>
      </c>
      <c r="D2913">
        <v>3565.85633537478</v>
      </c>
      <c r="E2913">
        <v>7774.2558162655596</v>
      </c>
      <c r="F2913">
        <v>4805.0982733517303</v>
      </c>
    </row>
    <row r="2914" spans="1:6" x14ac:dyDescent="0.25">
      <c r="A2914" t="s">
        <v>103</v>
      </c>
      <c r="C2914">
        <v>1967</v>
      </c>
      <c r="D2914">
        <v>3502.3210954501601</v>
      </c>
      <c r="E2914">
        <v>8100.4957787558496</v>
      </c>
      <c r="F2914">
        <v>5058.3061556336297</v>
      </c>
    </row>
    <row r="2915" spans="1:6" x14ac:dyDescent="0.25">
      <c r="A2915" t="s">
        <v>103</v>
      </c>
      <c r="C2915">
        <v>1968</v>
      </c>
      <c r="D2915">
        <v>3634.0152952199101</v>
      </c>
      <c r="E2915">
        <v>8662.7504200764797</v>
      </c>
      <c r="F2915">
        <v>5425.9322002161698</v>
      </c>
    </row>
    <row r="2916" spans="1:6" x14ac:dyDescent="0.25">
      <c r="A2916" t="s">
        <v>103</v>
      </c>
      <c r="C2916">
        <v>1969</v>
      </c>
      <c r="D2916">
        <v>3641.7676871274298</v>
      </c>
      <c r="E2916">
        <v>9124.93522271445</v>
      </c>
      <c r="F2916">
        <v>5865.0785601673397</v>
      </c>
    </row>
    <row r="2917" spans="1:6" x14ac:dyDescent="0.25">
      <c r="A2917" t="s">
        <v>103</v>
      </c>
      <c r="C2917">
        <v>1970</v>
      </c>
      <c r="D2917">
        <v>3624.0474680469802</v>
      </c>
      <c r="E2917">
        <v>9519.1605592891301</v>
      </c>
      <c r="F2917">
        <v>6194.6767917774596</v>
      </c>
    </row>
    <row r="2918" spans="1:6" x14ac:dyDescent="0.25">
      <c r="A2918" t="s">
        <v>103</v>
      </c>
      <c r="C2918">
        <v>1971</v>
      </c>
      <c r="D2918">
        <v>3432.0388446039001</v>
      </c>
      <c r="E2918">
        <v>9846.3622237453892</v>
      </c>
      <c r="F2918">
        <v>6399.7910821988198</v>
      </c>
    </row>
    <row r="2919" spans="1:6" x14ac:dyDescent="0.25">
      <c r="A2919" t="s">
        <v>103</v>
      </c>
      <c r="C2919">
        <v>1972</v>
      </c>
      <c r="D2919">
        <v>3556.36804185138</v>
      </c>
      <c r="E2919">
        <v>10626.314726808199</v>
      </c>
      <c r="F2919">
        <v>6513.5442578336797</v>
      </c>
    </row>
    <row r="2920" spans="1:6" x14ac:dyDescent="0.25">
      <c r="A2920" t="s">
        <v>103</v>
      </c>
      <c r="C2920">
        <v>1973</v>
      </c>
      <c r="D2920">
        <v>3811.9638927955298</v>
      </c>
      <c r="E2920">
        <v>11221.281973532199</v>
      </c>
      <c r="F2920">
        <v>6502.8897977827301</v>
      </c>
    </row>
    <row r="2921" spans="1:6" x14ac:dyDescent="0.25">
      <c r="A2921" t="s">
        <v>103</v>
      </c>
      <c r="C2921">
        <v>1974</v>
      </c>
      <c r="D2921">
        <v>3730.90997129986</v>
      </c>
      <c r="E2921">
        <v>10881.5885971061</v>
      </c>
      <c r="F2921">
        <v>6308.3789161635596</v>
      </c>
    </row>
    <row r="2922" spans="1:6" x14ac:dyDescent="0.25">
      <c r="A2922" t="s">
        <v>103</v>
      </c>
      <c r="C2922">
        <v>1975</v>
      </c>
      <c r="D2922">
        <v>3728.9276586358201</v>
      </c>
      <c r="E2922">
        <v>10713.5183693985</v>
      </c>
      <c r="F2922">
        <v>5854.5092013862804</v>
      </c>
    </row>
    <row r="2923" spans="1:6" x14ac:dyDescent="0.25">
      <c r="A2923" t="s">
        <v>103</v>
      </c>
      <c r="C2923">
        <v>1976</v>
      </c>
      <c r="D2923">
        <v>4012.99941072907</v>
      </c>
      <c r="E2923">
        <v>11493.451902553999</v>
      </c>
      <c r="F2923">
        <v>5960.9271396924496</v>
      </c>
    </row>
    <row r="2924" spans="1:6" x14ac:dyDescent="0.25">
      <c r="A2924" t="s">
        <v>103</v>
      </c>
      <c r="C2924">
        <v>1977</v>
      </c>
      <c r="D2924">
        <v>4174.18660334161</v>
      </c>
      <c r="E2924">
        <v>12074.1477778031</v>
      </c>
      <c r="F2924">
        <v>5881.3963977404601</v>
      </c>
    </row>
    <row r="2925" spans="1:6" x14ac:dyDescent="0.25">
      <c r="A2925" t="s">
        <v>103</v>
      </c>
      <c r="C2925">
        <v>1978</v>
      </c>
      <c r="D2925">
        <v>4083.3835025397698</v>
      </c>
      <c r="E2925">
        <v>12026.5298940352</v>
      </c>
      <c r="F2925">
        <v>5939.5574157845203</v>
      </c>
    </row>
    <row r="2926" spans="1:6" x14ac:dyDescent="0.25">
      <c r="A2926" t="s">
        <v>103</v>
      </c>
      <c r="C2926">
        <v>1979</v>
      </c>
      <c r="D2926">
        <v>4425.7381919120799</v>
      </c>
      <c r="E2926">
        <v>11887.609061048601</v>
      </c>
      <c r="F2926">
        <v>6159.1913755552096</v>
      </c>
    </row>
    <row r="2927" spans="1:6" x14ac:dyDescent="0.25">
      <c r="A2927" t="s">
        <v>103</v>
      </c>
      <c r="C2927">
        <v>1980</v>
      </c>
      <c r="D2927">
        <v>4578.9132893293399</v>
      </c>
      <c r="E2927">
        <v>11179.7764741232</v>
      </c>
      <c r="F2927">
        <v>6057.8975965821101</v>
      </c>
    </row>
    <row r="2928" spans="1:6" x14ac:dyDescent="0.25">
      <c r="A2928" t="s">
        <v>103</v>
      </c>
      <c r="C2928">
        <v>1981</v>
      </c>
      <c r="D2928">
        <v>4716.1537692129396</v>
      </c>
      <c r="E2928">
        <v>10531.5123227443</v>
      </c>
      <c r="F2928">
        <v>5933.1520666624901</v>
      </c>
    </row>
    <row r="2929" spans="1:6" x14ac:dyDescent="0.25">
      <c r="A2929" t="s">
        <v>103</v>
      </c>
      <c r="C2929">
        <v>1982</v>
      </c>
      <c r="D2929">
        <v>4572.6660248435801</v>
      </c>
      <c r="E2929">
        <v>9978.9020275586499</v>
      </c>
      <c r="F2929">
        <v>5612.87754809939</v>
      </c>
    </row>
    <row r="2930" spans="1:6" x14ac:dyDescent="0.25">
      <c r="A2930" t="s">
        <v>103</v>
      </c>
      <c r="C2930">
        <v>1983</v>
      </c>
      <c r="D2930">
        <v>4748.9943140306596</v>
      </c>
      <c r="E2930">
        <v>9852.9719596800896</v>
      </c>
      <c r="F2930">
        <v>5297.9277424392703</v>
      </c>
    </row>
    <row r="2931" spans="1:6" x14ac:dyDescent="0.25">
      <c r="A2931" t="s">
        <v>103</v>
      </c>
      <c r="C2931">
        <v>1984</v>
      </c>
      <c r="D2931">
        <v>5109.7126062433399</v>
      </c>
      <c r="E2931">
        <v>10200.6059681188</v>
      </c>
      <c r="F2931">
        <v>5661.2759333075101</v>
      </c>
    </row>
    <row r="2932" spans="1:6" x14ac:dyDescent="0.25">
      <c r="A2932" t="s">
        <v>103</v>
      </c>
      <c r="C2932">
        <v>1985</v>
      </c>
      <c r="D2932">
        <v>5213.4169118961299</v>
      </c>
      <c r="E2932">
        <v>10195.4013241845</v>
      </c>
      <c r="F2932">
        <v>5512.4239575596903</v>
      </c>
    </row>
    <row r="2933" spans="1:6" x14ac:dyDescent="0.25">
      <c r="A2933" t="s">
        <v>103</v>
      </c>
      <c r="C2933">
        <v>1986</v>
      </c>
      <c r="D2933">
        <v>5133.5437590954398</v>
      </c>
      <c r="E2933">
        <v>10559.9225945161</v>
      </c>
      <c r="F2933">
        <v>5167.38369088534</v>
      </c>
    </row>
    <row r="2934" spans="1:6" x14ac:dyDescent="0.25">
      <c r="A2934" t="s">
        <v>103</v>
      </c>
      <c r="C2934">
        <v>1987</v>
      </c>
      <c r="D2934">
        <v>5362.1297183008901</v>
      </c>
      <c r="E2934">
        <v>10814.8968989149</v>
      </c>
      <c r="F2934">
        <v>5454.8605206603897</v>
      </c>
    </row>
    <row r="2935" spans="1:6" x14ac:dyDescent="0.25">
      <c r="A2935" t="s">
        <v>103</v>
      </c>
      <c r="C2935">
        <v>1988</v>
      </c>
      <c r="D2935">
        <v>5616.3170450243197</v>
      </c>
      <c r="E2935">
        <v>11238.7694295126</v>
      </c>
      <c r="F2935">
        <v>5728.0971066455704</v>
      </c>
    </row>
    <row r="2936" spans="1:6" x14ac:dyDescent="0.25">
      <c r="A2936" t="s">
        <v>103</v>
      </c>
      <c r="C2936">
        <v>1989</v>
      </c>
      <c r="D2936">
        <v>5681.6519913907296</v>
      </c>
      <c r="E2936">
        <v>11324.4102908287</v>
      </c>
      <c r="F2936">
        <v>6075.9705877700499</v>
      </c>
    </row>
    <row r="2937" spans="1:6" x14ac:dyDescent="0.25">
      <c r="A2937" t="s">
        <v>103</v>
      </c>
      <c r="C2937">
        <v>1990</v>
      </c>
      <c r="D2937">
        <v>5692.8461455377701</v>
      </c>
      <c r="E2937">
        <v>11137.7707617912</v>
      </c>
      <c r="F2937">
        <v>6076.3935109837203</v>
      </c>
    </row>
    <row r="2938" spans="1:6" x14ac:dyDescent="0.25">
      <c r="A2938" t="s">
        <v>103</v>
      </c>
      <c r="C2938">
        <v>1991</v>
      </c>
      <c r="D2938">
        <v>5631.0692146576803</v>
      </c>
      <c r="E2938">
        <v>10922.814458282301</v>
      </c>
      <c r="F2938">
        <v>6208.3492299110503</v>
      </c>
    </row>
    <row r="2939" spans="1:6" x14ac:dyDescent="0.25">
      <c r="A2939" t="s">
        <v>103</v>
      </c>
      <c r="C2939">
        <v>1992</v>
      </c>
      <c r="D2939">
        <v>5673.6270938566204</v>
      </c>
      <c r="E2939">
        <v>11138.9261724795</v>
      </c>
      <c r="F2939">
        <v>6426.4632921279899</v>
      </c>
    </row>
    <row r="2940" spans="1:6" x14ac:dyDescent="0.25">
      <c r="A2940" t="s">
        <v>103</v>
      </c>
      <c r="C2940">
        <v>1993</v>
      </c>
      <c r="D2940">
        <v>5842.0595446813104</v>
      </c>
      <c r="E2940">
        <v>11219.6421786916</v>
      </c>
      <c r="F2940">
        <v>6604.7713715397604</v>
      </c>
    </row>
    <row r="2941" spans="1:6" x14ac:dyDescent="0.25">
      <c r="A2941" t="s">
        <v>103</v>
      </c>
      <c r="C2941">
        <v>1994</v>
      </c>
      <c r="D2941">
        <v>5888.4354573106502</v>
      </c>
      <c r="E2941">
        <v>11552.1452304706</v>
      </c>
      <c r="F2941">
        <v>6779.6451617735902</v>
      </c>
    </row>
    <row r="2942" spans="1:6" x14ac:dyDescent="0.25">
      <c r="A2942" t="s">
        <v>103</v>
      </c>
      <c r="C2942">
        <v>1995</v>
      </c>
      <c r="D2942">
        <v>5957.5504725320097</v>
      </c>
      <c r="E2942">
        <v>11499.437224986899</v>
      </c>
      <c r="F2942">
        <v>7059.2564601118702</v>
      </c>
    </row>
    <row r="2943" spans="1:6" x14ac:dyDescent="0.25">
      <c r="A2943" t="s">
        <v>103</v>
      </c>
      <c r="C2943">
        <v>1996</v>
      </c>
      <c r="D2943">
        <v>6226.73627800331</v>
      </c>
      <c r="E2943">
        <v>11897.996020291501</v>
      </c>
      <c r="F2943">
        <v>7187.26891667581</v>
      </c>
    </row>
    <row r="2944" spans="1:6" x14ac:dyDescent="0.25">
      <c r="A2944" t="s">
        <v>103</v>
      </c>
      <c r="C2944">
        <v>1997</v>
      </c>
      <c r="D2944">
        <v>6364.4939993749604</v>
      </c>
      <c r="E2944">
        <v>12100.357078253501</v>
      </c>
      <c r="F2944">
        <v>7240.75185303543</v>
      </c>
    </row>
    <row r="2945" spans="1:6" x14ac:dyDescent="0.25">
      <c r="A2945" t="s">
        <v>103</v>
      </c>
      <c r="C2945">
        <v>1998</v>
      </c>
      <c r="D2945">
        <v>6447.2261237596604</v>
      </c>
      <c r="E2945">
        <v>12344.2856938119</v>
      </c>
      <c r="F2945">
        <v>7144.1593811961502</v>
      </c>
    </row>
    <row r="2946" spans="1:6" x14ac:dyDescent="0.25">
      <c r="A2946" t="s">
        <v>103</v>
      </c>
      <c r="C2946">
        <v>1999</v>
      </c>
      <c r="D2946">
        <v>6425.7684783736704</v>
      </c>
      <c r="E2946">
        <v>12641.616230277999</v>
      </c>
      <c r="F2946">
        <v>7222.4570248540804</v>
      </c>
    </row>
    <row r="2947" spans="1:6" x14ac:dyDescent="0.25">
      <c r="A2947" t="s">
        <v>103</v>
      </c>
      <c r="C2947">
        <v>2000</v>
      </c>
      <c r="D2947">
        <v>6718.4639879633596</v>
      </c>
      <c r="E2947">
        <v>12806.802973457199</v>
      </c>
      <c r="F2947">
        <v>7535.2529067755004</v>
      </c>
    </row>
    <row r="2948" spans="1:6" x14ac:dyDescent="0.25">
      <c r="A2948" t="s">
        <v>103</v>
      </c>
      <c r="C2948">
        <v>2001</v>
      </c>
      <c r="D2948">
        <v>6554.78740294211</v>
      </c>
      <c r="E2948">
        <v>12787.5131034427</v>
      </c>
      <c r="F2948">
        <v>7208.9131586052399</v>
      </c>
    </row>
    <row r="2949" spans="1:6" x14ac:dyDescent="0.25">
      <c r="A2949" t="s">
        <v>103</v>
      </c>
      <c r="C2949">
        <v>2002</v>
      </c>
      <c r="D2949">
        <v>6610.6361448006301</v>
      </c>
      <c r="E2949">
        <v>12778.5751126375</v>
      </c>
      <c r="F2949">
        <v>7486.4716219942202</v>
      </c>
    </row>
    <row r="2950" spans="1:6" x14ac:dyDescent="0.25">
      <c r="A2950" t="s">
        <v>103</v>
      </c>
      <c r="C2950">
        <v>2003</v>
      </c>
      <c r="D2950">
        <v>6689.1569008196002</v>
      </c>
      <c r="E2950">
        <v>13005.939483607801</v>
      </c>
      <c r="F2950">
        <v>7364.8485541115697</v>
      </c>
    </row>
    <row r="2951" spans="1:6" x14ac:dyDescent="0.25">
      <c r="A2951" t="s">
        <v>103</v>
      </c>
      <c r="C2951">
        <v>2004</v>
      </c>
      <c r="D2951">
        <v>6709.57145676665</v>
      </c>
      <c r="E2951">
        <v>13484.2448109046</v>
      </c>
      <c r="F2951">
        <v>7404.7002949259604</v>
      </c>
    </row>
    <row r="2952" spans="1:6" x14ac:dyDescent="0.25">
      <c r="A2952" t="s">
        <v>103</v>
      </c>
      <c r="C2952">
        <v>2005</v>
      </c>
      <c r="D2952">
        <v>6829.8868783692396</v>
      </c>
      <c r="E2952">
        <v>13515.212758522001</v>
      </c>
      <c r="F2952">
        <v>7344.5155701162503</v>
      </c>
    </row>
    <row r="2953" spans="1:6" x14ac:dyDescent="0.25">
      <c r="A2953" t="s">
        <v>103</v>
      </c>
      <c r="C2953">
        <v>2006</v>
      </c>
      <c r="D2953">
        <v>6732.0623259407403</v>
      </c>
      <c r="E2953">
        <v>13345.923637516</v>
      </c>
      <c r="F2953">
        <v>7301.1383471850304</v>
      </c>
    </row>
    <row r="2954" spans="1:6" x14ac:dyDescent="0.25">
      <c r="A2954" t="s">
        <v>103</v>
      </c>
      <c r="C2954">
        <v>2007</v>
      </c>
      <c r="D2954">
        <v>6817.67042244189</v>
      </c>
      <c r="E2954">
        <v>13354.635146838</v>
      </c>
      <c r="F2954">
        <v>7720.83206829346</v>
      </c>
    </row>
    <row r="2955" spans="1:6" x14ac:dyDescent="0.25">
      <c r="A2955" t="s">
        <v>103</v>
      </c>
      <c r="C2955">
        <v>2008</v>
      </c>
      <c r="D2955">
        <v>6692.51610106721</v>
      </c>
      <c r="E2955">
        <v>12602.9159823347</v>
      </c>
      <c r="F2955">
        <v>7782.2465362795201</v>
      </c>
    </row>
    <row r="2956" spans="1:6" x14ac:dyDescent="0.25">
      <c r="A2956" t="s">
        <v>103</v>
      </c>
      <c r="C2956">
        <v>2009</v>
      </c>
      <c r="D2956">
        <v>5875.2625453092396</v>
      </c>
      <c r="E2956">
        <v>11963.879316041301</v>
      </c>
      <c r="F2956">
        <v>7693.6368014153204</v>
      </c>
    </row>
    <row r="2957" spans="1:6" x14ac:dyDescent="0.25">
      <c r="A2957" t="s">
        <v>103</v>
      </c>
      <c r="C2957">
        <v>2010</v>
      </c>
      <c r="D2957">
        <v>6236.6889879896698</v>
      </c>
      <c r="E2957">
        <v>12208.593989729699</v>
      </c>
      <c r="F2957">
        <v>8025.1953290280999</v>
      </c>
    </row>
    <row r="2958" spans="1:6" x14ac:dyDescent="0.25">
      <c r="A2958" t="s">
        <v>103</v>
      </c>
      <c r="C2958">
        <v>2011</v>
      </c>
      <c r="D2958">
        <v>5902.3859435168597</v>
      </c>
      <c r="E2958">
        <v>12057.0176197743</v>
      </c>
      <c r="F2958">
        <v>8265.5116260833402</v>
      </c>
    </row>
    <row r="2959" spans="1:6" x14ac:dyDescent="0.25">
      <c r="A2959" t="s">
        <v>103</v>
      </c>
      <c r="C2959">
        <v>2012</v>
      </c>
      <c r="D2959">
        <v>5232.8210619215197</v>
      </c>
      <c r="E2959">
        <v>11824.175249784499</v>
      </c>
      <c r="F2959">
        <v>8589.8716066393099</v>
      </c>
    </row>
    <row r="2960" spans="1:6" x14ac:dyDescent="0.25">
      <c r="A2960" t="s">
        <v>103</v>
      </c>
      <c r="C2960">
        <v>2013</v>
      </c>
      <c r="D2960">
        <v>5412.0304187065904</v>
      </c>
      <c r="E2960">
        <v>11952.776100913001</v>
      </c>
      <c r="F2960">
        <v>8890.8244030245496</v>
      </c>
    </row>
    <row r="2961" spans="1:6" x14ac:dyDescent="0.25">
      <c r="A2961" t="s">
        <v>103</v>
      </c>
      <c r="C2961">
        <v>2014</v>
      </c>
      <c r="D2961">
        <v>5387.0832050953104</v>
      </c>
      <c r="E2961">
        <v>11992.361630420601</v>
      </c>
      <c r="F2961">
        <v>9107.0238144731593</v>
      </c>
    </row>
    <row r="2962" spans="1:6" x14ac:dyDescent="0.25">
      <c r="A2962" t="s">
        <v>103</v>
      </c>
      <c r="C2962">
        <v>2015</v>
      </c>
      <c r="D2962">
        <v>4708.0148865934998</v>
      </c>
      <c r="E2962">
        <v>12148.7668365145</v>
      </c>
      <c r="F2962">
        <v>9341.1620780435096</v>
      </c>
    </row>
    <row r="2963" spans="1:6" x14ac:dyDescent="0.25">
      <c r="A2963" t="s">
        <v>103</v>
      </c>
      <c r="C2963">
        <v>2016</v>
      </c>
      <c r="D2963">
        <v>4322.6403864603199</v>
      </c>
      <c r="E2963">
        <v>12247.7242472041</v>
      </c>
      <c r="F2963">
        <v>9383.1607722662502</v>
      </c>
    </row>
    <row r="2964" spans="1:6" x14ac:dyDescent="0.25">
      <c r="A2964" t="s">
        <v>103</v>
      </c>
      <c r="C2964">
        <v>2017</v>
      </c>
      <c r="D2964">
        <v>4245.8324500967701</v>
      </c>
      <c r="E2964">
        <v>12312.262205089701</v>
      </c>
      <c r="F2964">
        <v>9353.4806611407093</v>
      </c>
    </row>
    <row r="2965" spans="1:6" x14ac:dyDescent="0.25">
      <c r="A2965" t="s">
        <v>103</v>
      </c>
      <c r="C2965">
        <v>2018</v>
      </c>
      <c r="D2965">
        <v>4027.72240448295</v>
      </c>
      <c r="E2965">
        <v>12550.372042257501</v>
      </c>
      <c r="F2965">
        <v>10257.965019806999</v>
      </c>
    </row>
    <row r="2966" spans="1:6" x14ac:dyDescent="0.25">
      <c r="A2966" t="s">
        <v>103</v>
      </c>
      <c r="C2966">
        <v>2019</v>
      </c>
      <c r="D2966">
        <v>3446.3338390570302</v>
      </c>
      <c r="E2966">
        <v>12438.757780844</v>
      </c>
      <c r="F2966">
        <v>10576.257887867499</v>
      </c>
    </row>
    <row r="2967" spans="1:6" x14ac:dyDescent="0.25">
      <c r="A2967" t="s">
        <v>104</v>
      </c>
      <c r="B2967" t="s">
        <v>105</v>
      </c>
      <c r="C2967">
        <v>1965</v>
      </c>
      <c r="D2967">
        <v>8.8774303319385801</v>
      </c>
      <c r="E2967">
        <v>60.316568530993997</v>
      </c>
      <c r="F2967">
        <v>0</v>
      </c>
    </row>
    <row r="2968" spans="1:6" x14ac:dyDescent="0.25">
      <c r="A2968" t="s">
        <v>104</v>
      </c>
      <c r="B2968" t="s">
        <v>105</v>
      </c>
      <c r="C2968">
        <v>1966</v>
      </c>
      <c r="D2968">
        <v>8.1736868389442403</v>
      </c>
      <c r="E2968">
        <v>68.084567245388001</v>
      </c>
      <c r="F2968">
        <v>0</v>
      </c>
    </row>
    <row r="2969" spans="1:6" x14ac:dyDescent="0.25">
      <c r="A2969" t="s">
        <v>104</v>
      </c>
      <c r="B2969" t="s">
        <v>105</v>
      </c>
      <c r="C2969">
        <v>1967</v>
      </c>
      <c r="D2969">
        <v>8.5812139949656991</v>
      </c>
      <c r="E2969">
        <v>70.490427503408</v>
      </c>
      <c r="F2969">
        <v>0</v>
      </c>
    </row>
    <row r="2970" spans="1:6" x14ac:dyDescent="0.25">
      <c r="A2970" t="s">
        <v>104</v>
      </c>
      <c r="B2970" t="s">
        <v>105</v>
      </c>
      <c r="C2970">
        <v>1968</v>
      </c>
      <c r="D2970">
        <v>8.7347301177785006</v>
      </c>
      <c r="E2970">
        <v>78.406379391719994</v>
      </c>
      <c r="F2970">
        <v>0</v>
      </c>
    </row>
    <row r="2971" spans="1:6" x14ac:dyDescent="0.25">
      <c r="A2971" t="s">
        <v>104</v>
      </c>
      <c r="B2971" t="s">
        <v>105</v>
      </c>
      <c r="C2971">
        <v>1969</v>
      </c>
      <c r="D2971">
        <v>9.7314335451406002</v>
      </c>
      <c r="E2971">
        <v>86.189713673938002</v>
      </c>
      <c r="F2971">
        <v>0</v>
      </c>
    </row>
    <row r="2972" spans="1:6" x14ac:dyDescent="0.25">
      <c r="A2972" t="s">
        <v>104</v>
      </c>
      <c r="B2972" t="s">
        <v>105</v>
      </c>
      <c r="C2972">
        <v>1970</v>
      </c>
      <c r="D2972">
        <v>9.9404480723520905</v>
      </c>
      <c r="E2972">
        <v>97.023665674425999</v>
      </c>
      <c r="F2972">
        <v>0</v>
      </c>
    </row>
    <row r="2973" spans="1:6" x14ac:dyDescent="0.25">
      <c r="A2973" t="s">
        <v>104</v>
      </c>
      <c r="B2973" t="s">
        <v>105</v>
      </c>
      <c r="C2973">
        <v>1971</v>
      </c>
      <c r="D2973">
        <v>9.3480386584249402</v>
      </c>
      <c r="E2973">
        <v>96.000878189529999</v>
      </c>
      <c r="F2973">
        <v>0</v>
      </c>
    </row>
    <row r="2974" spans="1:6" x14ac:dyDescent="0.25">
      <c r="A2974" t="s">
        <v>104</v>
      </c>
      <c r="B2974" t="s">
        <v>105</v>
      </c>
      <c r="C2974">
        <v>1972</v>
      </c>
      <c r="D2974">
        <v>10.1497998698334</v>
      </c>
      <c r="E2974">
        <v>100.552324330684</v>
      </c>
      <c r="F2974">
        <v>0</v>
      </c>
    </row>
    <row r="2975" spans="1:6" x14ac:dyDescent="0.25">
      <c r="A2975" t="s">
        <v>104</v>
      </c>
      <c r="B2975" t="s">
        <v>105</v>
      </c>
      <c r="C2975">
        <v>1973</v>
      </c>
      <c r="D2975">
        <v>10.911321249049999</v>
      </c>
      <c r="E2975">
        <v>102.166768122238</v>
      </c>
      <c r="F2975">
        <v>0</v>
      </c>
    </row>
    <row r="2976" spans="1:6" x14ac:dyDescent="0.25">
      <c r="A2976" t="s">
        <v>104</v>
      </c>
      <c r="B2976" t="s">
        <v>105</v>
      </c>
      <c r="C2976">
        <v>1974</v>
      </c>
      <c r="D2976">
        <v>12.0971169976858</v>
      </c>
      <c r="E2976">
        <v>92.957993533001996</v>
      </c>
      <c r="F2976">
        <v>0</v>
      </c>
    </row>
    <row r="2977" spans="1:6" x14ac:dyDescent="0.25">
      <c r="A2977" t="s">
        <v>104</v>
      </c>
      <c r="B2977" t="s">
        <v>105</v>
      </c>
      <c r="C2977">
        <v>1975</v>
      </c>
      <c r="D2977">
        <v>11.502125721693201</v>
      </c>
      <c r="E2977">
        <v>96.232829208423993</v>
      </c>
      <c r="F2977">
        <v>0</v>
      </c>
    </row>
    <row r="2978" spans="1:6" x14ac:dyDescent="0.25">
      <c r="A2978" t="s">
        <v>104</v>
      </c>
      <c r="B2978" t="s">
        <v>105</v>
      </c>
      <c r="C2978">
        <v>1976</v>
      </c>
      <c r="D2978">
        <v>11.097854968276801</v>
      </c>
      <c r="E2978">
        <v>106.441014874966</v>
      </c>
      <c r="F2978">
        <v>0</v>
      </c>
    </row>
    <row r="2979" spans="1:6" x14ac:dyDescent="0.25">
      <c r="A2979" t="s">
        <v>104</v>
      </c>
      <c r="B2979" t="s">
        <v>105</v>
      </c>
      <c r="C2979">
        <v>1977</v>
      </c>
      <c r="D2979">
        <v>9.5554947643896906</v>
      </c>
      <c r="E2979">
        <v>104.85944860971399</v>
      </c>
      <c r="F2979">
        <v>3.989093191272</v>
      </c>
    </row>
    <row r="2980" spans="1:6" x14ac:dyDescent="0.25">
      <c r="A2980" t="s">
        <v>104</v>
      </c>
      <c r="B2980" t="s">
        <v>105</v>
      </c>
      <c r="C2980">
        <v>1978</v>
      </c>
      <c r="D2980">
        <v>9.8478964583108599</v>
      </c>
      <c r="E2980">
        <v>116.656424158398</v>
      </c>
      <c r="F2980">
        <v>6.6988853591039996</v>
      </c>
    </row>
    <row r="2981" spans="1:6" x14ac:dyDescent="0.25">
      <c r="A2981" t="s">
        <v>104</v>
      </c>
      <c r="B2981" t="s">
        <v>105</v>
      </c>
      <c r="C2981">
        <v>1979</v>
      </c>
      <c r="D2981">
        <v>12.2636819909377</v>
      </c>
      <c r="E2981">
        <v>116.013965311098</v>
      </c>
      <c r="F2981">
        <v>7.6525461220319997</v>
      </c>
    </row>
    <row r="2982" spans="1:6" x14ac:dyDescent="0.25">
      <c r="A2982" t="s">
        <v>104</v>
      </c>
      <c r="B2982" t="s">
        <v>105</v>
      </c>
      <c r="C2982">
        <v>1980</v>
      </c>
      <c r="D2982">
        <v>11.3521218616902</v>
      </c>
      <c r="E2982">
        <v>112.08458688982</v>
      </c>
      <c r="F2982">
        <v>8.2224165779279996</v>
      </c>
    </row>
    <row r="2983" spans="1:6" x14ac:dyDescent="0.25">
      <c r="A2983" t="s">
        <v>104</v>
      </c>
      <c r="B2983" t="s">
        <v>105</v>
      </c>
      <c r="C2983">
        <v>1981</v>
      </c>
      <c r="D2983">
        <v>11.3723813378977</v>
      </c>
      <c r="E2983">
        <v>104.183591402362</v>
      </c>
      <c r="F2983">
        <v>10.106478085176001</v>
      </c>
    </row>
    <row r="2984" spans="1:6" x14ac:dyDescent="0.25">
      <c r="A2984" t="s">
        <v>104</v>
      </c>
      <c r="B2984" t="s">
        <v>105</v>
      </c>
      <c r="C2984">
        <v>1982</v>
      </c>
      <c r="D2984">
        <v>10.9376515901142</v>
      </c>
      <c r="E2984">
        <v>100.112349812038</v>
      </c>
      <c r="F2984">
        <v>10.908948727152</v>
      </c>
    </row>
    <row r="2985" spans="1:6" x14ac:dyDescent="0.25">
      <c r="A2985" t="s">
        <v>104</v>
      </c>
      <c r="B2985" t="s">
        <v>105</v>
      </c>
      <c r="C2985">
        <v>1983</v>
      </c>
      <c r="D2985">
        <v>11.652199361752</v>
      </c>
      <c r="E2985">
        <v>98.312344205368007</v>
      </c>
      <c r="F2985">
        <v>12.281289825024</v>
      </c>
    </row>
    <row r="2986" spans="1:6" x14ac:dyDescent="0.25">
      <c r="A2986" t="s">
        <v>104</v>
      </c>
      <c r="B2986" t="s">
        <v>105</v>
      </c>
      <c r="C2986">
        <v>1984</v>
      </c>
      <c r="D2986">
        <v>13.0664084931184</v>
      </c>
      <c r="E2986">
        <v>102.180311744184</v>
      </c>
      <c r="F2986">
        <v>11.816089452864</v>
      </c>
    </row>
    <row r="2987" spans="1:6" x14ac:dyDescent="0.25">
      <c r="A2987" t="s">
        <v>104</v>
      </c>
      <c r="B2987" t="s">
        <v>105</v>
      </c>
      <c r="C2987">
        <v>1985</v>
      </c>
      <c r="D2987">
        <v>13.0131430505061</v>
      </c>
      <c r="E2987">
        <v>107.214883549616</v>
      </c>
      <c r="F2987">
        <v>12.455739964584</v>
      </c>
    </row>
    <row r="2988" spans="1:6" x14ac:dyDescent="0.25">
      <c r="A2988" t="s">
        <v>104</v>
      </c>
      <c r="B2988" t="s">
        <v>105</v>
      </c>
      <c r="C2988">
        <v>1986</v>
      </c>
      <c r="D2988">
        <v>11.597317347846399</v>
      </c>
      <c r="E2988">
        <v>114.973951979088</v>
      </c>
      <c r="F2988">
        <v>13.72341097872</v>
      </c>
    </row>
    <row r="2989" spans="1:6" x14ac:dyDescent="0.25">
      <c r="A2989" t="s">
        <v>104</v>
      </c>
      <c r="B2989" t="s">
        <v>105</v>
      </c>
      <c r="C2989">
        <v>1987</v>
      </c>
      <c r="D2989">
        <v>11.204199773352601</v>
      </c>
      <c r="E2989">
        <v>114.594961953674</v>
      </c>
      <c r="F2989">
        <v>15.107382085896001</v>
      </c>
    </row>
    <row r="2990" spans="1:6" x14ac:dyDescent="0.25">
      <c r="A2990" t="s">
        <v>104</v>
      </c>
      <c r="B2990" t="s">
        <v>105</v>
      </c>
      <c r="C2990">
        <v>1988</v>
      </c>
      <c r="D2990">
        <v>11.5019745315722</v>
      </c>
      <c r="E2990">
        <v>107.593279963443</v>
      </c>
      <c r="F2990">
        <v>19.026695221343999</v>
      </c>
    </row>
    <row r="2991" spans="1:6" x14ac:dyDescent="0.25">
      <c r="A2991" t="s">
        <v>104</v>
      </c>
      <c r="B2991" t="s">
        <v>105</v>
      </c>
      <c r="C2991">
        <v>1989</v>
      </c>
      <c r="D2991">
        <v>10.077333281860099</v>
      </c>
      <c r="E2991">
        <v>108.83687429165199</v>
      </c>
      <c r="F2991">
        <v>21.073576858848</v>
      </c>
    </row>
    <row r="2992" spans="1:6" x14ac:dyDescent="0.25">
      <c r="A2992" t="s">
        <v>104</v>
      </c>
      <c r="B2992" t="s">
        <v>105</v>
      </c>
      <c r="C2992">
        <v>1990</v>
      </c>
      <c r="D2992">
        <v>9.4375292540173596</v>
      </c>
      <c r="E2992">
        <v>104.737883444755</v>
      </c>
      <c r="F2992">
        <v>22.317987854376</v>
      </c>
    </row>
    <row r="2993" spans="1:6" x14ac:dyDescent="0.25">
      <c r="A2993" t="s">
        <v>104</v>
      </c>
      <c r="B2993" t="s">
        <v>105</v>
      </c>
      <c r="C2993">
        <v>1991</v>
      </c>
      <c r="D2993">
        <v>8.3993229754529999</v>
      </c>
      <c r="E2993">
        <v>96.916199190171199</v>
      </c>
      <c r="F2993">
        <v>25.144080115247998</v>
      </c>
    </row>
    <row r="2994" spans="1:6" x14ac:dyDescent="0.25">
      <c r="A2994" t="s">
        <v>104</v>
      </c>
      <c r="B2994" t="s">
        <v>105</v>
      </c>
      <c r="C2994">
        <v>1992</v>
      </c>
      <c r="D2994">
        <v>8.43835328667722</v>
      </c>
      <c r="E2994">
        <v>99.843483642508005</v>
      </c>
      <c r="F2994">
        <v>27.063031650408</v>
      </c>
    </row>
    <row r="2995" spans="1:6" x14ac:dyDescent="0.25">
      <c r="A2995" t="s">
        <v>104</v>
      </c>
      <c r="B2995" t="s">
        <v>105</v>
      </c>
      <c r="C2995">
        <v>1993</v>
      </c>
      <c r="D2995">
        <v>9.1252867642235707</v>
      </c>
      <c r="E2995">
        <v>105.489031054874</v>
      </c>
      <c r="F2995">
        <v>28.470262776192001</v>
      </c>
    </row>
    <row r="2996" spans="1:6" x14ac:dyDescent="0.25">
      <c r="A2996" t="s">
        <v>104</v>
      </c>
      <c r="B2996" t="s">
        <v>105</v>
      </c>
      <c r="C2996">
        <v>1994</v>
      </c>
      <c r="D2996">
        <v>10.288390038705399</v>
      </c>
      <c r="E2996">
        <v>107.634412404288</v>
      </c>
      <c r="F2996">
        <v>30.563664450912</v>
      </c>
    </row>
    <row r="2997" spans="1:6" x14ac:dyDescent="0.25">
      <c r="A2997" t="s">
        <v>104</v>
      </c>
      <c r="B2997" t="s">
        <v>105</v>
      </c>
      <c r="C2997">
        <v>1995</v>
      </c>
      <c r="D2997">
        <v>11.2329235703316</v>
      </c>
      <c r="E2997">
        <v>106.41797117626299</v>
      </c>
      <c r="F2997">
        <v>30.854414683512001</v>
      </c>
    </row>
    <row r="2998" spans="1:6" x14ac:dyDescent="0.25">
      <c r="A2998" t="s">
        <v>104</v>
      </c>
      <c r="B2998" t="s">
        <v>105</v>
      </c>
      <c r="C2998">
        <v>1996</v>
      </c>
      <c r="D2998">
        <v>11.1704750723729</v>
      </c>
      <c r="E2998">
        <v>113.959692665585</v>
      </c>
      <c r="F2998">
        <v>33.494426795519999</v>
      </c>
    </row>
    <row r="2999" spans="1:6" x14ac:dyDescent="0.25">
      <c r="A2999" t="s">
        <v>104</v>
      </c>
      <c r="B2999" t="s">
        <v>105</v>
      </c>
      <c r="C2999">
        <v>1997</v>
      </c>
      <c r="D2999">
        <v>11.0846083876796</v>
      </c>
      <c r="E2999">
        <v>115.51268016679001</v>
      </c>
      <c r="F2999">
        <v>38.681410945103998</v>
      </c>
    </row>
    <row r="3000" spans="1:6" x14ac:dyDescent="0.25">
      <c r="A3000" t="s">
        <v>104</v>
      </c>
      <c r="B3000" t="s">
        <v>105</v>
      </c>
      <c r="C3000">
        <v>1998</v>
      </c>
      <c r="D3000">
        <v>12.0291419193058</v>
      </c>
      <c r="E3000">
        <v>115.735267380846</v>
      </c>
      <c r="F3000">
        <v>39.507141605687998</v>
      </c>
    </row>
    <row r="3001" spans="1:6" x14ac:dyDescent="0.25">
      <c r="A3001" t="s">
        <v>104</v>
      </c>
      <c r="B3001" t="s">
        <v>105</v>
      </c>
      <c r="C3001">
        <v>1999</v>
      </c>
      <c r="D3001">
        <v>11.271953881555801</v>
      </c>
      <c r="E3001">
        <v>114.740937872487</v>
      </c>
      <c r="F3001">
        <v>37.739380191480002</v>
      </c>
    </row>
    <row r="3002" spans="1:6" x14ac:dyDescent="0.25">
      <c r="A3002" t="s">
        <v>104</v>
      </c>
      <c r="B3002" t="s">
        <v>105</v>
      </c>
      <c r="C3002">
        <v>2000</v>
      </c>
      <c r="D3002">
        <v>11.5451660601254</v>
      </c>
      <c r="E3002">
        <v>106.31966895572801</v>
      </c>
      <c r="F3002">
        <v>42.368123894471999</v>
      </c>
    </row>
    <row r="3003" spans="1:6" x14ac:dyDescent="0.25">
      <c r="A3003" t="s">
        <v>104</v>
      </c>
      <c r="B3003" t="s">
        <v>105</v>
      </c>
      <c r="C3003">
        <v>2001</v>
      </c>
      <c r="D3003">
        <v>10.288390038705399</v>
      </c>
      <c r="E3003">
        <v>120.64135835167301</v>
      </c>
      <c r="F3003">
        <v>39.262911410304</v>
      </c>
    </row>
    <row r="3004" spans="1:6" x14ac:dyDescent="0.25">
      <c r="A3004" t="s">
        <v>104</v>
      </c>
      <c r="B3004" t="s">
        <v>105</v>
      </c>
      <c r="C3004">
        <v>2002</v>
      </c>
      <c r="D3004">
        <v>8.9223291458575993</v>
      </c>
      <c r="E3004">
        <v>116.79231166676399</v>
      </c>
      <c r="F3004">
        <v>41.902923522312001</v>
      </c>
    </row>
    <row r="3005" spans="1:6" x14ac:dyDescent="0.25">
      <c r="A3005" t="s">
        <v>104</v>
      </c>
      <c r="B3005" t="s">
        <v>105</v>
      </c>
      <c r="C3005">
        <v>2003</v>
      </c>
      <c r="D3005">
        <v>8.7115654652467907</v>
      </c>
      <c r="E3005">
        <v>120.559273635035</v>
      </c>
      <c r="F3005">
        <v>45.147696118127897</v>
      </c>
    </row>
    <row r="3006" spans="1:6" x14ac:dyDescent="0.25">
      <c r="A3006" t="s">
        <v>104</v>
      </c>
      <c r="B3006" t="s">
        <v>105</v>
      </c>
      <c r="C3006">
        <v>2004</v>
      </c>
      <c r="D3006">
        <v>9.8356384285044491</v>
      </c>
      <c r="E3006">
        <v>117.99334655523801</v>
      </c>
      <c r="F3006">
        <v>47.741188192919999</v>
      </c>
    </row>
    <row r="3007" spans="1:6" x14ac:dyDescent="0.25">
      <c r="A3007" t="s">
        <v>104</v>
      </c>
      <c r="B3007" t="s">
        <v>105</v>
      </c>
      <c r="C3007">
        <v>2005</v>
      </c>
      <c r="D3007">
        <v>8.3993229754529999</v>
      </c>
      <c r="E3007">
        <v>117.614875899295</v>
      </c>
      <c r="F3007">
        <v>43.699247796545201</v>
      </c>
    </row>
    <row r="3008" spans="1:6" x14ac:dyDescent="0.25">
      <c r="A3008" t="s">
        <v>104</v>
      </c>
      <c r="B3008" t="s">
        <v>105</v>
      </c>
      <c r="C3008">
        <v>2006</v>
      </c>
      <c r="D3008">
        <v>7.2049954519917501</v>
      </c>
      <c r="E3008">
        <v>120.29057811117301</v>
      </c>
      <c r="F3008">
        <v>43.054789314803898</v>
      </c>
    </row>
    <row r="3009" spans="1:6" x14ac:dyDescent="0.25">
      <c r="A3009" t="s">
        <v>104</v>
      </c>
      <c r="B3009" t="s">
        <v>105</v>
      </c>
      <c r="C3009">
        <v>2007</v>
      </c>
      <c r="D3009">
        <v>7.9231531785174703</v>
      </c>
      <c r="E3009">
        <v>119.564341313843</v>
      </c>
      <c r="F3009">
        <v>41.754888403884003</v>
      </c>
    </row>
    <row r="3010" spans="1:6" x14ac:dyDescent="0.25">
      <c r="A3010" t="s">
        <v>104</v>
      </c>
      <c r="B3010" t="s">
        <v>105</v>
      </c>
      <c r="C3010">
        <v>2008</v>
      </c>
      <c r="D3010">
        <v>8.1651411081076599</v>
      </c>
      <c r="E3010">
        <v>117.874554987471</v>
      </c>
      <c r="F3010">
        <v>42.949309359419999</v>
      </c>
    </row>
    <row r="3011" spans="1:6" x14ac:dyDescent="0.25">
      <c r="A3011" t="s">
        <v>104</v>
      </c>
      <c r="B3011" t="s">
        <v>105</v>
      </c>
      <c r="C3011">
        <v>2009</v>
      </c>
      <c r="D3011">
        <v>6.5000052000000004</v>
      </c>
      <c r="E3011">
        <v>119.021142769709</v>
      </c>
      <c r="F3011">
        <v>41.031112824864003</v>
      </c>
    </row>
    <row r="3012" spans="1:6" x14ac:dyDescent="0.25">
      <c r="A3012" t="s">
        <v>104</v>
      </c>
      <c r="B3012" t="s">
        <v>105</v>
      </c>
      <c r="C3012">
        <v>2010</v>
      </c>
      <c r="D3012">
        <v>8.8611181999999999</v>
      </c>
      <c r="E3012">
        <v>123.954447549321</v>
      </c>
      <c r="F3012">
        <v>40.814133497255597</v>
      </c>
    </row>
    <row r="3013" spans="1:6" x14ac:dyDescent="0.25">
      <c r="A3013" t="s">
        <v>104</v>
      </c>
      <c r="B3013" t="s">
        <v>105</v>
      </c>
      <c r="C3013">
        <v>2011</v>
      </c>
      <c r="D3013">
        <v>9.8333411999999996</v>
      </c>
      <c r="E3013">
        <v>120.472780553052</v>
      </c>
      <c r="F3013">
        <v>40.197508521706098</v>
      </c>
    </row>
    <row r="3014" spans="1:6" x14ac:dyDescent="0.25">
      <c r="A3014" t="s">
        <v>104</v>
      </c>
      <c r="B3014" t="s">
        <v>105</v>
      </c>
      <c r="C3014">
        <v>2012</v>
      </c>
      <c r="D3014">
        <v>9.5277853999999902</v>
      </c>
      <c r="E3014">
        <v>119.270981429774</v>
      </c>
      <c r="F3014">
        <v>40.018235436237703</v>
      </c>
    </row>
    <row r="3015" spans="1:6" x14ac:dyDescent="0.25">
      <c r="A3015" t="s">
        <v>104</v>
      </c>
      <c r="B3015" t="s">
        <v>105</v>
      </c>
      <c r="C3015">
        <v>2013</v>
      </c>
      <c r="D3015">
        <v>9.0277849999999997</v>
      </c>
      <c r="E3015">
        <v>121.481114521675</v>
      </c>
      <c r="F3015">
        <v>39.741022861917799</v>
      </c>
    </row>
    <row r="3016" spans="1:6" x14ac:dyDescent="0.25">
      <c r="A3016" t="s">
        <v>104</v>
      </c>
      <c r="B3016" t="s">
        <v>105</v>
      </c>
      <c r="C3016">
        <v>2014</v>
      </c>
      <c r="D3016">
        <v>9.8888967999999995</v>
      </c>
      <c r="E3016">
        <v>114.030868568606</v>
      </c>
      <c r="F3016">
        <v>43.014463688693397</v>
      </c>
    </row>
    <row r="3017" spans="1:6" x14ac:dyDescent="0.25">
      <c r="A3017" t="s">
        <v>104</v>
      </c>
      <c r="B3017" t="s">
        <v>105</v>
      </c>
      <c r="C3017">
        <v>2015</v>
      </c>
      <c r="D3017">
        <v>8.8627416301876298</v>
      </c>
      <c r="E3017">
        <v>116.133902054054</v>
      </c>
      <c r="F3017">
        <v>45.0964025507431</v>
      </c>
    </row>
    <row r="3018" spans="1:6" x14ac:dyDescent="0.25">
      <c r="A3018" t="s">
        <v>104</v>
      </c>
      <c r="B3018" t="s">
        <v>105</v>
      </c>
      <c r="C3018">
        <v>2016</v>
      </c>
      <c r="D3018">
        <v>9.1002380501846094</v>
      </c>
      <c r="E3018">
        <v>110.832067792773</v>
      </c>
      <c r="F3018">
        <v>43.724162398776897</v>
      </c>
    </row>
    <row r="3019" spans="1:6" x14ac:dyDescent="0.25">
      <c r="A3019" t="s">
        <v>104</v>
      </c>
      <c r="B3019" t="s">
        <v>105</v>
      </c>
      <c r="C3019">
        <v>2017</v>
      </c>
      <c r="D3019">
        <v>9.5133708706906006</v>
      </c>
      <c r="E3019">
        <v>109.77460997496399</v>
      </c>
      <c r="F3019">
        <v>45.8473164796738</v>
      </c>
    </row>
    <row r="3020" spans="1:6" x14ac:dyDescent="0.25">
      <c r="A3020" t="s">
        <v>104</v>
      </c>
      <c r="B3020" t="s">
        <v>105</v>
      </c>
      <c r="C3020">
        <v>2018</v>
      </c>
      <c r="D3020">
        <v>9.2905398924259597</v>
      </c>
      <c r="E3020">
        <v>114.50547163727499</v>
      </c>
      <c r="F3020">
        <v>44.828287390001201</v>
      </c>
    </row>
    <row r="3021" spans="1:6" x14ac:dyDescent="0.25">
      <c r="A3021" t="s">
        <v>104</v>
      </c>
      <c r="B3021" t="s">
        <v>105</v>
      </c>
      <c r="C3021">
        <v>2019</v>
      </c>
      <c r="D3021">
        <v>9.3480272881262305</v>
      </c>
      <c r="E3021">
        <v>107.32604746019101</v>
      </c>
      <c r="F3021">
        <v>44.938908837548297</v>
      </c>
    </row>
    <row r="3022" spans="1:6" x14ac:dyDescent="0.25">
      <c r="A3022" t="s">
        <v>106</v>
      </c>
      <c r="B3022" t="s">
        <v>107</v>
      </c>
      <c r="C3022">
        <v>1965</v>
      </c>
      <c r="D3022">
        <v>0</v>
      </c>
      <c r="E3022">
        <v>5.2919434002179999</v>
      </c>
      <c r="F3022">
        <v>0</v>
      </c>
    </row>
    <row r="3023" spans="1:6" x14ac:dyDescent="0.25">
      <c r="A3023" t="s">
        <v>106</v>
      </c>
      <c r="B3023" t="s">
        <v>107</v>
      </c>
      <c r="C3023">
        <v>1966</v>
      </c>
      <c r="D3023">
        <v>0</v>
      </c>
      <c r="E3023">
        <v>5.5202824717779997</v>
      </c>
      <c r="F3023">
        <v>0</v>
      </c>
    </row>
    <row r="3024" spans="1:6" x14ac:dyDescent="0.25">
      <c r="A3024" t="s">
        <v>106</v>
      </c>
      <c r="B3024" t="s">
        <v>107</v>
      </c>
      <c r="C3024">
        <v>1967</v>
      </c>
      <c r="D3024">
        <v>0</v>
      </c>
      <c r="E3024">
        <v>5.7597862744919999</v>
      </c>
      <c r="F3024">
        <v>0</v>
      </c>
    </row>
    <row r="3025" spans="1:6" x14ac:dyDescent="0.25">
      <c r="A3025" t="s">
        <v>106</v>
      </c>
      <c r="B3025" t="s">
        <v>107</v>
      </c>
      <c r="C3025">
        <v>1968</v>
      </c>
      <c r="D3025">
        <v>0</v>
      </c>
      <c r="E3025">
        <v>6.0228873183060001</v>
      </c>
      <c r="F3025">
        <v>0</v>
      </c>
    </row>
    <row r="3026" spans="1:6" x14ac:dyDescent="0.25">
      <c r="A3026" t="s">
        <v>106</v>
      </c>
      <c r="B3026" t="s">
        <v>107</v>
      </c>
      <c r="C3026">
        <v>1969</v>
      </c>
      <c r="D3026">
        <v>0</v>
      </c>
      <c r="E3026">
        <v>6.2739383524800001</v>
      </c>
      <c r="F3026">
        <v>0</v>
      </c>
    </row>
    <row r="3027" spans="1:6" x14ac:dyDescent="0.25">
      <c r="A3027" t="s">
        <v>106</v>
      </c>
      <c r="B3027" t="s">
        <v>107</v>
      </c>
      <c r="C3027">
        <v>1970</v>
      </c>
      <c r="D3027">
        <v>0</v>
      </c>
      <c r="E3027">
        <v>6.5615199714339996</v>
      </c>
      <c r="F3027">
        <v>0</v>
      </c>
    </row>
    <row r="3028" spans="1:6" x14ac:dyDescent="0.25">
      <c r="A3028" t="s">
        <v>106</v>
      </c>
      <c r="B3028" t="s">
        <v>107</v>
      </c>
      <c r="C3028">
        <v>1971</v>
      </c>
      <c r="D3028">
        <v>0</v>
      </c>
      <c r="E3028">
        <v>15.471515154980001</v>
      </c>
      <c r="F3028">
        <v>0</v>
      </c>
    </row>
    <row r="3029" spans="1:6" x14ac:dyDescent="0.25">
      <c r="A3029" t="s">
        <v>106</v>
      </c>
      <c r="B3029" t="s">
        <v>107</v>
      </c>
      <c r="C3029">
        <v>1972</v>
      </c>
      <c r="D3029">
        <v>0</v>
      </c>
      <c r="E3029">
        <v>17.677230808440001</v>
      </c>
      <c r="F3029">
        <v>0</v>
      </c>
    </row>
    <row r="3030" spans="1:6" x14ac:dyDescent="0.25">
      <c r="A3030" t="s">
        <v>106</v>
      </c>
      <c r="B3030" t="s">
        <v>107</v>
      </c>
      <c r="C3030">
        <v>1973</v>
      </c>
      <c r="D3030">
        <v>0</v>
      </c>
      <c r="E3030">
        <v>15.375926189619999</v>
      </c>
      <c r="F3030">
        <v>0</v>
      </c>
    </row>
    <row r="3031" spans="1:6" x14ac:dyDescent="0.25">
      <c r="A3031" t="s">
        <v>106</v>
      </c>
      <c r="B3031" t="s">
        <v>107</v>
      </c>
      <c r="C3031">
        <v>1974</v>
      </c>
      <c r="D3031">
        <v>0</v>
      </c>
      <c r="E3031">
        <v>14.127894635640001</v>
      </c>
      <c r="F3031">
        <v>0</v>
      </c>
    </row>
    <row r="3032" spans="1:6" x14ac:dyDescent="0.25">
      <c r="A3032" t="s">
        <v>106</v>
      </c>
      <c r="B3032" t="s">
        <v>107</v>
      </c>
      <c r="C3032">
        <v>1975</v>
      </c>
      <c r="D3032">
        <v>0</v>
      </c>
      <c r="E3032">
        <v>12.904707545979999</v>
      </c>
      <c r="F3032">
        <v>0</v>
      </c>
    </row>
    <row r="3033" spans="1:6" x14ac:dyDescent="0.25">
      <c r="A3033" t="s">
        <v>106</v>
      </c>
      <c r="B3033" t="s">
        <v>107</v>
      </c>
      <c r="C3033">
        <v>1976</v>
      </c>
      <c r="D3033">
        <v>0</v>
      </c>
      <c r="E3033">
        <v>14.856409107339999</v>
      </c>
      <c r="F3033">
        <v>0</v>
      </c>
    </row>
    <row r="3034" spans="1:6" x14ac:dyDescent="0.25">
      <c r="A3034" t="s">
        <v>106</v>
      </c>
      <c r="B3034" t="s">
        <v>107</v>
      </c>
      <c r="C3034">
        <v>1977</v>
      </c>
      <c r="D3034">
        <v>0</v>
      </c>
      <c r="E3034">
        <v>14.312180338624</v>
      </c>
      <c r="F3034">
        <v>0</v>
      </c>
    </row>
    <row r="3035" spans="1:6" x14ac:dyDescent="0.25">
      <c r="A3035" t="s">
        <v>106</v>
      </c>
      <c r="B3035" t="s">
        <v>107</v>
      </c>
      <c r="C3035">
        <v>1978</v>
      </c>
      <c r="D3035">
        <v>0</v>
      </c>
      <c r="E3035">
        <v>13.61696228245</v>
      </c>
      <c r="F3035">
        <v>3.0254274203399998</v>
      </c>
    </row>
    <row r="3036" spans="1:6" x14ac:dyDescent="0.25">
      <c r="A3036" t="s">
        <v>106</v>
      </c>
      <c r="B3036" t="s">
        <v>107</v>
      </c>
      <c r="C3036">
        <v>1979</v>
      </c>
      <c r="D3036">
        <v>0</v>
      </c>
      <c r="E3036">
        <v>14.083738211426001</v>
      </c>
      <c r="F3036">
        <v>5.0895040716000004</v>
      </c>
    </row>
    <row r="3037" spans="1:6" x14ac:dyDescent="0.25">
      <c r="A3037" t="s">
        <v>106</v>
      </c>
      <c r="B3037" t="s">
        <v>107</v>
      </c>
      <c r="C3037">
        <v>1980</v>
      </c>
      <c r="D3037">
        <v>0</v>
      </c>
      <c r="E3037">
        <v>10.597548755809999</v>
      </c>
      <c r="F3037">
        <v>6.4608426686699998</v>
      </c>
    </row>
    <row r="3038" spans="1:6" x14ac:dyDescent="0.25">
      <c r="A3038" t="s">
        <v>106</v>
      </c>
      <c r="B3038" t="s">
        <v>107</v>
      </c>
      <c r="C3038">
        <v>1981</v>
      </c>
      <c r="D3038">
        <v>0</v>
      </c>
      <c r="E3038">
        <v>10.412605830078</v>
      </c>
      <c r="F3038">
        <v>7.6154060923199998</v>
      </c>
    </row>
    <row r="3039" spans="1:6" x14ac:dyDescent="0.25">
      <c r="A3039" t="s">
        <v>106</v>
      </c>
      <c r="B3039" t="s">
        <v>107</v>
      </c>
      <c r="C3039">
        <v>1982</v>
      </c>
      <c r="D3039">
        <v>0</v>
      </c>
      <c r="E3039">
        <v>15.550261884644</v>
      </c>
      <c r="F3039">
        <v>8.3317066653600005</v>
      </c>
    </row>
    <row r="3040" spans="1:6" x14ac:dyDescent="0.25">
      <c r="A3040" t="s">
        <v>106</v>
      </c>
      <c r="B3040" t="s">
        <v>107</v>
      </c>
      <c r="C3040">
        <v>1983</v>
      </c>
      <c r="D3040">
        <v>0</v>
      </c>
      <c r="E3040">
        <v>12.001445990037899</v>
      </c>
      <c r="F3040">
        <v>10.34865827892</v>
      </c>
    </row>
    <row r="3041" spans="1:6" x14ac:dyDescent="0.25">
      <c r="A3041" t="s">
        <v>106</v>
      </c>
      <c r="B3041" t="s">
        <v>107</v>
      </c>
      <c r="C3041">
        <v>1984</v>
      </c>
      <c r="D3041">
        <v>0</v>
      </c>
      <c r="E3041">
        <v>19.487110311898</v>
      </c>
      <c r="F3041">
        <v>13.0065104052</v>
      </c>
    </row>
    <row r="3042" spans="1:6" x14ac:dyDescent="0.25">
      <c r="A3042" t="s">
        <v>106</v>
      </c>
      <c r="B3042" t="s">
        <v>107</v>
      </c>
      <c r="C3042">
        <v>1985</v>
      </c>
      <c r="D3042">
        <v>0</v>
      </c>
      <c r="E3042">
        <v>17.011309720147999</v>
      </c>
      <c r="F3042">
        <v>16.55973824778</v>
      </c>
    </row>
    <row r="3043" spans="1:6" x14ac:dyDescent="0.25">
      <c r="A3043" t="s">
        <v>106</v>
      </c>
      <c r="B3043" t="s">
        <v>107</v>
      </c>
      <c r="C3043">
        <v>1986</v>
      </c>
      <c r="D3043">
        <v>0</v>
      </c>
      <c r="E3043">
        <v>12.100628291606</v>
      </c>
      <c r="F3043">
        <v>19.358965487159999</v>
      </c>
    </row>
    <row r="3044" spans="1:6" x14ac:dyDescent="0.25">
      <c r="A3044" t="s">
        <v>106</v>
      </c>
      <c r="B3044" t="s">
        <v>107</v>
      </c>
      <c r="C3044">
        <v>1987</v>
      </c>
      <c r="D3044">
        <v>0</v>
      </c>
      <c r="E3044">
        <v>13.748320998648</v>
      </c>
      <c r="F3044">
        <v>21.686942349540001</v>
      </c>
    </row>
    <row r="3045" spans="1:6" x14ac:dyDescent="0.25">
      <c r="A3045" t="s">
        <v>106</v>
      </c>
      <c r="B3045" t="s">
        <v>107</v>
      </c>
      <c r="C3045">
        <v>1988</v>
      </c>
      <c r="D3045">
        <v>0</v>
      </c>
      <c r="E3045">
        <v>12.565499219057999</v>
      </c>
      <c r="F3045">
        <v>21.82360495887</v>
      </c>
    </row>
    <row r="3046" spans="1:6" x14ac:dyDescent="0.25">
      <c r="A3046" t="s">
        <v>106</v>
      </c>
      <c r="B3046" t="s">
        <v>107</v>
      </c>
      <c r="C3046">
        <v>1989</v>
      </c>
      <c r="D3046">
        <v>0</v>
      </c>
      <c r="E3046">
        <v>16.37160059727</v>
      </c>
      <c r="F3046">
        <v>22.64829311862</v>
      </c>
    </row>
    <row r="3047" spans="1:6" x14ac:dyDescent="0.25">
      <c r="A3047" t="s">
        <v>106</v>
      </c>
      <c r="B3047" t="s">
        <v>107</v>
      </c>
      <c r="C3047">
        <v>1990</v>
      </c>
      <c r="D3047">
        <v>0</v>
      </c>
      <c r="E3047">
        <v>24.38728617648</v>
      </c>
      <c r="F3047">
        <v>24.47674458138</v>
      </c>
    </row>
    <row r="3048" spans="1:6" x14ac:dyDescent="0.25">
      <c r="A3048" t="s">
        <v>106</v>
      </c>
      <c r="B3048" t="s">
        <v>107</v>
      </c>
      <c r="C3048">
        <v>1991</v>
      </c>
      <c r="D3048">
        <v>0</v>
      </c>
      <c r="E3048">
        <v>40.052253708443999</v>
      </c>
      <c r="F3048">
        <v>24.816044852819999</v>
      </c>
    </row>
    <row r="3049" spans="1:6" x14ac:dyDescent="0.25">
      <c r="A3049" t="s">
        <v>106</v>
      </c>
      <c r="B3049" t="s">
        <v>107</v>
      </c>
      <c r="C3049">
        <v>1992</v>
      </c>
      <c r="D3049">
        <v>0</v>
      </c>
      <c r="E3049">
        <v>35.36577690371</v>
      </c>
      <c r="F3049">
        <v>27.125171700119999</v>
      </c>
    </row>
    <row r="3050" spans="1:6" x14ac:dyDescent="0.25">
      <c r="A3050" t="s">
        <v>106</v>
      </c>
      <c r="B3050" t="s">
        <v>107</v>
      </c>
      <c r="C3050">
        <v>1993</v>
      </c>
      <c r="D3050">
        <v>0</v>
      </c>
      <c r="E3050">
        <v>33.806185100481997</v>
      </c>
      <c r="F3050">
        <v>26.031870825479999</v>
      </c>
    </row>
    <row r="3051" spans="1:6" x14ac:dyDescent="0.25">
      <c r="A3051" t="s">
        <v>106</v>
      </c>
      <c r="B3051" t="s">
        <v>107</v>
      </c>
      <c r="C3051">
        <v>1994</v>
      </c>
      <c r="D3051">
        <v>1.3929861137122401E-4</v>
      </c>
      <c r="E3051">
        <v>29.583335611094</v>
      </c>
      <c r="F3051">
        <v>27.257121805680001</v>
      </c>
    </row>
    <row r="3052" spans="1:6" x14ac:dyDescent="0.25">
      <c r="A3052" t="s">
        <v>106</v>
      </c>
      <c r="B3052" t="s">
        <v>107</v>
      </c>
      <c r="C3052">
        <v>1995</v>
      </c>
      <c r="D3052">
        <v>7.5694393852079406E-5</v>
      </c>
      <c r="E3052">
        <v>32.555488822148</v>
      </c>
      <c r="F3052">
        <v>33.344142291214098</v>
      </c>
    </row>
    <row r="3053" spans="1:6" x14ac:dyDescent="0.25">
      <c r="A3053" t="s">
        <v>106</v>
      </c>
      <c r="B3053" t="s">
        <v>107</v>
      </c>
      <c r="C3053">
        <v>1996</v>
      </c>
      <c r="D3053">
        <v>4.8375038676532399E-5</v>
      </c>
      <c r="E3053">
        <v>31.351822581438</v>
      </c>
      <c r="F3053">
        <v>36.431718913645703</v>
      </c>
    </row>
    <row r="3054" spans="1:6" x14ac:dyDescent="0.25">
      <c r="A3054" t="s">
        <v>106</v>
      </c>
      <c r="B3054" t="s">
        <v>107</v>
      </c>
      <c r="C3054">
        <v>1997</v>
      </c>
      <c r="D3054">
        <v>3.8900697768328601E-4</v>
      </c>
      <c r="E3054">
        <v>27.593483463658</v>
      </c>
      <c r="F3054">
        <v>42.118824310954103</v>
      </c>
    </row>
    <row r="3055" spans="1:6" x14ac:dyDescent="0.25">
      <c r="A3055" t="s">
        <v>106</v>
      </c>
      <c r="B3055" t="s">
        <v>107</v>
      </c>
      <c r="C3055">
        <v>1998</v>
      </c>
      <c r="D3055">
        <v>5.5854894656783797E-4</v>
      </c>
      <c r="E3055">
        <v>27.727626904306</v>
      </c>
      <c r="F3055">
        <v>43.919000751094103</v>
      </c>
    </row>
    <row r="3056" spans="1:6" x14ac:dyDescent="0.25">
      <c r="A3056" t="s">
        <v>106</v>
      </c>
      <c r="B3056" t="s">
        <v>107</v>
      </c>
      <c r="C3056">
        <v>1999</v>
      </c>
      <c r="D3056">
        <v>6.6736053356425201E-5</v>
      </c>
      <c r="E3056">
        <v>35.449318914987998</v>
      </c>
      <c r="F3056">
        <v>47.032234180086597</v>
      </c>
    </row>
    <row r="3057" spans="1:6" x14ac:dyDescent="0.25">
      <c r="A3057" t="s">
        <v>106</v>
      </c>
      <c r="B3057" t="s">
        <v>107</v>
      </c>
      <c r="C3057">
        <v>2000</v>
      </c>
      <c r="D3057">
        <v>2.90314015443523E-3</v>
      </c>
      <c r="E3057">
        <v>37.844956387052001</v>
      </c>
      <c r="F3057">
        <v>76.679089602806499</v>
      </c>
    </row>
    <row r="3058" spans="1:6" x14ac:dyDescent="0.25">
      <c r="A3058" t="s">
        <v>106</v>
      </c>
      <c r="B3058" t="s">
        <v>107</v>
      </c>
      <c r="C3058">
        <v>2001</v>
      </c>
      <c r="D3058">
        <v>1.6395554775146201E-3</v>
      </c>
      <c r="E3058">
        <v>42.207970988572001</v>
      </c>
      <c r="F3058">
        <v>84.276233495711395</v>
      </c>
    </row>
    <row r="3059" spans="1:6" x14ac:dyDescent="0.25">
      <c r="A3059" t="s">
        <v>106</v>
      </c>
      <c r="B3059" t="s">
        <v>107</v>
      </c>
      <c r="C3059">
        <v>2002</v>
      </c>
      <c r="D3059">
        <v>3.9049262887108599E-3</v>
      </c>
      <c r="E3059">
        <v>49.360348599579503</v>
      </c>
      <c r="F3059">
        <v>88.281861792181502</v>
      </c>
    </row>
    <row r="3060" spans="1:6" x14ac:dyDescent="0.25">
      <c r="A3060" t="s">
        <v>106</v>
      </c>
      <c r="B3060" t="s">
        <v>107</v>
      </c>
      <c r="C3060">
        <v>2003</v>
      </c>
      <c r="D3060">
        <v>0</v>
      </c>
      <c r="E3060">
        <v>47.334063034220101</v>
      </c>
      <c r="F3060">
        <v>95.246026993257502</v>
      </c>
    </row>
    <row r="3061" spans="1:6" x14ac:dyDescent="0.25">
      <c r="A3061" t="s">
        <v>106</v>
      </c>
      <c r="B3061" t="s">
        <v>107</v>
      </c>
      <c r="C3061">
        <v>2004</v>
      </c>
      <c r="D3061">
        <v>9.2846175898506807E-3</v>
      </c>
      <c r="E3061">
        <v>46.236814328946799</v>
      </c>
      <c r="F3061">
        <v>86.196678856289793</v>
      </c>
    </row>
    <row r="3062" spans="1:6" x14ac:dyDescent="0.25">
      <c r="A3062" t="s">
        <v>106</v>
      </c>
      <c r="B3062" t="s">
        <v>107</v>
      </c>
      <c r="C3062">
        <v>2005</v>
      </c>
      <c r="D3062">
        <v>3.65090358561608E-3</v>
      </c>
      <c r="E3062">
        <v>51.539761993151799</v>
      </c>
      <c r="F3062">
        <v>107.783149195237</v>
      </c>
    </row>
    <row r="3063" spans="1:6" x14ac:dyDescent="0.25">
      <c r="A3063" t="s">
        <v>106</v>
      </c>
      <c r="B3063" t="s">
        <v>107</v>
      </c>
      <c r="C3063">
        <v>2006</v>
      </c>
      <c r="D3063">
        <v>3.5779260772695103E-2</v>
      </c>
      <c r="E3063">
        <v>53.672780318833702</v>
      </c>
      <c r="F3063">
        <v>120.357787940748</v>
      </c>
    </row>
    <row r="3064" spans="1:6" x14ac:dyDescent="0.25">
      <c r="A3064" t="s">
        <v>106</v>
      </c>
      <c r="B3064" t="s">
        <v>107</v>
      </c>
      <c r="C3064">
        <v>2007</v>
      </c>
      <c r="D3064">
        <v>8.1640080272406892E-3</v>
      </c>
      <c r="E3064">
        <v>51.767836336606202</v>
      </c>
      <c r="F3064">
        <v>121.76894199911099</v>
      </c>
    </row>
    <row r="3065" spans="1:6" x14ac:dyDescent="0.25">
      <c r="A3065" t="s">
        <v>106</v>
      </c>
      <c r="B3065" t="s">
        <v>107</v>
      </c>
      <c r="C3065">
        <v>2008</v>
      </c>
      <c r="D3065">
        <v>1.3950207320056101E-2</v>
      </c>
      <c r="E3065">
        <v>70.1572665523572</v>
      </c>
      <c r="F3065">
        <v>133.61140089012201</v>
      </c>
    </row>
    <row r="3066" spans="1:6" x14ac:dyDescent="0.25">
      <c r="A3066" t="s">
        <v>106</v>
      </c>
      <c r="B3066" t="s">
        <v>107</v>
      </c>
      <c r="C3066">
        <v>2009</v>
      </c>
      <c r="D3066">
        <v>1.6285324187015299E-2</v>
      </c>
      <c r="E3066">
        <v>66.968515963306501</v>
      </c>
      <c r="F3066">
        <v>137.176204201329</v>
      </c>
    </row>
    <row r="3067" spans="1:6" x14ac:dyDescent="0.25">
      <c r="A3067" t="s">
        <v>106</v>
      </c>
      <c r="B3067" t="s">
        <v>107</v>
      </c>
      <c r="C3067">
        <v>2010</v>
      </c>
      <c r="D3067">
        <v>0.34460655401784701</v>
      </c>
      <c r="E3067">
        <v>76.536061714891204</v>
      </c>
      <c r="F3067">
        <v>162.99469985190899</v>
      </c>
    </row>
    <row r="3068" spans="1:6" x14ac:dyDescent="0.25">
      <c r="A3068" t="s">
        <v>106</v>
      </c>
      <c r="B3068" t="s">
        <v>107</v>
      </c>
      <c r="C3068">
        <v>2011</v>
      </c>
      <c r="D3068">
        <v>0.118373389974544</v>
      </c>
      <c r="E3068">
        <v>80.797702768642097</v>
      </c>
      <c r="F3068">
        <v>181.13663163623499</v>
      </c>
    </row>
    <row r="3069" spans="1:6" x14ac:dyDescent="0.25">
      <c r="A3069" t="s">
        <v>106</v>
      </c>
      <c r="B3069" t="s">
        <v>107</v>
      </c>
      <c r="C3069">
        <v>2012</v>
      </c>
      <c r="D3069">
        <v>0.35913970563730901</v>
      </c>
      <c r="E3069">
        <v>87.654868950380703</v>
      </c>
      <c r="F3069">
        <v>196.871047935695</v>
      </c>
    </row>
    <row r="3070" spans="1:6" x14ac:dyDescent="0.25">
      <c r="A3070" t="s">
        <v>106</v>
      </c>
      <c r="B3070" t="s">
        <v>107</v>
      </c>
      <c r="C3070">
        <v>2013</v>
      </c>
      <c r="D3070">
        <v>0.52244416836821905</v>
      </c>
      <c r="E3070">
        <v>101.05807137316501</v>
      </c>
      <c r="F3070">
        <v>216.75509372135801</v>
      </c>
    </row>
    <row r="3071" spans="1:6" x14ac:dyDescent="0.25">
      <c r="A3071" t="s">
        <v>106</v>
      </c>
      <c r="B3071" t="s">
        <v>107</v>
      </c>
      <c r="C3071">
        <v>2014</v>
      </c>
      <c r="D3071">
        <v>0.41572587321208998</v>
      </c>
      <c r="E3071">
        <v>103.92547672083499</v>
      </c>
      <c r="F3071">
        <v>212.57795864096201</v>
      </c>
    </row>
    <row r="3072" spans="1:6" x14ac:dyDescent="0.25">
      <c r="A3072" t="s">
        <v>106</v>
      </c>
      <c r="B3072" t="s">
        <v>107</v>
      </c>
      <c r="C3072">
        <v>2015</v>
      </c>
      <c r="D3072">
        <v>0.57219064297457001</v>
      </c>
      <c r="E3072">
        <v>104.521443270421</v>
      </c>
      <c r="F3072">
        <v>229.706734063505</v>
      </c>
    </row>
    <row r="3073" spans="1:6" x14ac:dyDescent="0.25">
      <c r="A3073" t="s">
        <v>106</v>
      </c>
      <c r="B3073" t="s">
        <v>107</v>
      </c>
      <c r="C3073">
        <v>2016</v>
      </c>
      <c r="D3073">
        <v>0.64058054931994002</v>
      </c>
      <c r="E3073">
        <v>107.012016109193</v>
      </c>
      <c r="F3073">
        <v>228.40535540357601</v>
      </c>
    </row>
    <row r="3074" spans="1:6" x14ac:dyDescent="0.25">
      <c r="A3074" t="s">
        <v>106</v>
      </c>
      <c r="B3074" t="s">
        <v>107</v>
      </c>
      <c r="C3074">
        <v>2017</v>
      </c>
      <c r="D3074">
        <v>0.88349550503390795</v>
      </c>
      <c r="E3074">
        <v>138.67766778558601</v>
      </c>
      <c r="F3074">
        <v>233.448193249551</v>
      </c>
    </row>
    <row r="3075" spans="1:6" x14ac:dyDescent="0.25">
      <c r="A3075" t="s">
        <v>106</v>
      </c>
      <c r="B3075" t="s">
        <v>107</v>
      </c>
      <c r="C3075">
        <v>2018</v>
      </c>
      <c r="D3075">
        <v>0.86637022534200303</v>
      </c>
      <c r="E3075">
        <v>162.26981970214399</v>
      </c>
      <c r="F3075">
        <v>249.750941349432</v>
      </c>
    </row>
    <row r="3076" spans="1:6" x14ac:dyDescent="0.25">
      <c r="A3076" t="s">
        <v>106</v>
      </c>
      <c r="B3076" t="s">
        <v>107</v>
      </c>
      <c r="C3076">
        <v>2019</v>
      </c>
      <c r="D3076">
        <v>1.91175762300771</v>
      </c>
      <c r="E3076">
        <v>168.53261682894799</v>
      </c>
      <c r="F3076">
        <v>250.095426956116</v>
      </c>
    </row>
    <row r="3077" spans="1:6" x14ac:dyDescent="0.25">
      <c r="A3077" t="s">
        <v>108</v>
      </c>
      <c r="C3077">
        <v>1965</v>
      </c>
      <c r="D3077">
        <v>125.96385387727</v>
      </c>
      <c r="E3077">
        <v>34.293108344353598</v>
      </c>
      <c r="F3077">
        <v>2.328620612895</v>
      </c>
    </row>
    <row r="3078" spans="1:6" x14ac:dyDescent="0.25">
      <c r="A3078" t="s">
        <v>108</v>
      </c>
      <c r="C3078">
        <v>1966</v>
      </c>
      <c r="D3078">
        <v>134.96925978394199</v>
      </c>
      <c r="E3078">
        <v>36.229582446078801</v>
      </c>
      <c r="F3078">
        <v>2.9841023872800001</v>
      </c>
    </row>
    <row r="3079" spans="1:6" x14ac:dyDescent="0.25">
      <c r="A3079" t="s">
        <v>108</v>
      </c>
      <c r="C3079">
        <v>1967</v>
      </c>
      <c r="D3079">
        <v>147.78122193247901</v>
      </c>
      <c r="E3079">
        <v>38.712875840742001</v>
      </c>
      <c r="F3079">
        <v>4.5520380916275496</v>
      </c>
    </row>
    <row r="3080" spans="1:6" x14ac:dyDescent="0.25">
      <c r="A3080" t="s">
        <v>108</v>
      </c>
      <c r="C3080">
        <v>1968</v>
      </c>
      <c r="D3080">
        <v>161.59681399191101</v>
      </c>
      <c r="E3080">
        <v>40.986032241910102</v>
      </c>
      <c r="F3080">
        <v>5.3621320397021996</v>
      </c>
    </row>
    <row r="3081" spans="1:6" x14ac:dyDescent="0.25">
      <c r="A3081" t="s">
        <v>108</v>
      </c>
      <c r="C3081">
        <v>1969</v>
      </c>
      <c r="D3081">
        <v>173.62036181944501</v>
      </c>
      <c r="E3081">
        <v>43.042213826260401</v>
      </c>
      <c r="F3081">
        <v>5.6957135565671999</v>
      </c>
    </row>
    <row r="3082" spans="1:6" x14ac:dyDescent="0.25">
      <c r="A3082" t="s">
        <v>108</v>
      </c>
      <c r="C3082">
        <v>1970</v>
      </c>
      <c r="D3082">
        <v>187.824861649837</v>
      </c>
      <c r="E3082">
        <v>45.100586189710597</v>
      </c>
      <c r="F3082">
        <v>5.95319226255</v>
      </c>
    </row>
    <row r="3083" spans="1:6" x14ac:dyDescent="0.25">
      <c r="A3083" t="s">
        <v>108</v>
      </c>
      <c r="C3083">
        <v>1971</v>
      </c>
      <c r="D3083">
        <v>211.257479675415</v>
      </c>
      <c r="E3083">
        <v>46.346026778936697</v>
      </c>
      <c r="F3083">
        <v>6.2549675039699997</v>
      </c>
    </row>
    <row r="3084" spans="1:6" x14ac:dyDescent="0.25">
      <c r="A3084" t="s">
        <v>108</v>
      </c>
      <c r="C3084">
        <v>1972</v>
      </c>
      <c r="D3084">
        <v>216.107339638051</v>
      </c>
      <c r="E3084">
        <v>52.372783832396799</v>
      </c>
      <c r="F3084">
        <v>5.1740416392300004</v>
      </c>
    </row>
    <row r="3085" spans="1:6" x14ac:dyDescent="0.25">
      <c r="A3085" t="s">
        <v>108</v>
      </c>
      <c r="C3085">
        <v>1973</v>
      </c>
      <c r="D3085">
        <v>220.86237555299201</v>
      </c>
      <c r="E3085">
        <v>51.691888943857798</v>
      </c>
      <c r="F3085">
        <v>11.337977820375</v>
      </c>
    </row>
    <row r="3086" spans="1:6" x14ac:dyDescent="0.25">
      <c r="A3086" t="s">
        <v>108</v>
      </c>
      <c r="C3086">
        <v>1974</v>
      </c>
      <c r="D3086">
        <v>229.45853262389701</v>
      </c>
      <c r="E3086">
        <v>56.918915878875403</v>
      </c>
      <c r="F3086">
        <v>18.355783434614999</v>
      </c>
    </row>
    <row r="3087" spans="1:6" x14ac:dyDescent="0.25">
      <c r="A3087" t="s">
        <v>108</v>
      </c>
      <c r="C3087">
        <v>1975</v>
      </c>
      <c r="D3087">
        <v>240.52062247535301</v>
      </c>
      <c r="E3087">
        <v>56.040483536312301</v>
      </c>
      <c r="F3087">
        <v>16.1627629302</v>
      </c>
    </row>
    <row r="3088" spans="1:6" x14ac:dyDescent="0.25">
      <c r="A3088" t="s">
        <v>108</v>
      </c>
      <c r="C3088">
        <v>1976</v>
      </c>
      <c r="D3088">
        <v>254.67482493808299</v>
      </c>
      <c r="E3088">
        <v>59.216548004284903</v>
      </c>
      <c r="F3088">
        <v>15.182512146000001</v>
      </c>
    </row>
    <row r="3089" spans="1:6" x14ac:dyDescent="0.25">
      <c r="A3089" t="s">
        <v>108</v>
      </c>
      <c r="C3089">
        <v>1977</v>
      </c>
      <c r="D3089">
        <v>272.11059935942501</v>
      </c>
      <c r="E3089">
        <v>61.176724397682001</v>
      </c>
      <c r="F3089">
        <v>16.835013468</v>
      </c>
    </row>
    <row r="3090" spans="1:6" x14ac:dyDescent="0.25">
      <c r="A3090" t="s">
        <v>108</v>
      </c>
      <c r="C3090">
        <v>1978</v>
      </c>
      <c r="D3090">
        <v>287.97958664071803</v>
      </c>
      <c r="E3090">
        <v>70.483628670661403</v>
      </c>
      <c r="F3090">
        <v>11.976259581000001</v>
      </c>
    </row>
    <row r="3091" spans="1:6" x14ac:dyDescent="0.25">
      <c r="A3091" t="s">
        <v>108</v>
      </c>
      <c r="C3091">
        <v>1979</v>
      </c>
      <c r="D3091">
        <v>306.26228234844098</v>
      </c>
      <c r="E3091">
        <v>77.713671297546398</v>
      </c>
      <c r="F3091">
        <v>15.672762538200001</v>
      </c>
    </row>
    <row r="3092" spans="1:6" x14ac:dyDescent="0.25">
      <c r="A3092" t="s">
        <v>108</v>
      </c>
      <c r="C3092">
        <v>1980</v>
      </c>
      <c r="D3092">
        <v>325.42984877825398</v>
      </c>
      <c r="E3092">
        <v>87.454550252827801</v>
      </c>
      <c r="F3092">
        <v>18.168764535000001</v>
      </c>
    </row>
    <row r="3093" spans="1:6" x14ac:dyDescent="0.25">
      <c r="A3093" t="s">
        <v>108</v>
      </c>
      <c r="C3093">
        <v>1981</v>
      </c>
      <c r="D3093">
        <v>335.00122274499898</v>
      </c>
      <c r="E3093">
        <v>90.241131066650397</v>
      </c>
      <c r="F3093">
        <v>20.8970167176</v>
      </c>
    </row>
    <row r="3094" spans="1:6" x14ac:dyDescent="0.25">
      <c r="A3094" t="s">
        <v>108</v>
      </c>
      <c r="C3094">
        <v>1982</v>
      </c>
      <c r="D3094">
        <v>354.70953799121702</v>
      </c>
      <c r="E3094">
        <v>87.8456742315512</v>
      </c>
      <c r="F3094">
        <v>21.757767406199999</v>
      </c>
    </row>
    <row r="3095" spans="1:6" x14ac:dyDescent="0.25">
      <c r="A3095" t="s">
        <v>108</v>
      </c>
      <c r="C3095">
        <v>1983</v>
      </c>
      <c r="D3095">
        <v>369.35601790622701</v>
      </c>
      <c r="E3095">
        <v>89.5611820461055</v>
      </c>
      <c r="F3095">
        <v>24.703269762600002</v>
      </c>
    </row>
    <row r="3096" spans="1:6" x14ac:dyDescent="0.25">
      <c r="A3096" t="s">
        <v>108</v>
      </c>
      <c r="C3096">
        <v>1984</v>
      </c>
      <c r="D3096">
        <v>381.29546112294099</v>
      </c>
      <c r="E3096">
        <v>84.947126175504295</v>
      </c>
      <c r="F3096">
        <v>25.648020518399999</v>
      </c>
    </row>
    <row r="3097" spans="1:6" x14ac:dyDescent="0.25">
      <c r="A3097" t="s">
        <v>108</v>
      </c>
      <c r="C3097">
        <v>1985</v>
      </c>
      <c r="D3097">
        <v>399.58728394756503</v>
      </c>
      <c r="E3097">
        <v>95.653790686758796</v>
      </c>
      <c r="F3097">
        <v>28.193772554999999</v>
      </c>
    </row>
    <row r="3098" spans="1:6" x14ac:dyDescent="0.25">
      <c r="A3098" t="s">
        <v>108</v>
      </c>
      <c r="C3098">
        <v>1986</v>
      </c>
      <c r="D3098">
        <v>397.93975120015699</v>
      </c>
      <c r="E3098">
        <v>99.366300165347297</v>
      </c>
      <c r="F3098">
        <v>29.661273729000001</v>
      </c>
    </row>
    <row r="3099" spans="1:6" x14ac:dyDescent="0.25">
      <c r="A3099" t="s">
        <v>108</v>
      </c>
      <c r="C3099">
        <v>1987</v>
      </c>
      <c r="D3099">
        <v>381.69803982957097</v>
      </c>
      <c r="E3099">
        <v>96.096113922563504</v>
      </c>
      <c r="F3099">
        <v>30.001024000800001</v>
      </c>
    </row>
    <row r="3100" spans="1:6" x14ac:dyDescent="0.25">
      <c r="A3100" t="s">
        <v>108</v>
      </c>
      <c r="C3100">
        <v>1988</v>
      </c>
      <c r="D3100">
        <v>387.345785234358</v>
      </c>
      <c r="E3100">
        <v>96.407713453978502</v>
      </c>
      <c r="F3100">
        <v>27.274459319550001</v>
      </c>
    </row>
    <row r="3101" spans="1:6" x14ac:dyDescent="0.25">
      <c r="A3101" t="s">
        <v>108</v>
      </c>
      <c r="C3101">
        <v>1989</v>
      </c>
      <c r="D3101">
        <v>382.542619186889</v>
      </c>
      <c r="E3101">
        <v>95.811297793488805</v>
      </c>
      <c r="F3101">
        <v>24.237944390340001</v>
      </c>
    </row>
    <row r="3102" spans="1:6" x14ac:dyDescent="0.25">
      <c r="A3102" t="s">
        <v>108</v>
      </c>
      <c r="C3102">
        <v>1990</v>
      </c>
      <c r="D3102">
        <v>362.43980791541998</v>
      </c>
      <c r="E3102">
        <v>103.097476963757</v>
      </c>
      <c r="F3102">
        <v>22.101117680880002</v>
      </c>
    </row>
    <row r="3103" spans="1:6" x14ac:dyDescent="0.25">
      <c r="A3103" t="s">
        <v>108</v>
      </c>
      <c r="C3103">
        <v>1991</v>
      </c>
      <c r="D3103">
        <v>354.42007072784298</v>
      </c>
      <c r="E3103">
        <v>95.028318016862201</v>
      </c>
      <c r="F3103">
        <v>25.536770429399901</v>
      </c>
    </row>
    <row r="3104" spans="1:6" x14ac:dyDescent="0.25">
      <c r="A3104" t="s">
        <v>108</v>
      </c>
      <c r="C3104">
        <v>1992</v>
      </c>
      <c r="D3104">
        <v>308.08892183352299</v>
      </c>
      <c r="E3104">
        <v>89.219800344563197</v>
      </c>
      <c r="F3104">
        <v>31.77326291859</v>
      </c>
    </row>
    <row r="3105" spans="1:6" x14ac:dyDescent="0.25">
      <c r="A3105" t="s">
        <v>108</v>
      </c>
      <c r="C3105">
        <v>1993</v>
      </c>
      <c r="D3105">
        <v>282.68628066438202</v>
      </c>
      <c r="E3105">
        <v>93.172340797486598</v>
      </c>
      <c r="F3105">
        <v>34.521077616840003</v>
      </c>
    </row>
    <row r="3106" spans="1:6" x14ac:dyDescent="0.25">
      <c r="A3106" t="s">
        <v>108</v>
      </c>
      <c r="C3106">
        <v>1994</v>
      </c>
      <c r="D3106">
        <v>260.54636501243601</v>
      </c>
      <c r="E3106">
        <v>92.613323325124099</v>
      </c>
      <c r="F3106">
        <v>35.942803754220002</v>
      </c>
    </row>
    <row r="3107" spans="1:6" x14ac:dyDescent="0.25">
      <c r="A3107" t="s">
        <v>108</v>
      </c>
      <c r="C3107">
        <v>1995</v>
      </c>
      <c r="D3107">
        <v>240.41963636188001</v>
      </c>
      <c r="E3107">
        <v>98.508173108174304</v>
      </c>
      <c r="F3107">
        <v>44.450535560399999</v>
      </c>
    </row>
    <row r="3108" spans="1:6" x14ac:dyDescent="0.25">
      <c r="A3108" t="s">
        <v>108</v>
      </c>
      <c r="C3108">
        <v>1996</v>
      </c>
      <c r="D3108">
        <v>210.415202266552</v>
      </c>
      <c r="E3108">
        <v>105.27797047773301</v>
      </c>
      <c r="F3108">
        <v>41.176570441229998</v>
      </c>
    </row>
    <row r="3109" spans="1:6" x14ac:dyDescent="0.25">
      <c r="A3109" t="s">
        <v>108</v>
      </c>
      <c r="C3109">
        <v>1997</v>
      </c>
      <c r="D3109">
        <v>206.39983545722299</v>
      </c>
      <c r="E3109">
        <v>107.380753374593</v>
      </c>
      <c r="F3109">
        <v>45.29113623288</v>
      </c>
    </row>
    <row r="3110" spans="1:6" x14ac:dyDescent="0.25">
      <c r="A3110" t="s">
        <v>108</v>
      </c>
      <c r="C3110">
        <v>1998</v>
      </c>
      <c r="D3110">
        <v>189.107498311417</v>
      </c>
      <c r="E3110">
        <v>113.283310419494</v>
      </c>
      <c r="F3110">
        <v>39.748986271751001</v>
      </c>
    </row>
    <row r="3111" spans="1:6" x14ac:dyDescent="0.25">
      <c r="A3111" t="s">
        <v>108</v>
      </c>
      <c r="C3111">
        <v>1999</v>
      </c>
      <c r="D3111">
        <v>211.94404623810999</v>
      </c>
      <c r="E3111">
        <v>108.531203626248</v>
      </c>
      <c r="F3111">
        <v>40.461091841435</v>
      </c>
    </row>
    <row r="3112" spans="1:6" x14ac:dyDescent="0.25">
      <c r="A3112" t="s">
        <v>108</v>
      </c>
      <c r="C3112">
        <v>2000</v>
      </c>
      <c r="D3112">
        <v>228.988780576175</v>
      </c>
      <c r="E3112">
        <v>115.63337522176801</v>
      </c>
      <c r="F3112">
        <v>37.089139483057799</v>
      </c>
    </row>
    <row r="3113" spans="1:6" x14ac:dyDescent="0.25">
      <c r="A3113" t="s">
        <v>108</v>
      </c>
      <c r="C3113">
        <v>2001</v>
      </c>
      <c r="D3113">
        <v>235.74290443967701</v>
      </c>
      <c r="E3113">
        <v>119.583320201061</v>
      </c>
      <c r="F3113">
        <v>36.865088693747303</v>
      </c>
    </row>
    <row r="3114" spans="1:6" x14ac:dyDescent="0.25">
      <c r="A3114" t="s">
        <v>108</v>
      </c>
      <c r="C3114">
        <v>2002</v>
      </c>
      <c r="D3114">
        <v>224.97971466764301</v>
      </c>
      <c r="E3114">
        <v>125.30587542715401</v>
      </c>
      <c r="F3114">
        <v>37.545269440443398</v>
      </c>
    </row>
    <row r="3115" spans="1:6" x14ac:dyDescent="0.25">
      <c r="A3115" t="s">
        <v>108</v>
      </c>
      <c r="C3115">
        <v>2003</v>
      </c>
      <c r="D3115">
        <v>230.46680027480801</v>
      </c>
      <c r="E3115">
        <v>133.01576379169401</v>
      </c>
      <c r="F3115">
        <v>45.644324853377</v>
      </c>
    </row>
    <row r="3116" spans="1:6" x14ac:dyDescent="0.25">
      <c r="A3116" t="s">
        <v>108</v>
      </c>
      <c r="C3116">
        <v>2004</v>
      </c>
      <c r="D3116">
        <v>231.411351046828</v>
      </c>
      <c r="E3116">
        <v>132.814062394004</v>
      </c>
      <c r="F3116">
        <v>47.8168816604258</v>
      </c>
    </row>
    <row r="3117" spans="1:6" x14ac:dyDescent="0.25">
      <c r="A3117" t="s">
        <v>108</v>
      </c>
      <c r="C3117">
        <v>2005</v>
      </c>
      <c r="D3117">
        <v>245.89551091882399</v>
      </c>
      <c r="E3117">
        <v>129.35787676311801</v>
      </c>
      <c r="F3117">
        <v>55.830768234454403</v>
      </c>
    </row>
    <row r="3118" spans="1:6" x14ac:dyDescent="0.25">
      <c r="A3118" t="s">
        <v>108</v>
      </c>
      <c r="C3118">
        <v>2006</v>
      </c>
      <c r="D3118">
        <v>252.321953657112</v>
      </c>
      <c r="E3118">
        <v>134.64422774303799</v>
      </c>
      <c r="F3118">
        <v>57.020237713451102</v>
      </c>
    </row>
    <row r="3119" spans="1:6" x14ac:dyDescent="0.25">
      <c r="A3119" t="s">
        <v>108</v>
      </c>
      <c r="C3119">
        <v>2007</v>
      </c>
      <c r="D3119">
        <v>216.19715025550701</v>
      </c>
      <c r="E3119">
        <v>144.37599113061501</v>
      </c>
      <c r="F3119">
        <v>64.133788277075396</v>
      </c>
    </row>
    <row r="3120" spans="1:6" x14ac:dyDescent="0.25">
      <c r="A3120" t="s">
        <v>108</v>
      </c>
      <c r="C3120">
        <v>2008</v>
      </c>
      <c r="D3120">
        <v>237.925896680336</v>
      </c>
      <c r="E3120">
        <v>141.49616883648301</v>
      </c>
      <c r="F3120">
        <v>63.465321923401298</v>
      </c>
    </row>
    <row r="3121" spans="1:6" x14ac:dyDescent="0.25">
      <c r="A3121" t="s">
        <v>108</v>
      </c>
      <c r="C3121">
        <v>2009</v>
      </c>
      <c r="D3121">
        <v>190.72609107170899</v>
      </c>
      <c r="E3121">
        <v>152.18064148117</v>
      </c>
      <c r="F3121">
        <v>54.821198553208397</v>
      </c>
    </row>
    <row r="3122" spans="1:6" x14ac:dyDescent="0.25">
      <c r="A3122" t="s">
        <v>108</v>
      </c>
      <c r="C3122">
        <v>2010</v>
      </c>
      <c r="D3122">
        <v>187.23609715291499</v>
      </c>
      <c r="E3122">
        <v>176.64847720877</v>
      </c>
      <c r="F3122">
        <v>67.984201959438806</v>
      </c>
    </row>
    <row r="3123" spans="1:6" x14ac:dyDescent="0.25">
      <c r="A3123" t="s">
        <v>108</v>
      </c>
      <c r="C3123">
        <v>2011</v>
      </c>
      <c r="D3123">
        <v>156.164136367456</v>
      </c>
      <c r="E3123">
        <v>182.50870828669099</v>
      </c>
      <c r="F3123">
        <v>75.071067686773802</v>
      </c>
    </row>
    <row r="3124" spans="1:6" x14ac:dyDescent="0.25">
      <c r="A3124" t="s">
        <v>108</v>
      </c>
      <c r="C3124">
        <v>2012</v>
      </c>
      <c r="D3124">
        <v>161.84135205042401</v>
      </c>
      <c r="E3124">
        <v>189.93188546699801</v>
      </c>
      <c r="F3124">
        <v>85.305491785043202</v>
      </c>
    </row>
    <row r="3125" spans="1:6" x14ac:dyDescent="0.25">
      <c r="A3125" t="s">
        <v>108</v>
      </c>
      <c r="C3125">
        <v>2013</v>
      </c>
      <c r="D3125">
        <v>126.105698374421</v>
      </c>
      <c r="E3125">
        <v>202.94579849605299</v>
      </c>
      <c r="F3125">
        <v>86.254519722880801</v>
      </c>
    </row>
    <row r="3126" spans="1:6" x14ac:dyDescent="0.25">
      <c r="A3126" t="s">
        <v>108</v>
      </c>
      <c r="C3126">
        <v>2014</v>
      </c>
      <c r="D3126">
        <v>141.73988716956299</v>
      </c>
      <c r="E3126">
        <v>220.49928607020399</v>
      </c>
      <c r="F3126">
        <v>101.07715498396701</v>
      </c>
    </row>
    <row r="3127" spans="1:6" x14ac:dyDescent="0.25">
      <c r="A3127" t="s">
        <v>108</v>
      </c>
      <c r="C3127">
        <v>2015</v>
      </c>
      <c r="D3127">
        <v>135.17555916337699</v>
      </c>
      <c r="E3127">
        <v>241.955363778666</v>
      </c>
      <c r="F3127">
        <v>120.11977300104</v>
      </c>
    </row>
    <row r="3128" spans="1:6" x14ac:dyDescent="0.25">
      <c r="A3128" t="s">
        <v>108</v>
      </c>
      <c r="C3128">
        <v>2016</v>
      </c>
      <c r="D3128">
        <v>167.33522041443899</v>
      </c>
      <c r="E3128">
        <v>248.05832363283</v>
      </c>
      <c r="F3128">
        <v>113.973821350416</v>
      </c>
    </row>
    <row r="3129" spans="1:6" x14ac:dyDescent="0.25">
      <c r="A3129" t="s">
        <v>108</v>
      </c>
      <c r="C3129">
        <v>2017</v>
      </c>
      <c r="D3129">
        <v>170.744199841251</v>
      </c>
      <c r="E3129">
        <v>256.87474598945198</v>
      </c>
      <c r="F3129">
        <v>114.11253889166299</v>
      </c>
    </row>
    <row r="3130" spans="1:6" x14ac:dyDescent="0.25">
      <c r="A3130" t="s">
        <v>108</v>
      </c>
      <c r="C3130">
        <v>2018</v>
      </c>
      <c r="D3130">
        <v>342.09728970176798</v>
      </c>
      <c r="E3130">
        <v>268.276387280677</v>
      </c>
      <c r="F3130">
        <v>112.821397080107</v>
      </c>
    </row>
    <row r="3131" spans="1:6" x14ac:dyDescent="0.25">
      <c r="A3131" t="s">
        <v>108</v>
      </c>
      <c r="C3131">
        <v>2019</v>
      </c>
      <c r="D3131">
        <v>346.29696594876702</v>
      </c>
      <c r="E3131">
        <v>285.81849911409103</v>
      </c>
      <c r="F3131">
        <v>102.73004305185501</v>
      </c>
    </row>
    <row r="3132" spans="1:6" x14ac:dyDescent="0.25">
      <c r="A3132" t="s">
        <v>109</v>
      </c>
      <c r="C3132">
        <v>1965</v>
      </c>
      <c r="E3132">
        <v>0</v>
      </c>
    </row>
    <row r="3133" spans="1:6" x14ac:dyDescent="0.25">
      <c r="A3133" t="s">
        <v>109</v>
      </c>
      <c r="C3133">
        <v>1966</v>
      </c>
      <c r="E3133">
        <v>0</v>
      </c>
    </row>
    <row r="3134" spans="1:6" x14ac:dyDescent="0.25">
      <c r="A3134" t="s">
        <v>109</v>
      </c>
      <c r="C3134">
        <v>1967</v>
      </c>
      <c r="E3134">
        <v>0</v>
      </c>
    </row>
    <row r="3135" spans="1:6" x14ac:dyDescent="0.25">
      <c r="A3135" t="s">
        <v>109</v>
      </c>
      <c r="C3135">
        <v>1968</v>
      </c>
      <c r="E3135">
        <v>0</v>
      </c>
    </row>
    <row r="3136" spans="1:6" x14ac:dyDescent="0.25">
      <c r="A3136" t="s">
        <v>109</v>
      </c>
      <c r="C3136">
        <v>1969</v>
      </c>
      <c r="E3136">
        <v>0</v>
      </c>
    </row>
    <row r="3137" spans="1:6" x14ac:dyDescent="0.25">
      <c r="A3137" t="s">
        <v>109</v>
      </c>
      <c r="C3137">
        <v>1970</v>
      </c>
      <c r="E3137">
        <v>0</v>
      </c>
    </row>
    <row r="3138" spans="1:6" x14ac:dyDescent="0.25">
      <c r="A3138" t="s">
        <v>109</v>
      </c>
      <c r="C3138">
        <v>1971</v>
      </c>
      <c r="E3138">
        <v>0</v>
      </c>
    </row>
    <row r="3139" spans="1:6" x14ac:dyDescent="0.25">
      <c r="A3139" t="s">
        <v>109</v>
      </c>
      <c r="C3139">
        <v>1972</v>
      </c>
      <c r="E3139">
        <v>0</v>
      </c>
    </row>
    <row r="3140" spans="1:6" x14ac:dyDescent="0.25">
      <c r="A3140" t="s">
        <v>109</v>
      </c>
      <c r="C3140">
        <v>1973</v>
      </c>
      <c r="E3140">
        <v>0</v>
      </c>
    </row>
    <row r="3141" spans="1:6" x14ac:dyDescent="0.25">
      <c r="A3141" t="s">
        <v>109</v>
      </c>
      <c r="C3141">
        <v>1974</v>
      </c>
      <c r="E3141">
        <v>0</v>
      </c>
    </row>
    <row r="3142" spans="1:6" x14ac:dyDescent="0.25">
      <c r="A3142" t="s">
        <v>109</v>
      </c>
      <c r="C3142">
        <v>1975</v>
      </c>
      <c r="E3142">
        <v>0</v>
      </c>
    </row>
    <row r="3143" spans="1:6" x14ac:dyDescent="0.25">
      <c r="A3143" t="s">
        <v>109</v>
      </c>
      <c r="C3143">
        <v>1976</v>
      </c>
      <c r="E3143">
        <v>0</v>
      </c>
    </row>
    <row r="3144" spans="1:6" x14ac:dyDescent="0.25">
      <c r="A3144" t="s">
        <v>109</v>
      </c>
      <c r="C3144">
        <v>1977</v>
      </c>
      <c r="E3144">
        <v>0</v>
      </c>
    </row>
    <row r="3145" spans="1:6" x14ac:dyDescent="0.25">
      <c r="A3145" t="s">
        <v>109</v>
      </c>
      <c r="C3145">
        <v>1978</v>
      </c>
      <c r="E3145">
        <v>0</v>
      </c>
    </row>
    <row r="3146" spans="1:6" x14ac:dyDescent="0.25">
      <c r="A3146" t="s">
        <v>109</v>
      </c>
      <c r="C3146">
        <v>1979</v>
      </c>
      <c r="E3146">
        <v>0</v>
      </c>
    </row>
    <row r="3147" spans="1:6" x14ac:dyDescent="0.25">
      <c r="A3147" t="s">
        <v>109</v>
      </c>
      <c r="C3147">
        <v>1980</v>
      </c>
      <c r="E3147">
        <v>0</v>
      </c>
    </row>
    <row r="3148" spans="1:6" x14ac:dyDescent="0.25">
      <c r="A3148" t="s">
        <v>109</v>
      </c>
      <c r="C3148">
        <v>1981</v>
      </c>
      <c r="E3148">
        <v>0</v>
      </c>
    </row>
    <row r="3149" spans="1:6" x14ac:dyDescent="0.25">
      <c r="A3149" t="s">
        <v>109</v>
      </c>
      <c r="C3149">
        <v>1982</v>
      </c>
      <c r="E3149">
        <v>0</v>
      </c>
    </row>
    <row r="3150" spans="1:6" x14ac:dyDescent="0.25">
      <c r="A3150" t="s">
        <v>109</v>
      </c>
      <c r="C3150">
        <v>1983</v>
      </c>
      <c r="E3150">
        <v>0</v>
      </c>
    </row>
    <row r="3151" spans="1:6" x14ac:dyDescent="0.25">
      <c r="A3151" t="s">
        <v>109</v>
      </c>
      <c r="C3151">
        <v>1984</v>
      </c>
      <c r="E3151">
        <v>0</v>
      </c>
    </row>
    <row r="3152" spans="1:6" x14ac:dyDescent="0.25">
      <c r="A3152" t="s">
        <v>109</v>
      </c>
      <c r="C3152">
        <v>1985</v>
      </c>
      <c r="D3152">
        <v>59.7431754496846</v>
      </c>
      <c r="E3152">
        <v>174.68235991701101</v>
      </c>
      <c r="F3152">
        <v>78.031753055048299</v>
      </c>
    </row>
    <row r="3153" spans="1:6" x14ac:dyDescent="0.25">
      <c r="A3153" t="s">
        <v>109</v>
      </c>
      <c r="C3153">
        <v>1986</v>
      </c>
      <c r="D3153">
        <v>63.953278376742297</v>
      </c>
      <c r="E3153">
        <v>165.95876265397899</v>
      </c>
      <c r="F3153">
        <v>76.287787359731894</v>
      </c>
    </row>
    <row r="3154" spans="1:6" x14ac:dyDescent="0.25">
      <c r="A3154" t="s">
        <v>109</v>
      </c>
      <c r="C3154">
        <v>1987</v>
      </c>
      <c r="D3154">
        <v>64.263373983796598</v>
      </c>
      <c r="E3154">
        <v>163.985058478659</v>
      </c>
      <c r="F3154">
        <v>83.113661048515596</v>
      </c>
    </row>
    <row r="3155" spans="1:6" x14ac:dyDescent="0.25">
      <c r="A3155" t="s">
        <v>109</v>
      </c>
      <c r="C3155">
        <v>1988</v>
      </c>
      <c r="D3155">
        <v>54.6017401890944</v>
      </c>
      <c r="E3155">
        <v>164.104188427932</v>
      </c>
      <c r="F3155">
        <v>109.44364452447201</v>
      </c>
    </row>
    <row r="3156" spans="1:6" x14ac:dyDescent="0.25">
      <c r="A3156" t="s">
        <v>109</v>
      </c>
      <c r="C3156">
        <v>1989</v>
      </c>
      <c r="D3156">
        <v>51.679118850999203</v>
      </c>
      <c r="E3156">
        <v>156.042415594603</v>
      </c>
      <c r="F3156">
        <v>121.215168203177</v>
      </c>
    </row>
    <row r="3157" spans="1:6" x14ac:dyDescent="0.25">
      <c r="A3157" t="s">
        <v>109</v>
      </c>
      <c r="C3157">
        <v>1990</v>
      </c>
      <c r="D3157">
        <v>51.274513204249402</v>
      </c>
      <c r="E3157">
        <v>164.271622591691</v>
      </c>
      <c r="F3157">
        <v>112.148734547533</v>
      </c>
    </row>
    <row r="3158" spans="1:6" x14ac:dyDescent="0.25">
      <c r="A3158" t="s">
        <v>109</v>
      </c>
      <c r="C3158">
        <v>1991</v>
      </c>
      <c r="D3158">
        <v>45.814746568436497</v>
      </c>
      <c r="E3158">
        <v>122.113373343475</v>
      </c>
      <c r="F3158">
        <v>92.924815359986695</v>
      </c>
    </row>
    <row r="3159" spans="1:6" x14ac:dyDescent="0.25">
      <c r="A3159" t="s">
        <v>109</v>
      </c>
      <c r="C3159">
        <v>1992</v>
      </c>
      <c r="D3159">
        <v>26.664356797044299</v>
      </c>
      <c r="E3159">
        <v>97.239946287077004</v>
      </c>
      <c r="F3159">
        <v>84.108984949408494</v>
      </c>
    </row>
    <row r="3160" spans="1:6" x14ac:dyDescent="0.25">
      <c r="A3160" t="s">
        <v>109</v>
      </c>
      <c r="C3160">
        <v>1993</v>
      </c>
      <c r="D3160">
        <v>22.257189273770699</v>
      </c>
      <c r="E3160">
        <v>59.795552669285499</v>
      </c>
      <c r="F3160">
        <v>60.5848726647299</v>
      </c>
    </row>
    <row r="3161" spans="1:6" x14ac:dyDescent="0.25">
      <c r="A3161" t="s">
        <v>109</v>
      </c>
      <c r="C3161">
        <v>1994</v>
      </c>
      <c r="D3161">
        <v>21.5402078025548</v>
      </c>
      <c r="E3161">
        <v>27.975581470329701</v>
      </c>
      <c r="F3161">
        <v>51.9370755190143</v>
      </c>
    </row>
    <row r="3162" spans="1:6" x14ac:dyDescent="0.25">
      <c r="A3162" t="s">
        <v>109</v>
      </c>
      <c r="C3162">
        <v>1995</v>
      </c>
      <c r="D3162">
        <v>10.6865077408128</v>
      </c>
      <c r="E3162">
        <v>26.6982537818018</v>
      </c>
      <c r="F3162">
        <v>50.974061141278497</v>
      </c>
    </row>
    <row r="3163" spans="1:6" x14ac:dyDescent="0.25">
      <c r="A3163" t="s">
        <v>109</v>
      </c>
      <c r="C3163">
        <v>1996</v>
      </c>
      <c r="D3163">
        <v>11.722491476468599</v>
      </c>
      <c r="E3163">
        <v>23.881191218005998</v>
      </c>
      <c r="F3163">
        <v>56.8303428055995</v>
      </c>
    </row>
    <row r="3164" spans="1:6" x14ac:dyDescent="0.25">
      <c r="A3164" t="s">
        <v>109</v>
      </c>
      <c r="C3164">
        <v>1997</v>
      </c>
      <c r="D3164">
        <v>9.2092984871268602</v>
      </c>
      <c r="E3164">
        <v>23.4984563123001</v>
      </c>
      <c r="F3164">
        <v>59.500936022536301</v>
      </c>
    </row>
    <row r="3165" spans="1:6" x14ac:dyDescent="0.25">
      <c r="A3165" t="s">
        <v>109</v>
      </c>
      <c r="C3165">
        <v>1998</v>
      </c>
      <c r="D3165">
        <v>8.8595373300044091</v>
      </c>
      <c r="E3165">
        <v>22.722763527488599</v>
      </c>
      <c r="F3165">
        <v>61.068110368329201</v>
      </c>
    </row>
    <row r="3166" spans="1:6" x14ac:dyDescent="0.25">
      <c r="A3166" t="s">
        <v>109</v>
      </c>
      <c r="C3166">
        <v>1999</v>
      </c>
      <c r="D3166">
        <v>8.8669052054170194</v>
      </c>
      <c r="E3166">
        <v>18.079033048731201</v>
      </c>
      <c r="F3166">
        <v>47.827809707267399</v>
      </c>
    </row>
    <row r="3167" spans="1:6" x14ac:dyDescent="0.25">
      <c r="A3167" t="s">
        <v>109</v>
      </c>
      <c r="C3167">
        <v>2000</v>
      </c>
      <c r="D3167">
        <v>6.9643088076315802</v>
      </c>
      <c r="E3167">
        <v>17.192547649691001</v>
      </c>
      <c r="F3167">
        <v>45.026497735074898</v>
      </c>
    </row>
    <row r="3168" spans="1:6" x14ac:dyDescent="0.25">
      <c r="A3168" t="s">
        <v>109</v>
      </c>
      <c r="C3168">
        <v>2001</v>
      </c>
      <c r="D3168">
        <v>5.0492761725090904</v>
      </c>
      <c r="E3168">
        <v>18.109497827695002</v>
      </c>
      <c r="F3168">
        <v>47.576729783622802</v>
      </c>
    </row>
    <row r="3169" spans="1:6" x14ac:dyDescent="0.25">
      <c r="A3169" t="s">
        <v>109</v>
      </c>
      <c r="C3169">
        <v>2002</v>
      </c>
      <c r="D3169">
        <v>7.7152735472335898</v>
      </c>
      <c r="E3169">
        <v>18.5461009223852</v>
      </c>
      <c r="F3169">
        <v>43.979540177833698</v>
      </c>
    </row>
    <row r="3170" spans="1:6" x14ac:dyDescent="0.25">
      <c r="A3170" t="s">
        <v>109</v>
      </c>
      <c r="C3170">
        <v>2003</v>
      </c>
      <c r="D3170">
        <v>9.0346539368972199</v>
      </c>
      <c r="E3170">
        <v>20.460326368248001</v>
      </c>
      <c r="F3170">
        <v>39.694462027212197</v>
      </c>
    </row>
    <row r="3171" spans="1:6" x14ac:dyDescent="0.25">
      <c r="A3171" t="s">
        <v>109</v>
      </c>
      <c r="C3171">
        <v>2004</v>
      </c>
      <c r="D3171">
        <v>8.45571978341661</v>
      </c>
      <c r="E3171">
        <v>22.528618856213999</v>
      </c>
      <c r="F3171">
        <v>48.105846040656601</v>
      </c>
    </row>
    <row r="3172" spans="1:6" x14ac:dyDescent="0.25">
      <c r="A3172" t="s">
        <v>109</v>
      </c>
      <c r="C3172">
        <v>2005</v>
      </c>
      <c r="D3172">
        <v>9.7021420812668104</v>
      </c>
      <c r="E3172">
        <v>24.244090395256801</v>
      </c>
      <c r="F3172">
        <v>50.433267143691999</v>
      </c>
    </row>
    <row r="3173" spans="1:6" x14ac:dyDescent="0.25">
      <c r="A3173" t="s">
        <v>109</v>
      </c>
      <c r="C3173">
        <v>2006</v>
      </c>
      <c r="D3173">
        <v>9.3206907578871903</v>
      </c>
      <c r="E3173">
        <v>26.602019059375898</v>
      </c>
      <c r="F3173">
        <v>52.125260357992097</v>
      </c>
    </row>
    <row r="3174" spans="1:6" x14ac:dyDescent="0.25">
      <c r="A3174" t="s">
        <v>109</v>
      </c>
      <c r="C3174">
        <v>2007</v>
      </c>
      <c r="D3174">
        <v>9.2043745942987805</v>
      </c>
      <c r="E3174">
        <v>31.860024654665999</v>
      </c>
      <c r="F3174">
        <v>58.923171067702697</v>
      </c>
    </row>
    <row r="3175" spans="1:6" x14ac:dyDescent="0.25">
      <c r="A3175" t="s">
        <v>109</v>
      </c>
      <c r="C3175">
        <v>2008</v>
      </c>
      <c r="D3175">
        <v>11.7522828520415</v>
      </c>
      <c r="E3175">
        <v>34.289389820378801</v>
      </c>
      <c r="F3175">
        <v>59.350902555413697</v>
      </c>
    </row>
    <row r="3176" spans="1:6" x14ac:dyDescent="0.25">
      <c r="A3176" t="s">
        <v>109</v>
      </c>
      <c r="C3176">
        <v>2009</v>
      </c>
      <c r="D3176">
        <v>11.1851550151832</v>
      </c>
      <c r="E3176">
        <v>36.192920732091203</v>
      </c>
      <c r="F3176">
        <v>53.302807140669302</v>
      </c>
    </row>
    <row r="3177" spans="1:6" x14ac:dyDescent="0.25">
      <c r="A3177" t="s">
        <v>109</v>
      </c>
      <c r="C3177">
        <v>2010</v>
      </c>
      <c r="D3177">
        <v>11.298985835100201</v>
      </c>
      <c r="E3177">
        <v>35.625515389278398</v>
      </c>
      <c r="F3177">
        <v>51.500671663022104</v>
      </c>
    </row>
    <row r="3178" spans="1:6" x14ac:dyDescent="0.25">
      <c r="A3178" t="s">
        <v>109</v>
      </c>
      <c r="C3178">
        <v>2011</v>
      </c>
      <c r="D3178">
        <v>12.889548515204501</v>
      </c>
      <c r="E3178">
        <v>36.979137527730799</v>
      </c>
      <c r="F3178">
        <v>54.718995806590499</v>
      </c>
    </row>
    <row r="3179" spans="1:6" x14ac:dyDescent="0.25">
      <c r="A3179" t="s">
        <v>109</v>
      </c>
      <c r="C3179">
        <v>2012</v>
      </c>
      <c r="D3179">
        <v>14.8336686895507</v>
      </c>
      <c r="E3179">
        <v>41.2573392447974</v>
      </c>
      <c r="F3179">
        <v>57.018446740369498</v>
      </c>
    </row>
    <row r="3180" spans="1:6" x14ac:dyDescent="0.25">
      <c r="A3180" t="s">
        <v>109</v>
      </c>
      <c r="C3180">
        <v>2013</v>
      </c>
      <c r="D3180">
        <v>15.881384534822701</v>
      </c>
      <c r="E3180">
        <v>42.80136479662</v>
      </c>
      <c r="F3180">
        <v>47.598955120748897</v>
      </c>
    </row>
    <row r="3181" spans="1:6" x14ac:dyDescent="0.25">
      <c r="A3181" t="s">
        <v>109</v>
      </c>
      <c r="C3181">
        <v>2014</v>
      </c>
      <c r="D3181">
        <v>19.112004508965398</v>
      </c>
      <c r="E3181">
        <v>41.502036992804101</v>
      </c>
      <c r="F3181">
        <v>52.6209043357645</v>
      </c>
    </row>
    <row r="3182" spans="1:6" x14ac:dyDescent="0.25">
      <c r="A3182" t="s">
        <v>109</v>
      </c>
      <c r="C3182">
        <v>2015</v>
      </c>
      <c r="D3182">
        <v>21.0343562942343</v>
      </c>
      <c r="E3182">
        <v>42.756509927402803</v>
      </c>
      <c r="F3182">
        <v>51.825443712105901</v>
      </c>
    </row>
    <row r="3183" spans="1:6" x14ac:dyDescent="0.25">
      <c r="A3183" t="s">
        <v>109</v>
      </c>
      <c r="C3183">
        <v>2016</v>
      </c>
      <c r="D3183">
        <v>19.692783180480099</v>
      </c>
      <c r="E3183">
        <v>46.767876052018103</v>
      </c>
      <c r="F3183">
        <v>51.4088544581276</v>
      </c>
    </row>
    <row r="3184" spans="1:6" x14ac:dyDescent="0.25">
      <c r="A3184" t="s">
        <v>109</v>
      </c>
      <c r="C3184">
        <v>2017</v>
      </c>
      <c r="D3184">
        <v>22.332222967571202</v>
      </c>
      <c r="E3184">
        <v>44.496874271911402</v>
      </c>
      <c r="F3184">
        <v>50.523612231419101</v>
      </c>
    </row>
    <row r="3185" spans="1:6" x14ac:dyDescent="0.25">
      <c r="A3185" t="s">
        <v>109</v>
      </c>
      <c r="C3185">
        <v>2018</v>
      </c>
      <c r="D3185">
        <v>24.293126879326302</v>
      </c>
      <c r="E3185">
        <v>49.280311082327302</v>
      </c>
      <c r="F3185">
        <v>58.659856646260003</v>
      </c>
    </row>
    <row r="3186" spans="1:6" x14ac:dyDescent="0.25">
      <c r="A3186" t="s">
        <v>109</v>
      </c>
      <c r="C3186">
        <v>2019</v>
      </c>
      <c r="D3186">
        <v>32.474949156894297</v>
      </c>
      <c r="E3186">
        <v>50.325513685121201</v>
      </c>
      <c r="F3186">
        <v>55.120034452801697</v>
      </c>
    </row>
    <row r="3187" spans="1:6" x14ac:dyDescent="0.25">
      <c r="A3187" t="s">
        <v>110</v>
      </c>
      <c r="C3187">
        <v>1965</v>
      </c>
      <c r="D3187">
        <v>0.58150046519999998</v>
      </c>
      <c r="E3187">
        <v>208.87458631023799</v>
      </c>
      <c r="F3187">
        <v>2.9250023399999998E-2</v>
      </c>
    </row>
    <row r="3188" spans="1:6" x14ac:dyDescent="0.25">
      <c r="A3188" t="s">
        <v>110</v>
      </c>
      <c r="C3188">
        <v>1966</v>
      </c>
      <c r="D3188">
        <v>0.58150046519999998</v>
      </c>
      <c r="E3188">
        <v>216.37321688223801</v>
      </c>
      <c r="F3188">
        <v>2.9250023399999998E-2</v>
      </c>
    </row>
    <row r="3189" spans="1:6" x14ac:dyDescent="0.25">
      <c r="A3189" t="s">
        <v>110</v>
      </c>
      <c r="C3189">
        <v>1967</v>
      </c>
      <c r="D3189">
        <v>0.58150046519999998</v>
      </c>
      <c r="E3189">
        <v>225.63503533304001</v>
      </c>
      <c r="F3189">
        <v>2.9250023399999998E-2</v>
      </c>
    </row>
    <row r="3190" spans="1:6" x14ac:dyDescent="0.25">
      <c r="A3190" t="s">
        <v>110</v>
      </c>
      <c r="C3190">
        <v>1968</v>
      </c>
      <c r="D3190">
        <v>0.58150046519999998</v>
      </c>
      <c r="E3190">
        <v>230.60613541993101</v>
      </c>
      <c r="F3190">
        <v>2.9250023399999998E-2</v>
      </c>
    </row>
    <row r="3191" spans="1:6" x14ac:dyDescent="0.25">
      <c r="A3191" t="s">
        <v>110</v>
      </c>
      <c r="C3191">
        <v>1969</v>
      </c>
      <c r="D3191">
        <v>0.58150046519999998</v>
      </c>
      <c r="E3191">
        <v>236.53756674034301</v>
      </c>
      <c r="F3191">
        <v>2.9250023399999998E-2</v>
      </c>
    </row>
    <row r="3192" spans="1:6" x14ac:dyDescent="0.25">
      <c r="A3192" t="s">
        <v>110</v>
      </c>
      <c r="C3192">
        <v>1970</v>
      </c>
      <c r="D3192">
        <v>0.46520037215999999</v>
      </c>
      <c r="E3192">
        <v>272.269507751969</v>
      </c>
      <c r="F3192">
        <v>4.3880035104000001E-2</v>
      </c>
    </row>
    <row r="3193" spans="1:6" x14ac:dyDescent="0.25">
      <c r="A3193" t="s">
        <v>110</v>
      </c>
      <c r="C3193">
        <v>1971</v>
      </c>
      <c r="D3193">
        <v>0.38379030703200001</v>
      </c>
      <c r="E3193">
        <v>277.77078471796801</v>
      </c>
      <c r="F3193">
        <v>8.7400069920000004E-2</v>
      </c>
    </row>
    <row r="3194" spans="1:6" x14ac:dyDescent="0.25">
      <c r="A3194" t="s">
        <v>110</v>
      </c>
      <c r="C3194">
        <v>1972</v>
      </c>
      <c r="D3194">
        <v>0.38379030703200001</v>
      </c>
      <c r="E3194">
        <v>297.49289491282502</v>
      </c>
      <c r="F3194">
        <v>9.3780075024000001E-2</v>
      </c>
    </row>
    <row r="3195" spans="1:6" x14ac:dyDescent="0.25">
      <c r="A3195" t="s">
        <v>110</v>
      </c>
      <c r="C3195">
        <v>1973</v>
      </c>
      <c r="D3195">
        <v>0.32564026051200001</v>
      </c>
      <c r="E3195">
        <v>321.638980786898</v>
      </c>
      <c r="F3195">
        <v>0.18044014435200001</v>
      </c>
    </row>
    <row r="3196" spans="1:6" x14ac:dyDescent="0.25">
      <c r="A3196" t="s">
        <v>110</v>
      </c>
      <c r="C3196">
        <v>1974</v>
      </c>
      <c r="D3196">
        <v>0.34890027911999999</v>
      </c>
      <c r="E3196">
        <v>319.389263749831</v>
      </c>
      <c r="F3196">
        <v>0.21646017316800001</v>
      </c>
    </row>
    <row r="3197" spans="1:6" x14ac:dyDescent="0.25">
      <c r="A3197" t="s">
        <v>110</v>
      </c>
      <c r="C3197">
        <v>1975</v>
      </c>
      <c r="D3197">
        <v>0.43301367976635502</v>
      </c>
      <c r="E3197">
        <v>310.80005344557401</v>
      </c>
      <c r="F3197">
        <v>0.19520015616</v>
      </c>
    </row>
    <row r="3198" spans="1:6" x14ac:dyDescent="0.25">
      <c r="A3198" t="s">
        <v>110</v>
      </c>
      <c r="C3198">
        <v>1976</v>
      </c>
      <c r="D3198">
        <v>0.34890027911999999</v>
      </c>
      <c r="E3198">
        <v>315.32893932855802</v>
      </c>
      <c r="F3198">
        <v>0.26172020937599999</v>
      </c>
    </row>
    <row r="3199" spans="1:6" x14ac:dyDescent="0.25">
      <c r="A3199" t="s">
        <v>110</v>
      </c>
      <c r="C3199">
        <v>1977</v>
      </c>
      <c r="D3199">
        <v>0.65128052102400003</v>
      </c>
      <c r="E3199">
        <v>331.05485627399202</v>
      </c>
      <c r="F3199">
        <v>0.22045017636</v>
      </c>
    </row>
    <row r="3200" spans="1:6" x14ac:dyDescent="0.25">
      <c r="A3200" t="s">
        <v>110</v>
      </c>
      <c r="C3200">
        <v>1978</v>
      </c>
      <c r="D3200">
        <v>0.65128052102400003</v>
      </c>
      <c r="E3200">
        <v>339.33775368155199</v>
      </c>
      <c r="F3200">
        <v>0.19817015853600001</v>
      </c>
    </row>
    <row r="3201" spans="1:6" x14ac:dyDescent="0.25">
      <c r="A3201" t="s">
        <v>110</v>
      </c>
      <c r="C3201">
        <v>1979</v>
      </c>
      <c r="D3201">
        <v>0.54661043728799996</v>
      </c>
      <c r="E3201">
        <v>349.652541859373</v>
      </c>
      <c r="F3201">
        <v>0.30008024006400003</v>
      </c>
    </row>
    <row r="3202" spans="1:6" x14ac:dyDescent="0.25">
      <c r="A3202" t="s">
        <v>110</v>
      </c>
      <c r="C3202">
        <v>1980</v>
      </c>
      <c r="D3202">
        <v>0.63965051171999998</v>
      </c>
      <c r="E3202">
        <v>395.03289832285998</v>
      </c>
      <c r="F3202">
        <v>0.30395024316000002</v>
      </c>
    </row>
    <row r="3203" spans="1:6" x14ac:dyDescent="0.25">
      <c r="A3203" t="s">
        <v>110</v>
      </c>
      <c r="C3203">
        <v>1981</v>
      </c>
      <c r="D3203">
        <v>0.62802050241600005</v>
      </c>
      <c r="E3203">
        <v>399.00446675452002</v>
      </c>
      <c r="F3203">
        <v>0.21806017444799999</v>
      </c>
    </row>
    <row r="3204" spans="1:6" x14ac:dyDescent="0.25">
      <c r="A3204" t="s">
        <v>110</v>
      </c>
      <c r="C3204">
        <v>1982</v>
      </c>
      <c r="D3204">
        <v>1.1397409117920001</v>
      </c>
      <c r="E3204">
        <v>346.17761453572501</v>
      </c>
      <c r="F3204">
        <v>0.18992015193600001</v>
      </c>
    </row>
    <row r="3205" spans="1:6" x14ac:dyDescent="0.25">
      <c r="A3205" t="s">
        <v>110</v>
      </c>
      <c r="C3205">
        <v>1983</v>
      </c>
      <c r="D3205">
        <v>2.3796985909357899</v>
      </c>
      <c r="E3205">
        <v>329.76471239292198</v>
      </c>
      <c r="F3205">
        <v>0.18841015072799999</v>
      </c>
    </row>
    <row r="3206" spans="1:6" x14ac:dyDescent="0.25">
      <c r="A3206" t="s">
        <v>110</v>
      </c>
      <c r="C3206">
        <v>1984</v>
      </c>
      <c r="D3206">
        <v>1.9251721560928801</v>
      </c>
      <c r="E3206">
        <v>350.792097997778</v>
      </c>
      <c r="F3206">
        <v>0.224890179912</v>
      </c>
    </row>
    <row r="3207" spans="1:6" x14ac:dyDescent="0.25">
      <c r="A3207" t="s">
        <v>110</v>
      </c>
      <c r="C3207">
        <v>1985</v>
      </c>
      <c r="D3207">
        <v>3.7543167594073901</v>
      </c>
      <c r="E3207">
        <v>326.07130621223899</v>
      </c>
      <c r="F3207">
        <v>0.31803025442400001</v>
      </c>
    </row>
    <row r="3208" spans="1:6" x14ac:dyDescent="0.25">
      <c r="A3208" t="s">
        <v>110</v>
      </c>
      <c r="C3208">
        <v>1986</v>
      </c>
      <c r="D3208">
        <v>3.00030279109775</v>
      </c>
      <c r="E3208">
        <v>319.88143811116799</v>
      </c>
      <c r="F3208">
        <v>0.31515025211999997</v>
      </c>
    </row>
    <row r="3209" spans="1:6" x14ac:dyDescent="0.25">
      <c r="A3209" t="s">
        <v>110</v>
      </c>
      <c r="C3209">
        <v>1987</v>
      </c>
      <c r="D3209">
        <v>4.6899258657724099</v>
      </c>
      <c r="E3209">
        <v>331.188826613929</v>
      </c>
      <c r="F3209">
        <v>0.44885035907999998</v>
      </c>
    </row>
    <row r="3210" spans="1:6" x14ac:dyDescent="0.25">
      <c r="A3210" t="s">
        <v>110</v>
      </c>
      <c r="C3210">
        <v>1988</v>
      </c>
      <c r="D3210">
        <v>4.4350341025553801</v>
      </c>
      <c r="E3210">
        <v>333.80758811619199</v>
      </c>
      <c r="F3210">
        <v>0.46559037247200002</v>
      </c>
    </row>
    <row r="3211" spans="1:6" x14ac:dyDescent="0.25">
      <c r="A3211" t="s">
        <v>110</v>
      </c>
      <c r="C3211">
        <v>1989</v>
      </c>
      <c r="D3211">
        <v>4.06169538231081</v>
      </c>
      <c r="E3211">
        <v>351.59979954993099</v>
      </c>
      <c r="F3211">
        <v>0.60164048131199999</v>
      </c>
    </row>
    <row r="3212" spans="1:6" x14ac:dyDescent="0.25">
      <c r="A3212" t="s">
        <v>110</v>
      </c>
      <c r="C3212">
        <v>1990</v>
      </c>
      <c r="D3212">
        <v>3.8306588452959498</v>
      </c>
      <c r="E3212">
        <v>345.55572390673001</v>
      </c>
      <c r="F3212">
        <v>0.60864048691200001</v>
      </c>
    </row>
    <row r="3213" spans="1:6" x14ac:dyDescent="0.25">
      <c r="A3213" t="s">
        <v>110</v>
      </c>
      <c r="C3213">
        <v>1991</v>
      </c>
      <c r="D3213">
        <v>3.9972905643047798</v>
      </c>
      <c r="E3213">
        <v>337.34228191895397</v>
      </c>
      <c r="F3213">
        <v>0.49912039929599999</v>
      </c>
    </row>
    <row r="3214" spans="1:6" x14ac:dyDescent="0.25">
      <c r="A3214" t="s">
        <v>110</v>
      </c>
      <c r="C3214">
        <v>1992</v>
      </c>
      <c r="D3214">
        <v>3.6660903234708502</v>
      </c>
      <c r="E3214">
        <v>321.89767559295598</v>
      </c>
      <c r="F3214">
        <v>0.40996032796800003</v>
      </c>
    </row>
    <row r="3215" spans="1:6" x14ac:dyDescent="0.25">
      <c r="A3215" t="s">
        <v>110</v>
      </c>
      <c r="C3215">
        <v>1993</v>
      </c>
      <c r="D3215">
        <v>4.0712627947980096</v>
      </c>
      <c r="E3215">
        <v>324.61988858774401</v>
      </c>
      <c r="F3215">
        <v>0.47647038117599999</v>
      </c>
    </row>
    <row r="3216" spans="1:6" x14ac:dyDescent="0.25">
      <c r="A3216" t="s">
        <v>110</v>
      </c>
      <c r="C3216">
        <v>1994</v>
      </c>
      <c r="D3216">
        <v>3.1436645869303699</v>
      </c>
      <c r="E3216">
        <v>343.60842692938002</v>
      </c>
      <c r="F3216">
        <v>0.42459033967199999</v>
      </c>
    </row>
    <row r="3217" spans="1:6" x14ac:dyDescent="0.25">
      <c r="A3217" t="s">
        <v>110</v>
      </c>
      <c r="C3217">
        <v>1995</v>
      </c>
      <c r="D3217">
        <v>3.2562600290238799</v>
      </c>
      <c r="E3217">
        <v>343.36500506718698</v>
      </c>
      <c r="F3217">
        <v>0.44183035346400001</v>
      </c>
    </row>
    <row r="3218" spans="1:6" x14ac:dyDescent="0.25">
      <c r="A3218" t="s">
        <v>110</v>
      </c>
      <c r="C3218">
        <v>1996</v>
      </c>
      <c r="D3218">
        <v>2.67035748959018</v>
      </c>
      <c r="E3218">
        <v>356.02135068858598</v>
      </c>
      <c r="F3218">
        <v>0.48171038536799998</v>
      </c>
    </row>
    <row r="3219" spans="1:6" x14ac:dyDescent="0.25">
      <c r="A3219" t="s">
        <v>110</v>
      </c>
      <c r="C3219">
        <v>1997</v>
      </c>
      <c r="D3219">
        <v>2.7936692157965202</v>
      </c>
      <c r="E3219">
        <v>378.05768110544102</v>
      </c>
      <c r="F3219">
        <v>0.61179048943199998</v>
      </c>
    </row>
    <row r="3220" spans="1:6" x14ac:dyDescent="0.25">
      <c r="A3220" t="s">
        <v>110</v>
      </c>
      <c r="C3220">
        <v>1998</v>
      </c>
      <c r="D3220">
        <v>3.3918337454668501</v>
      </c>
      <c r="E3220">
        <v>390.12527517041201</v>
      </c>
      <c r="F3220">
        <v>1.663561330848</v>
      </c>
    </row>
    <row r="3221" spans="1:6" x14ac:dyDescent="0.25">
      <c r="A3221" t="s">
        <v>110</v>
      </c>
      <c r="C3221">
        <v>1999</v>
      </c>
      <c r="D3221">
        <v>4.0760297247311401</v>
      </c>
      <c r="E3221">
        <v>372.87788703039001</v>
      </c>
      <c r="F3221">
        <v>5.2723242178560001</v>
      </c>
    </row>
    <row r="3222" spans="1:6" x14ac:dyDescent="0.25">
      <c r="A3222" t="s">
        <v>110</v>
      </c>
      <c r="C3222">
        <v>2000</v>
      </c>
      <c r="D3222">
        <v>4.4408249078579702</v>
      </c>
      <c r="E3222">
        <v>424.11775821894599</v>
      </c>
      <c r="F3222">
        <v>9.8196044646299807</v>
      </c>
    </row>
    <row r="3223" spans="1:6" x14ac:dyDescent="0.25">
      <c r="A3223" t="s">
        <v>110</v>
      </c>
      <c r="C3223">
        <v>2001</v>
      </c>
      <c r="D3223">
        <v>5.0004071900300797</v>
      </c>
      <c r="E3223">
        <v>430.451675407876</v>
      </c>
      <c r="F3223">
        <v>13.130520504408</v>
      </c>
    </row>
    <row r="3224" spans="1:6" x14ac:dyDescent="0.25">
      <c r="A3224" t="s">
        <v>110</v>
      </c>
      <c r="C3224">
        <v>2002</v>
      </c>
      <c r="D3224">
        <v>10.242828351493101</v>
      </c>
      <c r="E3224">
        <v>432.42294080761701</v>
      </c>
      <c r="F3224">
        <v>12.9963502913219</v>
      </c>
    </row>
    <row r="3225" spans="1:6" x14ac:dyDescent="0.25">
      <c r="A3225" t="s">
        <v>110</v>
      </c>
      <c r="C3225">
        <v>2003</v>
      </c>
      <c r="D3225">
        <v>18.626607913261498</v>
      </c>
      <c r="E3225">
        <v>428.59211609507599</v>
      </c>
      <c r="F3225">
        <v>16.989556877016799</v>
      </c>
    </row>
    <row r="3226" spans="1:6" x14ac:dyDescent="0.25">
      <c r="A3226" t="s">
        <v>110</v>
      </c>
      <c r="C3226">
        <v>2004</v>
      </c>
      <c r="D3226">
        <v>21.631826483181602</v>
      </c>
      <c r="E3226">
        <v>431.09817879274198</v>
      </c>
      <c r="F3226">
        <v>15.6747852237507</v>
      </c>
    </row>
    <row r="3227" spans="1:6" x14ac:dyDescent="0.25">
      <c r="A3227" t="s">
        <v>110</v>
      </c>
      <c r="C3227">
        <v>2005</v>
      </c>
      <c r="D3227">
        <v>18.862640878714299</v>
      </c>
      <c r="E3227">
        <v>434.52621308843902</v>
      </c>
      <c r="F3227">
        <v>16.547931822164099</v>
      </c>
    </row>
    <row r="3228" spans="1:6" x14ac:dyDescent="0.25">
      <c r="A3228" t="s">
        <v>110</v>
      </c>
      <c r="C3228">
        <v>2006</v>
      </c>
      <c r="D3228">
        <v>24.245948218272101</v>
      </c>
      <c r="E3228">
        <v>439.34031182778699</v>
      </c>
      <c r="F3228">
        <v>21.775595429477999</v>
      </c>
    </row>
    <row r="3229" spans="1:6" x14ac:dyDescent="0.25">
      <c r="A3229" t="s">
        <v>110</v>
      </c>
      <c r="C3229">
        <v>2007</v>
      </c>
      <c r="D3229">
        <v>24.894551269739001</v>
      </c>
      <c r="E3229">
        <v>423.16513449753103</v>
      </c>
      <c r="F3229">
        <v>24.709019498081201</v>
      </c>
    </row>
    <row r="3230" spans="1:6" x14ac:dyDescent="0.25">
      <c r="A3230" t="s">
        <v>110</v>
      </c>
      <c r="C3230">
        <v>2008</v>
      </c>
      <c r="D3230">
        <v>23.375542636516801</v>
      </c>
      <c r="E3230">
        <v>408.194927350988</v>
      </c>
      <c r="F3230">
        <v>25.0872168733884</v>
      </c>
    </row>
    <row r="3231" spans="1:6" x14ac:dyDescent="0.25">
      <c r="A3231" t="s">
        <v>110</v>
      </c>
      <c r="C3231">
        <v>2009</v>
      </c>
      <c r="D3231">
        <v>21.092675067485501</v>
      </c>
      <c r="E3231">
        <v>379.84094316255801</v>
      </c>
      <c r="F3231">
        <v>24.356284412093</v>
      </c>
    </row>
    <row r="3232" spans="1:6" x14ac:dyDescent="0.25">
      <c r="A3232" t="s">
        <v>110</v>
      </c>
      <c r="C3232">
        <v>2010</v>
      </c>
      <c r="D3232">
        <v>21.940971466667499</v>
      </c>
      <c r="E3232">
        <v>373.99812459242901</v>
      </c>
      <c r="F3232">
        <v>24.632708223792399</v>
      </c>
    </row>
    <row r="3233" spans="1:6" x14ac:dyDescent="0.25">
      <c r="A3233" t="s">
        <v>110</v>
      </c>
      <c r="C3233">
        <v>2011</v>
      </c>
      <c r="D3233">
        <v>24.435913663080701</v>
      </c>
      <c r="E3233">
        <v>373.03412247726402</v>
      </c>
      <c r="F3233">
        <v>27.459254020068599</v>
      </c>
    </row>
    <row r="3234" spans="1:6" x14ac:dyDescent="0.25">
      <c r="A3234" t="s">
        <v>110</v>
      </c>
      <c r="C3234">
        <v>2012</v>
      </c>
      <c r="D3234">
        <v>22.042408147784101</v>
      </c>
      <c r="E3234">
        <v>366.797240591052</v>
      </c>
      <c r="F3234">
        <v>32.243385080633502</v>
      </c>
    </row>
    <row r="3235" spans="1:6" x14ac:dyDescent="0.25">
      <c r="A3235" t="s">
        <v>110</v>
      </c>
      <c r="C3235">
        <v>2013</v>
      </c>
      <c r="D3235">
        <v>24.170915862706</v>
      </c>
      <c r="E3235">
        <v>351.12881894158301</v>
      </c>
      <c r="F3235">
        <v>35.924253578748697</v>
      </c>
    </row>
    <row r="3236" spans="1:6" x14ac:dyDescent="0.25">
      <c r="A3236" t="s">
        <v>110</v>
      </c>
      <c r="C3236">
        <v>2014</v>
      </c>
      <c r="D3236">
        <v>27.485881491493501</v>
      </c>
      <c r="E3236">
        <v>343.45778271799998</v>
      </c>
      <c r="F3236">
        <v>36.788693314772402</v>
      </c>
    </row>
    <row r="3237" spans="1:6" x14ac:dyDescent="0.25">
      <c r="A3237" t="s">
        <v>110</v>
      </c>
      <c r="C3237">
        <v>2015</v>
      </c>
      <c r="D3237">
        <v>25.855700796543001</v>
      </c>
      <c r="E3237">
        <v>355.92275754259498</v>
      </c>
      <c r="F3237">
        <v>36.758333130459597</v>
      </c>
    </row>
    <row r="3238" spans="1:6" x14ac:dyDescent="0.25">
      <c r="A3238" t="s">
        <v>110</v>
      </c>
      <c r="C3238">
        <v>2016</v>
      </c>
      <c r="D3238">
        <v>25.9941670936627</v>
      </c>
      <c r="E3238">
        <v>366.45421932594297</v>
      </c>
      <c r="F3238">
        <v>38.269495840152103</v>
      </c>
    </row>
    <row r="3239" spans="1:6" x14ac:dyDescent="0.25">
      <c r="A3239" t="s">
        <v>110</v>
      </c>
      <c r="C3239">
        <v>2017</v>
      </c>
      <c r="D3239">
        <v>23.363696489127399</v>
      </c>
      <c r="E3239">
        <v>358.83666162583501</v>
      </c>
      <c r="F3239">
        <v>36.090597013239503</v>
      </c>
    </row>
    <row r="3240" spans="1:6" x14ac:dyDescent="0.25">
      <c r="A3240" t="s">
        <v>110</v>
      </c>
      <c r="C3240">
        <v>2018</v>
      </c>
      <c r="D3240">
        <v>25.138582319588799</v>
      </c>
      <c r="E3240">
        <v>369.505555158074</v>
      </c>
      <c r="F3240">
        <v>41.07676557053</v>
      </c>
    </row>
    <row r="3241" spans="1:6" x14ac:dyDescent="0.25">
      <c r="A3241" t="s">
        <v>110</v>
      </c>
      <c r="C3241">
        <v>2019</v>
      </c>
      <c r="D3241">
        <v>38.974576456325302</v>
      </c>
      <c r="E3241">
        <v>359.83398045537001</v>
      </c>
      <c r="F3241">
        <v>50.0574398185042</v>
      </c>
    </row>
    <row r="3242" spans="1:6" x14ac:dyDescent="0.25">
      <c r="A3242" t="s">
        <v>111</v>
      </c>
      <c r="C3242">
        <v>1965</v>
      </c>
      <c r="D3242">
        <v>7.5778651759645599E-2</v>
      </c>
      <c r="E3242">
        <v>67.9126037992215</v>
      </c>
      <c r="F3242">
        <v>0.48775039019999999</v>
      </c>
    </row>
    <row r="3243" spans="1:6" x14ac:dyDescent="0.25">
      <c r="A3243" t="s">
        <v>111</v>
      </c>
      <c r="C3243">
        <v>1966</v>
      </c>
      <c r="D3243">
        <v>7.2646965195258997E-2</v>
      </c>
      <c r="E3243">
        <v>70.629396581190903</v>
      </c>
      <c r="F3243">
        <v>0.58500046799999905</v>
      </c>
    </row>
    <row r="3244" spans="1:6" x14ac:dyDescent="0.25">
      <c r="A3244" t="s">
        <v>111</v>
      </c>
      <c r="C3244">
        <v>1967</v>
      </c>
      <c r="D3244">
        <v>7.5764813302981002E-2</v>
      </c>
      <c r="E3244">
        <v>73.439075380924095</v>
      </c>
      <c r="F3244">
        <v>0.58500046799999905</v>
      </c>
    </row>
    <row r="3245" spans="1:6" x14ac:dyDescent="0.25">
      <c r="A3245" t="s">
        <v>111</v>
      </c>
      <c r="C3245">
        <v>1968</v>
      </c>
      <c r="D3245">
        <v>7.7405228584857197E-2</v>
      </c>
      <c r="E3245">
        <v>76.407263021149006</v>
      </c>
      <c r="F3245">
        <v>2.6332521066000001</v>
      </c>
    </row>
    <row r="3246" spans="1:6" x14ac:dyDescent="0.25">
      <c r="A3246" t="s">
        <v>111</v>
      </c>
      <c r="C3246">
        <v>1969</v>
      </c>
      <c r="D3246">
        <v>8.5246482736420201E-2</v>
      </c>
      <c r="E3246">
        <v>79.466770202488604</v>
      </c>
      <c r="F3246">
        <v>3.023752419</v>
      </c>
    </row>
    <row r="3247" spans="1:6" x14ac:dyDescent="0.25">
      <c r="A3247" t="s">
        <v>111</v>
      </c>
      <c r="C3247">
        <v>1970</v>
      </c>
      <c r="D3247">
        <v>8.3329000015271895E-2</v>
      </c>
      <c r="E3247">
        <v>77.153608252732994</v>
      </c>
      <c r="F3247">
        <v>6.5011752009360002</v>
      </c>
    </row>
    <row r="3248" spans="1:6" x14ac:dyDescent="0.25">
      <c r="A3248" t="s">
        <v>111</v>
      </c>
      <c r="C3248">
        <v>1971</v>
      </c>
      <c r="D3248">
        <v>8.8132210505712003E-2</v>
      </c>
      <c r="E3248">
        <v>80.424594290415598</v>
      </c>
      <c r="F3248">
        <v>9.4784575827600008</v>
      </c>
    </row>
    <row r="3249" spans="1:6" x14ac:dyDescent="0.25">
      <c r="A3249" t="s">
        <v>111</v>
      </c>
      <c r="C3249">
        <v>1972</v>
      </c>
      <c r="D3249">
        <v>7.3292318633808001E-2</v>
      </c>
      <c r="E3249">
        <v>78.478682140969894</v>
      </c>
      <c r="F3249">
        <v>11.827719462168</v>
      </c>
    </row>
    <row r="3250" spans="1:6" x14ac:dyDescent="0.25">
      <c r="A3250" t="s">
        <v>111</v>
      </c>
      <c r="C3250">
        <v>1973</v>
      </c>
      <c r="D3250">
        <v>0.158737996990296</v>
      </c>
      <c r="E3250">
        <v>84.450241185346897</v>
      </c>
      <c r="F3250">
        <v>16.770473416367999</v>
      </c>
    </row>
    <row r="3251" spans="1:6" x14ac:dyDescent="0.25">
      <c r="A3251" t="s">
        <v>111</v>
      </c>
      <c r="C3251">
        <v>1974</v>
      </c>
      <c r="D3251">
        <v>0.10818234654580799</v>
      </c>
      <c r="E3251">
        <v>90.525149237843607</v>
      </c>
      <c r="F3251">
        <v>20.678156542511999</v>
      </c>
    </row>
    <row r="3252" spans="1:6" x14ac:dyDescent="0.25">
      <c r="A3252" t="s">
        <v>111</v>
      </c>
      <c r="C3252">
        <v>1975</v>
      </c>
      <c r="D3252">
        <v>0.1160093428074</v>
      </c>
      <c r="E3252">
        <v>99.787453993890395</v>
      </c>
      <c r="F3252">
        <v>21.759747407784001</v>
      </c>
    </row>
    <row r="3253" spans="1:6" x14ac:dyDescent="0.25">
      <c r="A3253" t="s">
        <v>111</v>
      </c>
      <c r="C3253">
        <v>1976</v>
      </c>
      <c r="D3253">
        <v>7.7327931862296001E-2</v>
      </c>
      <c r="E3253">
        <v>112.326505144385</v>
      </c>
      <c r="F3253">
        <v>23.120448496344</v>
      </c>
    </row>
    <row r="3254" spans="1:6" x14ac:dyDescent="0.25">
      <c r="A3254" t="s">
        <v>111</v>
      </c>
      <c r="C3254">
        <v>1977</v>
      </c>
      <c r="D3254">
        <v>7.7327931862296001E-2</v>
      </c>
      <c r="E3254">
        <v>123.69149088285999</v>
      </c>
      <c r="F3254">
        <v>25.086530069207999</v>
      </c>
    </row>
    <row r="3255" spans="1:6" x14ac:dyDescent="0.25">
      <c r="A3255" t="s">
        <v>111</v>
      </c>
      <c r="C3255">
        <v>1978</v>
      </c>
      <c r="D3255">
        <v>0.100680990544728</v>
      </c>
      <c r="E3255">
        <v>130.14283091948101</v>
      </c>
      <c r="F3255">
        <v>27.516332013048</v>
      </c>
    </row>
    <row r="3256" spans="1:6" x14ac:dyDescent="0.25">
      <c r="A3256" t="s">
        <v>111</v>
      </c>
      <c r="C3256">
        <v>1979</v>
      </c>
      <c r="D3256">
        <v>7.7188371750647994E-2</v>
      </c>
      <c r="E3256">
        <v>150.901182250049</v>
      </c>
      <c r="F3256">
        <v>30.480854384663999</v>
      </c>
    </row>
    <row r="3257" spans="1:6" x14ac:dyDescent="0.25">
      <c r="A3257" t="s">
        <v>111</v>
      </c>
      <c r="C3257">
        <v>1980</v>
      </c>
      <c r="D3257">
        <v>7.7188371750647994E-2</v>
      </c>
      <c r="E3257">
        <v>148.42239130797299</v>
      </c>
      <c r="F3257">
        <v>24.925659940511999</v>
      </c>
    </row>
    <row r="3258" spans="1:6" x14ac:dyDescent="0.25">
      <c r="A3258" t="s">
        <v>111</v>
      </c>
      <c r="C3258">
        <v>1981</v>
      </c>
      <c r="D3258">
        <v>0.11302043041627199</v>
      </c>
      <c r="E3258">
        <v>159.135227667555</v>
      </c>
      <c r="F3258">
        <v>23.150518520399999</v>
      </c>
    </row>
    <row r="3259" spans="1:6" x14ac:dyDescent="0.25">
      <c r="A3259" t="s">
        <v>111</v>
      </c>
      <c r="C3259">
        <v>1982</v>
      </c>
      <c r="D3259">
        <v>9.8261948609495997E-2</v>
      </c>
      <c r="E3259">
        <v>179.25850800943499</v>
      </c>
      <c r="F3259">
        <v>36.301299041016001</v>
      </c>
    </row>
    <row r="3260" spans="1:6" x14ac:dyDescent="0.25">
      <c r="A3260" t="s">
        <v>111</v>
      </c>
      <c r="C3260">
        <v>1983</v>
      </c>
      <c r="D3260">
        <v>6.0673758538968003E-2</v>
      </c>
      <c r="E3260">
        <v>193.28780319470999</v>
      </c>
      <c r="F3260">
        <v>38.277540622007997</v>
      </c>
    </row>
    <row r="3261" spans="1:6" x14ac:dyDescent="0.25">
      <c r="A3261" t="s">
        <v>111</v>
      </c>
      <c r="C3261">
        <v>1984</v>
      </c>
      <c r="D3261">
        <v>3.7832420265911999E-2</v>
      </c>
      <c r="E3261">
        <v>209.07531916093399</v>
      </c>
      <c r="F3261">
        <v>39.9322819458</v>
      </c>
    </row>
    <row r="3262" spans="1:6" x14ac:dyDescent="0.25">
      <c r="A3262" t="s">
        <v>111</v>
      </c>
      <c r="C3262">
        <v>1985</v>
      </c>
      <c r="D3262">
        <v>1.5665622532487999E-2</v>
      </c>
      <c r="E3262">
        <v>213.433549567527</v>
      </c>
      <c r="F3262">
        <v>48.706208964936003</v>
      </c>
    </row>
    <row r="3263" spans="1:6" x14ac:dyDescent="0.25">
      <c r="A3263" t="s">
        <v>111</v>
      </c>
      <c r="C3263">
        <v>1986</v>
      </c>
      <c r="D3263">
        <v>7.8386262708959997E-3</v>
      </c>
      <c r="E3263">
        <v>209.94676224394999</v>
      </c>
      <c r="F3263">
        <v>57.837406269888</v>
      </c>
    </row>
    <row r="3264" spans="1:6" x14ac:dyDescent="0.25">
      <c r="A3264" t="s">
        <v>111</v>
      </c>
      <c r="C3264">
        <v>1987</v>
      </c>
      <c r="D3264">
        <v>7.8386262708959997E-3</v>
      </c>
      <c r="E3264">
        <v>225.758810810542</v>
      </c>
      <c r="F3264">
        <v>56.243744994959997</v>
      </c>
    </row>
    <row r="3265" spans="1:6" x14ac:dyDescent="0.25">
      <c r="A3265" t="s">
        <v>111</v>
      </c>
      <c r="C3265">
        <v>1988</v>
      </c>
      <c r="D3265">
        <v>7.8386262708959997E-3</v>
      </c>
      <c r="E3265">
        <v>226.321395342508</v>
      </c>
      <c r="F3265">
        <v>64.611031688783996</v>
      </c>
    </row>
    <row r="3266" spans="1:6" x14ac:dyDescent="0.25">
      <c r="A3266" t="s">
        <v>111</v>
      </c>
      <c r="C3266">
        <v>1989</v>
      </c>
      <c r="D3266">
        <v>0</v>
      </c>
      <c r="E3266">
        <v>223.966459710149</v>
      </c>
      <c r="F3266">
        <v>73.298602929835397</v>
      </c>
    </row>
    <row r="3267" spans="1:6" x14ac:dyDescent="0.25">
      <c r="A3267" t="s">
        <v>111</v>
      </c>
      <c r="C3267">
        <v>1990</v>
      </c>
      <c r="D3267">
        <v>0</v>
      </c>
      <c r="E3267">
        <v>235.64969053404801</v>
      </c>
      <c r="F3267">
        <v>77.903355187634205</v>
      </c>
    </row>
    <row r="3268" spans="1:6" x14ac:dyDescent="0.25">
      <c r="A3268" t="s">
        <v>111</v>
      </c>
      <c r="C3268">
        <v>1991</v>
      </c>
      <c r="D3268">
        <v>1.5665622532487999E-2</v>
      </c>
      <c r="E3268">
        <v>254.33610741199001</v>
      </c>
      <c r="F3268">
        <v>77.739015056162202</v>
      </c>
    </row>
    <row r="3269" spans="1:6" x14ac:dyDescent="0.25">
      <c r="A3269" t="s">
        <v>111</v>
      </c>
      <c r="C3269">
        <v>1992</v>
      </c>
      <c r="D3269">
        <v>1.5665622532487999E-2</v>
      </c>
      <c r="E3269">
        <v>257.350629179333</v>
      </c>
      <c r="F3269">
        <v>88.233899167062802</v>
      </c>
    </row>
    <row r="3270" spans="1:6" x14ac:dyDescent="0.25">
      <c r="A3270" t="s">
        <v>111</v>
      </c>
      <c r="C3270">
        <v>1993</v>
      </c>
      <c r="D3270">
        <v>0.86465630172448804</v>
      </c>
      <c r="E3270">
        <v>263.564407314741</v>
      </c>
      <c r="F3270">
        <v>93.050507307346294</v>
      </c>
    </row>
    <row r="3271" spans="1:6" x14ac:dyDescent="0.25">
      <c r="A3271" t="s">
        <v>111</v>
      </c>
      <c r="C3271">
        <v>1994</v>
      </c>
      <c r="D3271">
        <v>0.87867721956183797</v>
      </c>
      <c r="E3271">
        <v>271.41347927925699</v>
      </c>
      <c r="F3271">
        <v>97.054451943499402</v>
      </c>
    </row>
    <row r="3272" spans="1:6" x14ac:dyDescent="0.25">
      <c r="A3272" t="s">
        <v>111</v>
      </c>
      <c r="C3272">
        <v>1995</v>
      </c>
      <c r="D3272">
        <v>1.4163255929909999</v>
      </c>
      <c r="E3272">
        <v>292.53910679964503</v>
      </c>
      <c r="F3272">
        <v>103.66973723572301</v>
      </c>
    </row>
    <row r="3273" spans="1:6" x14ac:dyDescent="0.25">
      <c r="A3273" t="s">
        <v>111</v>
      </c>
      <c r="C3273">
        <v>1996</v>
      </c>
      <c r="D3273">
        <v>1.57433109946387</v>
      </c>
      <c r="E3273">
        <v>293.05036328283001</v>
      </c>
      <c r="F3273">
        <v>107.55206891258599</v>
      </c>
    </row>
    <row r="3274" spans="1:6" x14ac:dyDescent="0.25">
      <c r="A3274" t="s">
        <v>111</v>
      </c>
      <c r="C3274">
        <v>1997</v>
      </c>
      <c r="D3274">
        <v>1.56893630302765</v>
      </c>
      <c r="E3274">
        <v>309.31452327325098</v>
      </c>
      <c r="F3274">
        <v>128.76341731165101</v>
      </c>
    </row>
    <row r="3275" spans="1:6" x14ac:dyDescent="0.25">
      <c r="A3275" t="s">
        <v>111</v>
      </c>
      <c r="C3275">
        <v>1998</v>
      </c>
      <c r="D3275">
        <v>1.5815977300946999</v>
      </c>
      <c r="E3275">
        <v>320.80219804056401</v>
      </c>
      <c r="F3275">
        <v>144.31482403876601</v>
      </c>
    </row>
    <row r="3276" spans="1:6" x14ac:dyDescent="0.25">
      <c r="A3276" t="s">
        <v>111</v>
      </c>
      <c r="C3276">
        <v>1999</v>
      </c>
      <c r="D3276">
        <v>1.5718965597643499</v>
      </c>
      <c r="E3276">
        <v>323.01126875930498</v>
      </c>
      <c r="F3276">
        <v>146.86854893874499</v>
      </c>
    </row>
    <row r="3277" spans="1:6" x14ac:dyDescent="0.25">
      <c r="A3277" t="s">
        <v>111</v>
      </c>
      <c r="C3277">
        <v>2000</v>
      </c>
      <c r="D3277">
        <v>1.5764879341214899</v>
      </c>
      <c r="E3277">
        <v>327.24080343699399</v>
      </c>
      <c r="F3277">
        <v>148.03216415463601</v>
      </c>
    </row>
    <row r="3278" spans="1:6" x14ac:dyDescent="0.25">
      <c r="A3278" t="s">
        <v>111</v>
      </c>
      <c r="C3278">
        <v>2001</v>
      </c>
      <c r="D3278">
        <v>1.5758273715551301</v>
      </c>
      <c r="E3278">
        <v>335.66584881193302</v>
      </c>
      <c r="F3278">
        <v>152.769199372261</v>
      </c>
    </row>
    <row r="3279" spans="1:6" x14ac:dyDescent="0.25">
      <c r="A3279" t="s">
        <v>111</v>
      </c>
      <c r="C3279">
        <v>2002</v>
      </c>
      <c r="D3279">
        <v>1.56848632730064</v>
      </c>
      <c r="E3279">
        <v>344.23101878421397</v>
      </c>
      <c r="F3279">
        <v>161.91853240472199</v>
      </c>
    </row>
    <row r="3280" spans="1:6" x14ac:dyDescent="0.25">
      <c r="A3280" t="s">
        <v>111</v>
      </c>
      <c r="C3280">
        <v>2003</v>
      </c>
      <c r="D3280">
        <v>1.5664924731929699</v>
      </c>
      <c r="E3280">
        <v>354.01380173717803</v>
      </c>
      <c r="F3280">
        <v>174.925735716476</v>
      </c>
    </row>
    <row r="3281" spans="1:6" x14ac:dyDescent="0.25">
      <c r="A3281" t="s">
        <v>111</v>
      </c>
      <c r="C3281">
        <v>2004</v>
      </c>
      <c r="D3281">
        <v>1.58885618690379</v>
      </c>
      <c r="E3281">
        <v>376.27670150940099</v>
      </c>
      <c r="F3281">
        <v>165.93391424642999</v>
      </c>
    </row>
    <row r="3282" spans="1:6" x14ac:dyDescent="0.25">
      <c r="A3282" t="s">
        <v>111</v>
      </c>
      <c r="C3282">
        <v>2005</v>
      </c>
      <c r="D3282">
        <v>1.5891814313439101</v>
      </c>
      <c r="E3282">
        <v>423.15300843846597</v>
      </c>
      <c r="F3282">
        <v>172.684892481936</v>
      </c>
    </row>
    <row r="3283" spans="1:6" x14ac:dyDescent="0.25">
      <c r="A3283" t="s">
        <v>111</v>
      </c>
      <c r="C3283">
        <v>2006</v>
      </c>
      <c r="D3283">
        <v>1.5788738529528601</v>
      </c>
      <c r="E3283">
        <v>429.460493321039</v>
      </c>
      <c r="F3283">
        <v>188.74111775831</v>
      </c>
    </row>
    <row r="3284" spans="1:6" x14ac:dyDescent="0.25">
      <c r="A3284" t="s">
        <v>111</v>
      </c>
      <c r="C3284">
        <v>2007</v>
      </c>
      <c r="D3284">
        <v>1.5874810090838301</v>
      </c>
      <c r="E3284">
        <v>448.86995159122398</v>
      </c>
      <c r="F3284">
        <v>194.89420023917401</v>
      </c>
    </row>
    <row r="3285" spans="1:6" x14ac:dyDescent="0.25">
      <c r="A3285" t="s">
        <v>111</v>
      </c>
      <c r="C3285">
        <v>2008</v>
      </c>
      <c r="D3285">
        <v>1.9572289012725199</v>
      </c>
      <c r="E3285">
        <v>461.720814911709</v>
      </c>
      <c r="F3285">
        <v>207.221030925402</v>
      </c>
    </row>
    <row r="3286" spans="1:6" x14ac:dyDescent="0.25">
      <c r="A3286" t="s">
        <v>111</v>
      </c>
      <c r="C3286">
        <v>2009</v>
      </c>
      <c r="D3286">
        <v>2.2381173219466501</v>
      </c>
      <c r="E3286">
        <v>445.79831001608198</v>
      </c>
      <c r="F3286">
        <v>226.733464677326</v>
      </c>
    </row>
    <row r="3287" spans="1:6" x14ac:dyDescent="0.25">
      <c r="A3287" t="s">
        <v>111</v>
      </c>
      <c r="C3287">
        <v>2010</v>
      </c>
      <c r="D3287">
        <v>3.1062431209596402</v>
      </c>
      <c r="E3287">
        <v>415.25809173974898</v>
      </c>
      <c r="F3287">
        <v>252.13476001630499</v>
      </c>
    </row>
    <row r="3288" spans="1:6" x14ac:dyDescent="0.25">
      <c r="A3288" t="s">
        <v>111</v>
      </c>
      <c r="C3288">
        <v>2011</v>
      </c>
      <c r="D3288">
        <v>4.2920674729455603</v>
      </c>
      <c r="E3288">
        <v>408.01668400356601</v>
      </c>
      <c r="F3288">
        <v>219.17013884093001</v>
      </c>
    </row>
    <row r="3289" spans="1:6" x14ac:dyDescent="0.25">
      <c r="A3289" t="s">
        <v>111</v>
      </c>
      <c r="C3289">
        <v>2012</v>
      </c>
      <c r="D3289">
        <v>5.8446338362142702</v>
      </c>
      <c r="E3289">
        <v>386.61530761391799</v>
      </c>
      <c r="F3289">
        <v>203.648437084194</v>
      </c>
    </row>
    <row r="3290" spans="1:6" x14ac:dyDescent="0.25">
      <c r="A3290" t="s">
        <v>111</v>
      </c>
      <c r="C3290">
        <v>2013</v>
      </c>
      <c r="D3290">
        <v>5.5443827678553301</v>
      </c>
      <c r="E3290">
        <v>354.75875144102901</v>
      </c>
      <c r="F3290">
        <v>209.83158772005001</v>
      </c>
    </row>
    <row r="3291" spans="1:6" x14ac:dyDescent="0.25">
      <c r="A3291" t="s">
        <v>111</v>
      </c>
      <c r="C3291">
        <v>2014</v>
      </c>
      <c r="D3291">
        <v>7.0885312501166799</v>
      </c>
      <c r="E3291">
        <v>351.84753736799001</v>
      </c>
      <c r="F3291">
        <v>209.351776742287</v>
      </c>
    </row>
    <row r="3292" spans="1:6" x14ac:dyDescent="0.25">
      <c r="A3292" t="s">
        <v>111</v>
      </c>
      <c r="C3292">
        <v>2015</v>
      </c>
      <c r="D3292">
        <v>4.69762655190506</v>
      </c>
      <c r="E3292">
        <v>304.56946424450899</v>
      </c>
      <c r="F3292">
        <v>223.96001286888699</v>
      </c>
    </row>
    <row r="3293" spans="1:6" x14ac:dyDescent="0.25">
      <c r="A3293" t="s">
        <v>111</v>
      </c>
      <c r="C3293">
        <v>2016</v>
      </c>
      <c r="D3293">
        <v>5.1109046649024297</v>
      </c>
      <c r="E3293">
        <v>293.00024847304701</v>
      </c>
      <c r="F3293">
        <v>230.41917612637101</v>
      </c>
    </row>
    <row r="3294" spans="1:6" x14ac:dyDescent="0.25">
      <c r="A3294" t="s">
        <v>111</v>
      </c>
      <c r="C3294">
        <v>2017</v>
      </c>
      <c r="D3294">
        <v>4.5885587462482</v>
      </c>
      <c r="E3294">
        <v>297.49536233590499</v>
      </c>
      <c r="F3294">
        <v>235.117357502456</v>
      </c>
    </row>
    <row r="3295" spans="1:6" x14ac:dyDescent="0.25">
      <c r="A3295" t="s">
        <v>111</v>
      </c>
      <c r="C3295">
        <v>2018</v>
      </c>
      <c r="D3295">
        <v>4.5885582884910496</v>
      </c>
      <c r="E3295">
        <v>293.08560097143197</v>
      </c>
      <c r="F3295">
        <v>225.795864728661</v>
      </c>
    </row>
    <row r="3296" spans="1:6" x14ac:dyDescent="0.25">
      <c r="A3296" t="s">
        <v>111</v>
      </c>
      <c r="C3296">
        <v>2019</v>
      </c>
      <c r="D3296">
        <v>4.5885582884910496</v>
      </c>
      <c r="E3296">
        <v>300.67500506941099</v>
      </c>
      <c r="F3296">
        <v>248.05978216623799</v>
      </c>
    </row>
    <row r="3297" spans="1:6" x14ac:dyDescent="0.25">
      <c r="A3297" t="s">
        <v>112</v>
      </c>
      <c r="C3297">
        <v>1965</v>
      </c>
      <c r="D3297">
        <v>0.217483927854703</v>
      </c>
      <c r="E3297">
        <v>16.634118115436198</v>
      </c>
      <c r="F3297">
        <v>9.2000073599999996E-2</v>
      </c>
    </row>
    <row r="3298" spans="1:6" x14ac:dyDescent="0.25">
      <c r="A3298" t="s">
        <v>112</v>
      </c>
      <c r="C3298">
        <v>1966</v>
      </c>
      <c r="D3298">
        <v>0.16483865595371899</v>
      </c>
      <c r="E3298">
        <v>18.439794632503499</v>
      </c>
      <c r="F3298">
        <v>9.2000073599999996E-2</v>
      </c>
    </row>
    <row r="3299" spans="1:6" x14ac:dyDescent="0.25">
      <c r="A3299" t="s">
        <v>112</v>
      </c>
      <c r="C3299">
        <v>1967</v>
      </c>
      <c r="D3299">
        <v>0.17673562432918599</v>
      </c>
      <c r="E3299">
        <v>19.722855224525901</v>
      </c>
      <c r="F3299">
        <v>9.2000073599999996E-2</v>
      </c>
    </row>
    <row r="3300" spans="1:6" x14ac:dyDescent="0.25">
      <c r="A3300" t="s">
        <v>112</v>
      </c>
      <c r="C3300">
        <v>1968</v>
      </c>
      <c r="D3300">
        <v>0.21718268840041099</v>
      </c>
      <c r="E3300">
        <v>22.482992754292901</v>
      </c>
      <c r="F3300">
        <v>0.1035000828</v>
      </c>
    </row>
    <row r="3301" spans="1:6" x14ac:dyDescent="0.25">
      <c r="A3301" t="s">
        <v>112</v>
      </c>
      <c r="C3301">
        <v>1969</v>
      </c>
      <c r="D3301">
        <v>0.202577591878843</v>
      </c>
      <c r="E3301">
        <v>25.0250835220588</v>
      </c>
      <c r="F3301">
        <v>0.1035000828</v>
      </c>
    </row>
    <row r="3302" spans="1:6" x14ac:dyDescent="0.25">
      <c r="A3302" t="s">
        <v>112</v>
      </c>
      <c r="C3302">
        <v>1970</v>
      </c>
      <c r="D3302">
        <v>0.199864132769078</v>
      </c>
      <c r="E3302">
        <v>27.1214408335596</v>
      </c>
      <c r="F3302">
        <v>2.8505022804000002</v>
      </c>
    </row>
    <row r="3303" spans="1:6" x14ac:dyDescent="0.25">
      <c r="A3303" t="s">
        <v>112</v>
      </c>
      <c r="C3303">
        <v>1971</v>
      </c>
      <c r="D3303">
        <v>0.220970176776</v>
      </c>
      <c r="E3303">
        <v>25.366747913599799</v>
      </c>
      <c r="F3303">
        <v>2.1537517230000001</v>
      </c>
    </row>
    <row r="3304" spans="1:6" x14ac:dyDescent="0.25">
      <c r="A3304" t="s">
        <v>112</v>
      </c>
      <c r="C3304">
        <v>1972</v>
      </c>
      <c r="D3304">
        <v>0.23260018607999999</v>
      </c>
      <c r="E3304">
        <v>29.5342862539284</v>
      </c>
      <c r="F3304">
        <v>5.5332544266000001</v>
      </c>
    </row>
    <row r="3305" spans="1:6" x14ac:dyDescent="0.25">
      <c r="A3305" t="s">
        <v>112</v>
      </c>
      <c r="C3305">
        <v>1973</v>
      </c>
      <c r="D3305">
        <v>0.24423019538400001</v>
      </c>
      <c r="E3305">
        <v>37.961710690512596</v>
      </c>
      <c r="F3305">
        <v>10.2445081956</v>
      </c>
    </row>
    <row r="3306" spans="1:6" x14ac:dyDescent="0.25">
      <c r="A3306" t="s">
        <v>112</v>
      </c>
      <c r="C3306">
        <v>1974</v>
      </c>
      <c r="D3306">
        <v>0.25586020468800003</v>
      </c>
      <c r="E3306">
        <v>41.413973406655501</v>
      </c>
      <c r="F3306">
        <v>11.6017592814</v>
      </c>
    </row>
    <row r="3307" spans="1:6" x14ac:dyDescent="0.25">
      <c r="A3307" t="s">
        <v>112</v>
      </c>
      <c r="C3307">
        <v>1975</v>
      </c>
      <c r="D3307">
        <v>0.29075023259999999</v>
      </c>
      <c r="E3307">
        <v>42.600405663028603</v>
      </c>
      <c r="F3307">
        <v>16.813263450599901</v>
      </c>
    </row>
    <row r="3308" spans="1:6" x14ac:dyDescent="0.25">
      <c r="A3308" t="s">
        <v>112</v>
      </c>
      <c r="C3308">
        <v>1976</v>
      </c>
      <c r="D3308">
        <v>0.24423019538400001</v>
      </c>
      <c r="E3308">
        <v>55.447764040157402</v>
      </c>
      <c r="F3308">
        <v>14.383011506400001</v>
      </c>
    </row>
    <row r="3309" spans="1:6" x14ac:dyDescent="0.25">
      <c r="A3309" t="s">
        <v>112</v>
      </c>
      <c r="C3309">
        <v>1977</v>
      </c>
      <c r="D3309">
        <v>0.15119012095199999</v>
      </c>
      <c r="E3309">
        <v>62.994581342334698</v>
      </c>
      <c r="F3309">
        <v>16.2802630242</v>
      </c>
    </row>
    <row r="3310" spans="1:6" x14ac:dyDescent="0.25">
      <c r="A3310" t="s">
        <v>112</v>
      </c>
      <c r="C3310">
        <v>1978</v>
      </c>
      <c r="D3310">
        <v>0.197710158168</v>
      </c>
      <c r="E3310">
        <v>69.073150798305306</v>
      </c>
      <c r="F3310">
        <v>19.216765373400001</v>
      </c>
    </row>
    <row r="3311" spans="1:6" x14ac:dyDescent="0.25">
      <c r="A3311" t="s">
        <v>112</v>
      </c>
      <c r="C3311">
        <v>1979</v>
      </c>
      <c r="D3311">
        <v>0.23260018607999999</v>
      </c>
      <c r="E3311">
        <v>75.331642936690002</v>
      </c>
      <c r="F3311">
        <v>39.778531822799998</v>
      </c>
    </row>
    <row r="3312" spans="1:6" x14ac:dyDescent="0.25">
      <c r="A3312" t="s">
        <v>112</v>
      </c>
      <c r="C3312">
        <v>1980</v>
      </c>
      <c r="D3312">
        <v>0.15119012095199999</v>
      </c>
      <c r="E3312">
        <v>84.596564713755896</v>
      </c>
      <c r="F3312">
        <v>35.274778219799998</v>
      </c>
    </row>
    <row r="3313" spans="1:6" x14ac:dyDescent="0.25">
      <c r="A3313" t="s">
        <v>112</v>
      </c>
      <c r="C3313">
        <v>1981</v>
      </c>
      <c r="D3313">
        <v>0.18608014886400001</v>
      </c>
      <c r="E3313">
        <v>94.559695979388195</v>
      </c>
      <c r="F3313">
        <v>33.479776783799998</v>
      </c>
    </row>
    <row r="3314" spans="1:6" x14ac:dyDescent="0.25">
      <c r="A3314" t="s">
        <v>112</v>
      </c>
      <c r="C3314">
        <v>1982</v>
      </c>
      <c r="D3314">
        <v>0.10467008373599999</v>
      </c>
      <c r="E3314">
        <v>102.25717343081401</v>
      </c>
      <c r="F3314">
        <v>29.188273350599999</v>
      </c>
    </row>
    <row r="3315" spans="1:6" x14ac:dyDescent="0.25">
      <c r="A3315" t="s">
        <v>112</v>
      </c>
      <c r="C3315">
        <v>1983</v>
      </c>
      <c r="D3315">
        <v>0.197710158168</v>
      </c>
      <c r="E3315">
        <v>108.158522596334</v>
      </c>
      <c r="F3315">
        <v>30.204524163599999</v>
      </c>
    </row>
    <row r="3316" spans="1:6" x14ac:dyDescent="0.25">
      <c r="A3316" t="s">
        <v>112</v>
      </c>
      <c r="C3316">
        <v>1984</v>
      </c>
      <c r="D3316">
        <v>0.17445013955999999</v>
      </c>
      <c r="E3316">
        <v>104.24564799256</v>
      </c>
      <c r="F3316">
        <v>32.918026334399997</v>
      </c>
    </row>
    <row r="3317" spans="1:6" x14ac:dyDescent="0.25">
      <c r="A3317" t="s">
        <v>112</v>
      </c>
      <c r="C3317">
        <v>1985</v>
      </c>
      <c r="D3317">
        <v>0.15119012095199999</v>
      </c>
      <c r="E3317">
        <v>108.89652413114401</v>
      </c>
      <c r="F3317">
        <v>45.464536371599998</v>
      </c>
    </row>
    <row r="3318" spans="1:6" x14ac:dyDescent="0.25">
      <c r="A3318" t="s">
        <v>112</v>
      </c>
      <c r="C3318">
        <v>1986</v>
      </c>
      <c r="D3318">
        <v>8.1410065128000003E-2</v>
      </c>
      <c r="E3318">
        <v>105.08039225644799</v>
      </c>
      <c r="F3318">
        <v>53.230542584399998</v>
      </c>
    </row>
    <row r="3319" spans="1:6" x14ac:dyDescent="0.25">
      <c r="A3319" t="s">
        <v>112</v>
      </c>
      <c r="C3319">
        <v>1987</v>
      </c>
      <c r="D3319">
        <v>0.11630009304</v>
      </c>
      <c r="E3319">
        <v>121.530805420376</v>
      </c>
      <c r="F3319">
        <v>53.607792886200002</v>
      </c>
    </row>
    <row r="3320" spans="1:6" x14ac:dyDescent="0.25">
      <c r="A3320" t="s">
        <v>112</v>
      </c>
      <c r="C3320">
        <v>1988</v>
      </c>
      <c r="D3320">
        <v>0.20934016747199999</v>
      </c>
      <c r="E3320">
        <v>124.453407976335</v>
      </c>
      <c r="F3320">
        <v>53.635542908399998</v>
      </c>
    </row>
    <row r="3321" spans="1:6" x14ac:dyDescent="0.25">
      <c r="A3321" t="s">
        <v>112</v>
      </c>
      <c r="C3321">
        <v>1989</v>
      </c>
      <c r="D3321">
        <v>0.20934016747199999</v>
      </c>
      <c r="E3321">
        <v>125.586874346591</v>
      </c>
      <c r="F3321">
        <v>66.3555530844</v>
      </c>
    </row>
    <row r="3322" spans="1:6" x14ac:dyDescent="0.25">
      <c r="A3322" t="s">
        <v>112</v>
      </c>
      <c r="C3322">
        <v>1990</v>
      </c>
      <c r="D3322">
        <v>0.10467008373599999</v>
      </c>
      <c r="E3322">
        <v>126.67387919469699</v>
      </c>
      <c r="F3322">
        <v>61.040048831999997</v>
      </c>
    </row>
    <row r="3323" spans="1:6" x14ac:dyDescent="0.25">
      <c r="A3323" t="s">
        <v>112</v>
      </c>
      <c r="C3323">
        <v>1991</v>
      </c>
      <c r="D3323">
        <v>8.1410065128000003E-2</v>
      </c>
      <c r="E3323">
        <v>128.827886605732</v>
      </c>
      <c r="F3323">
        <v>57.220045775999999</v>
      </c>
    </row>
    <row r="3324" spans="1:6" x14ac:dyDescent="0.25">
      <c r="A3324" t="s">
        <v>112</v>
      </c>
      <c r="C3324">
        <v>1992</v>
      </c>
      <c r="D3324">
        <v>0.10467008373599999</v>
      </c>
      <c r="E3324">
        <v>124.299072047897</v>
      </c>
      <c r="F3324">
        <v>62.198549758799999</v>
      </c>
    </row>
    <row r="3325" spans="1:6" x14ac:dyDescent="0.25">
      <c r="A3325" t="s">
        <v>112</v>
      </c>
      <c r="C3325">
        <v>1993</v>
      </c>
      <c r="D3325">
        <v>0.10467008373599999</v>
      </c>
      <c r="E3325">
        <v>138.20116097558</v>
      </c>
      <c r="F3325">
        <v>59.783547826800003</v>
      </c>
    </row>
    <row r="3326" spans="1:6" x14ac:dyDescent="0.25">
      <c r="A3326" t="s">
        <v>112</v>
      </c>
      <c r="C3326">
        <v>1994</v>
      </c>
      <c r="D3326">
        <v>0</v>
      </c>
      <c r="E3326">
        <v>148.75220274974001</v>
      </c>
      <c r="F3326">
        <v>66.867053493599997</v>
      </c>
    </row>
    <row r="3327" spans="1:6" x14ac:dyDescent="0.25">
      <c r="A3327" t="s">
        <v>112</v>
      </c>
      <c r="C3327">
        <v>1995</v>
      </c>
      <c r="D3327">
        <v>0</v>
      </c>
      <c r="E3327">
        <v>156.180111437959</v>
      </c>
      <c r="F3327">
        <v>71.205526964376006</v>
      </c>
    </row>
    <row r="3328" spans="1:6" x14ac:dyDescent="0.25">
      <c r="A3328" t="s">
        <v>112</v>
      </c>
      <c r="C3328">
        <v>1996</v>
      </c>
      <c r="D3328">
        <v>0</v>
      </c>
      <c r="E3328">
        <v>157.47137269882299</v>
      </c>
      <c r="F3328">
        <v>75.501700401311993</v>
      </c>
    </row>
    <row r="3329" spans="1:6" x14ac:dyDescent="0.25">
      <c r="A3329" t="s">
        <v>112</v>
      </c>
      <c r="C3329">
        <v>1997</v>
      </c>
      <c r="D3329">
        <v>0</v>
      </c>
      <c r="E3329">
        <v>163.969740725213</v>
      </c>
      <c r="F3329">
        <v>78.865253092152003</v>
      </c>
    </row>
    <row r="3330" spans="1:6" x14ac:dyDescent="0.25">
      <c r="A3330" t="s">
        <v>112</v>
      </c>
      <c r="C3330">
        <v>1998</v>
      </c>
      <c r="D3330">
        <v>0</v>
      </c>
      <c r="E3330">
        <v>171.292808528107</v>
      </c>
      <c r="F3330">
        <v>81.468415174680004</v>
      </c>
    </row>
    <row r="3331" spans="1:6" x14ac:dyDescent="0.25">
      <c r="A3331" t="s">
        <v>112</v>
      </c>
      <c r="C3331">
        <v>1999</v>
      </c>
      <c r="D3331">
        <v>0</v>
      </c>
      <c r="E3331">
        <v>178.28488876666901</v>
      </c>
      <c r="F3331">
        <v>71.657797326191996</v>
      </c>
    </row>
    <row r="3332" spans="1:6" x14ac:dyDescent="0.25">
      <c r="A3332" t="s">
        <v>112</v>
      </c>
      <c r="C3332">
        <v>2000</v>
      </c>
      <c r="D3332">
        <v>0</v>
      </c>
      <c r="E3332">
        <v>187.515613727291</v>
      </c>
      <c r="F3332">
        <v>81.591645273264007</v>
      </c>
    </row>
    <row r="3333" spans="1:6" x14ac:dyDescent="0.25">
      <c r="A3333" t="s">
        <v>112</v>
      </c>
      <c r="C3333">
        <v>2001</v>
      </c>
      <c r="D3333">
        <v>0</v>
      </c>
      <c r="E3333">
        <v>186.62497620885401</v>
      </c>
      <c r="F3333">
        <v>88.378470702719994</v>
      </c>
    </row>
    <row r="3334" spans="1:6" x14ac:dyDescent="0.25">
      <c r="A3334" t="s">
        <v>112</v>
      </c>
      <c r="C3334">
        <v>2002</v>
      </c>
      <c r="D3334">
        <v>0</v>
      </c>
      <c r="E3334">
        <v>185.33091017360201</v>
      </c>
      <c r="F3334">
        <v>87.071729657328007</v>
      </c>
    </row>
    <row r="3335" spans="1:6" x14ac:dyDescent="0.25">
      <c r="A3335" t="s">
        <v>112</v>
      </c>
      <c r="C3335">
        <v>2003</v>
      </c>
      <c r="D3335">
        <v>0</v>
      </c>
      <c r="E3335">
        <v>196.966509482074</v>
      </c>
      <c r="F3335">
        <v>84.283277426568006</v>
      </c>
    </row>
    <row r="3336" spans="1:6" x14ac:dyDescent="0.25">
      <c r="A3336" t="s">
        <v>112</v>
      </c>
      <c r="C3336">
        <v>2004</v>
      </c>
      <c r="D3336">
        <v>0</v>
      </c>
      <c r="E3336">
        <v>196.77560957972699</v>
      </c>
      <c r="F3336">
        <v>106.89770368089199</v>
      </c>
    </row>
    <row r="3337" spans="1:6" x14ac:dyDescent="0.25">
      <c r="A3337" t="s">
        <v>112</v>
      </c>
      <c r="C3337">
        <v>2005</v>
      </c>
      <c r="D3337">
        <v>0</v>
      </c>
      <c r="E3337">
        <v>210.38645532615399</v>
      </c>
      <c r="F3337">
        <v>101.401474626417</v>
      </c>
    </row>
    <row r="3338" spans="1:6" x14ac:dyDescent="0.25">
      <c r="A3338" t="s">
        <v>112</v>
      </c>
      <c r="C3338">
        <v>2006</v>
      </c>
      <c r="D3338">
        <v>0</v>
      </c>
      <c r="E3338">
        <v>218.557774099516</v>
      </c>
      <c r="F3338">
        <v>94.279310485010498</v>
      </c>
    </row>
    <row r="3339" spans="1:6" x14ac:dyDescent="0.25">
      <c r="A3339" t="s">
        <v>112</v>
      </c>
      <c r="C3339">
        <v>2007</v>
      </c>
      <c r="D3339">
        <v>0</v>
      </c>
      <c r="E3339">
        <v>201.10954449094399</v>
      </c>
      <c r="F3339">
        <v>102.872841315117</v>
      </c>
    </row>
    <row r="3340" spans="1:6" x14ac:dyDescent="0.25">
      <c r="A3340" t="s">
        <v>112</v>
      </c>
      <c r="C3340">
        <v>2008</v>
      </c>
      <c r="D3340">
        <v>0</v>
      </c>
      <c r="E3340">
        <v>209.04649005197899</v>
      </c>
      <c r="F3340">
        <v>109.82758525093401</v>
      </c>
    </row>
    <row r="3341" spans="1:6" x14ac:dyDescent="0.25">
      <c r="A3341" t="s">
        <v>112</v>
      </c>
      <c r="C3341">
        <v>2009</v>
      </c>
      <c r="D3341">
        <v>0</v>
      </c>
      <c r="E3341">
        <v>222.312676731214</v>
      </c>
      <c r="F3341">
        <v>116.79926446303</v>
      </c>
    </row>
    <row r="3342" spans="1:6" x14ac:dyDescent="0.25">
      <c r="A3342" t="s">
        <v>112</v>
      </c>
      <c r="C3342">
        <v>2010</v>
      </c>
      <c r="D3342">
        <v>0</v>
      </c>
      <c r="E3342">
        <v>224.82113754909199</v>
      </c>
      <c r="F3342">
        <v>122.852315151773</v>
      </c>
    </row>
    <row r="3343" spans="1:6" x14ac:dyDescent="0.25">
      <c r="A3343" t="s">
        <v>112</v>
      </c>
      <c r="C3343">
        <v>2011</v>
      </c>
      <c r="D3343">
        <v>0.16851883481495999</v>
      </c>
      <c r="E3343">
        <v>148.95266622658599</v>
      </c>
      <c r="F3343">
        <v>101.481823757394</v>
      </c>
    </row>
    <row r="3344" spans="1:6" x14ac:dyDescent="0.25">
      <c r="A3344" t="s">
        <v>112</v>
      </c>
      <c r="C3344">
        <v>2012</v>
      </c>
      <c r="D3344">
        <v>0.13642000913592001</v>
      </c>
      <c r="E3344">
        <v>189.443673250166</v>
      </c>
      <c r="F3344">
        <v>109.077498936929</v>
      </c>
    </row>
    <row r="3345" spans="1:6" x14ac:dyDescent="0.25">
      <c r="A3345" t="s">
        <v>112</v>
      </c>
      <c r="C3345">
        <v>2013</v>
      </c>
      <c r="D3345">
        <v>0</v>
      </c>
      <c r="E3345">
        <v>199.51780014677601</v>
      </c>
      <c r="F3345">
        <v>123.008412331651</v>
      </c>
    </row>
    <row r="3346" spans="1:6" x14ac:dyDescent="0.25">
      <c r="A3346" t="s">
        <v>112</v>
      </c>
      <c r="C3346">
        <v>2014</v>
      </c>
      <c r="D3346">
        <v>0</v>
      </c>
      <c r="E3346">
        <v>203.75713871305399</v>
      </c>
      <c r="F3346">
        <v>113.200429685271</v>
      </c>
    </row>
    <row r="3347" spans="1:6" x14ac:dyDescent="0.25">
      <c r="A3347" t="s">
        <v>112</v>
      </c>
      <c r="C3347">
        <v>2015</v>
      </c>
      <c r="D3347">
        <v>0</v>
      </c>
      <c r="E3347">
        <v>180.62665437967399</v>
      </c>
      <c r="F3347">
        <v>96.992276184749898</v>
      </c>
    </row>
    <row r="3348" spans="1:6" x14ac:dyDescent="0.25">
      <c r="A3348" t="s">
        <v>112</v>
      </c>
      <c r="C3348">
        <v>2016</v>
      </c>
      <c r="D3348">
        <v>0</v>
      </c>
      <c r="E3348">
        <v>165.50415147094299</v>
      </c>
      <c r="F3348">
        <v>102.74571966308601</v>
      </c>
    </row>
    <row r="3349" spans="1:6" x14ac:dyDescent="0.25">
      <c r="A3349" t="s">
        <v>112</v>
      </c>
      <c r="C3349">
        <v>2017</v>
      </c>
      <c r="D3349">
        <v>0</v>
      </c>
      <c r="E3349">
        <v>170.48905215459101</v>
      </c>
      <c r="F3349">
        <v>98.827630645825096</v>
      </c>
    </row>
    <row r="3350" spans="1:6" x14ac:dyDescent="0.25">
      <c r="A3350" t="s">
        <v>112</v>
      </c>
      <c r="C3350">
        <v>2018</v>
      </c>
      <c r="D3350">
        <v>0</v>
      </c>
      <c r="E3350">
        <v>180.19769845734399</v>
      </c>
      <c r="F3350">
        <v>98.667720395047596</v>
      </c>
    </row>
    <row r="3351" spans="1:6" x14ac:dyDescent="0.25">
      <c r="A3351" t="s">
        <v>112</v>
      </c>
      <c r="C3351">
        <v>2019</v>
      </c>
      <c r="D3351">
        <v>0</v>
      </c>
      <c r="E3351">
        <v>187.92279127820001</v>
      </c>
      <c r="F3351">
        <v>99.091481188363701</v>
      </c>
    </row>
    <row r="3352" spans="1:6" x14ac:dyDescent="0.25">
      <c r="A3352" t="s">
        <v>113</v>
      </c>
      <c r="C3352">
        <v>1965</v>
      </c>
      <c r="D3352">
        <v>0.3675082940064</v>
      </c>
      <c r="E3352">
        <v>27.118351608988299</v>
      </c>
      <c r="F3352">
        <v>0.53886743109360002</v>
      </c>
    </row>
    <row r="3353" spans="1:6" x14ac:dyDescent="0.25">
      <c r="A3353" t="s">
        <v>113</v>
      </c>
      <c r="C3353">
        <v>1966</v>
      </c>
      <c r="D3353">
        <v>0.30935824748640001</v>
      </c>
      <c r="E3353">
        <v>28.0959673826789</v>
      </c>
      <c r="F3353">
        <v>0.67811154248880001</v>
      </c>
    </row>
    <row r="3354" spans="1:6" x14ac:dyDescent="0.25">
      <c r="A3354" t="s">
        <v>113</v>
      </c>
      <c r="C3354">
        <v>1967</v>
      </c>
      <c r="D3354">
        <v>0.3523892819112</v>
      </c>
      <c r="E3354">
        <v>30.126694594667999</v>
      </c>
      <c r="F3354">
        <v>0.71175516940368</v>
      </c>
    </row>
    <row r="3355" spans="1:6" x14ac:dyDescent="0.25">
      <c r="A3355" t="s">
        <v>113</v>
      </c>
      <c r="C3355">
        <v>1968</v>
      </c>
      <c r="D3355">
        <v>0.28726122980879998</v>
      </c>
      <c r="E3355">
        <v>31.143024371715601</v>
      </c>
      <c r="F3355">
        <v>0.66046722837336003</v>
      </c>
    </row>
    <row r="3356" spans="1:6" x14ac:dyDescent="0.25">
      <c r="A3356" t="s">
        <v>113</v>
      </c>
      <c r="C3356">
        <v>1969</v>
      </c>
      <c r="D3356">
        <v>0.26865321492240002</v>
      </c>
      <c r="E3356">
        <v>33.410368016121602</v>
      </c>
      <c r="F3356">
        <v>0.96385297108176005</v>
      </c>
    </row>
    <row r="3357" spans="1:6" x14ac:dyDescent="0.25">
      <c r="A3357" t="s">
        <v>113</v>
      </c>
      <c r="C3357">
        <v>1970</v>
      </c>
      <c r="D3357">
        <v>0.33344557790964302</v>
      </c>
      <c r="E3357">
        <v>34.7462481953457</v>
      </c>
      <c r="F3357">
        <v>0.32150025719999997</v>
      </c>
    </row>
    <row r="3358" spans="1:6" x14ac:dyDescent="0.25">
      <c r="A3358" t="s">
        <v>113</v>
      </c>
      <c r="C3358">
        <v>1971</v>
      </c>
      <c r="D3358">
        <v>0.311581160418123</v>
      </c>
      <c r="E3358">
        <v>37.478455047537501</v>
      </c>
      <c r="F3358">
        <v>0.347500278</v>
      </c>
    </row>
    <row r="3359" spans="1:6" x14ac:dyDescent="0.25">
      <c r="A3359" t="s">
        <v>113</v>
      </c>
      <c r="C3359">
        <v>1972</v>
      </c>
      <c r="D3359">
        <v>0.30309125362620298</v>
      </c>
      <c r="E3359">
        <v>43.636867814502402</v>
      </c>
      <c r="F3359">
        <v>0.50575040459999998</v>
      </c>
    </row>
    <row r="3360" spans="1:6" x14ac:dyDescent="0.25">
      <c r="A3360" t="s">
        <v>113</v>
      </c>
      <c r="C3360">
        <v>1973</v>
      </c>
      <c r="D3360">
        <v>0.26044533062483</v>
      </c>
      <c r="E3360">
        <v>44.078545710812797</v>
      </c>
      <c r="F3360">
        <v>0.59025047220000004</v>
      </c>
    </row>
    <row r="3361" spans="1:6" x14ac:dyDescent="0.25">
      <c r="A3361" t="s">
        <v>113</v>
      </c>
      <c r="C3361">
        <v>1974</v>
      </c>
      <c r="D3361">
        <v>0.28103044709291097</v>
      </c>
      <c r="E3361">
        <v>39.150924178706703</v>
      </c>
      <c r="F3361">
        <v>1.4592511673999999</v>
      </c>
    </row>
    <row r="3362" spans="1:6" x14ac:dyDescent="0.25">
      <c r="A3362" t="s">
        <v>113</v>
      </c>
      <c r="C3362">
        <v>1975</v>
      </c>
      <c r="D3362">
        <v>0.29382345732731102</v>
      </c>
      <c r="E3362">
        <v>44.862417915517199</v>
      </c>
      <c r="F3362">
        <v>1.2615010091999901</v>
      </c>
    </row>
    <row r="3363" spans="1:6" x14ac:dyDescent="0.25">
      <c r="A3363" t="s">
        <v>113</v>
      </c>
      <c r="C3363">
        <v>1976</v>
      </c>
      <c r="D3363">
        <v>0.26164454269953802</v>
      </c>
      <c r="E3363">
        <v>45.771488853614301</v>
      </c>
      <c r="F3363">
        <v>1.5492512394</v>
      </c>
    </row>
    <row r="3364" spans="1:6" x14ac:dyDescent="0.25">
      <c r="A3364" t="s">
        <v>113</v>
      </c>
      <c r="C3364">
        <v>1977</v>
      </c>
      <c r="D3364">
        <v>0.25245683534937802</v>
      </c>
      <c r="E3364">
        <v>48.297480296818797</v>
      </c>
      <c r="F3364">
        <v>1.7097513678</v>
      </c>
    </row>
    <row r="3365" spans="1:6" x14ac:dyDescent="0.25">
      <c r="A3365" t="s">
        <v>113</v>
      </c>
      <c r="C3365">
        <v>1978</v>
      </c>
      <c r="D3365">
        <v>4.7652371505938901E-2</v>
      </c>
      <c r="E3365">
        <v>54.859234333034003</v>
      </c>
      <c r="F3365">
        <v>3.2832526265999999</v>
      </c>
    </row>
    <row r="3366" spans="1:6" x14ac:dyDescent="0.25">
      <c r="A3366" t="s">
        <v>113</v>
      </c>
      <c r="C3366">
        <v>1979</v>
      </c>
      <c r="D3366">
        <v>7.0214589555698897E-2</v>
      </c>
      <c r="E3366">
        <v>57.7655180247394</v>
      </c>
      <c r="F3366">
        <v>3.4505027604</v>
      </c>
    </row>
    <row r="3367" spans="1:6" x14ac:dyDescent="0.25">
      <c r="A3367" t="s">
        <v>113</v>
      </c>
      <c r="C3367">
        <v>1980</v>
      </c>
      <c r="D3367">
        <v>6.4399584903698903E-2</v>
      </c>
      <c r="E3367">
        <v>56.2967416188472</v>
      </c>
      <c r="F3367">
        <v>3.3815027052</v>
      </c>
    </row>
    <row r="3368" spans="1:6" x14ac:dyDescent="0.25">
      <c r="A3368" t="s">
        <v>113</v>
      </c>
      <c r="C3368">
        <v>1981</v>
      </c>
      <c r="D3368">
        <v>5.3038386930087202E-2</v>
      </c>
      <c r="E3368">
        <v>54.085498414011298</v>
      </c>
      <c r="F3368">
        <v>3.4285027428000001</v>
      </c>
    </row>
    <row r="3369" spans="1:6" x14ac:dyDescent="0.25">
      <c r="A3369" t="s">
        <v>113</v>
      </c>
      <c r="C3369">
        <v>1982</v>
      </c>
      <c r="D3369">
        <v>3.44380387038025E-2</v>
      </c>
      <c r="E3369">
        <v>50.828587484366302</v>
      </c>
      <c r="F3369">
        <v>3.3827527061999998</v>
      </c>
    </row>
    <row r="3370" spans="1:6" x14ac:dyDescent="0.25">
      <c r="A3370" t="s">
        <v>113</v>
      </c>
      <c r="C3370">
        <v>1983</v>
      </c>
      <c r="D3370">
        <v>3.3928960527218902E-2</v>
      </c>
      <c r="E3370">
        <v>44.1510445504559</v>
      </c>
      <c r="F3370">
        <v>3.0740024591999999</v>
      </c>
    </row>
    <row r="3371" spans="1:6" x14ac:dyDescent="0.25">
      <c r="A3371" t="s">
        <v>113</v>
      </c>
      <c r="C3371">
        <v>1984</v>
      </c>
      <c r="D3371">
        <v>3.7570474555767203E-2</v>
      </c>
      <c r="E3371">
        <v>44.115520446479998</v>
      </c>
      <c r="F3371">
        <v>2.365001892</v>
      </c>
    </row>
    <row r="3372" spans="1:6" x14ac:dyDescent="0.25">
      <c r="A3372" t="s">
        <v>113</v>
      </c>
      <c r="C3372">
        <v>1985</v>
      </c>
      <c r="D3372">
        <v>4.43883022407036E-2</v>
      </c>
      <c r="E3372">
        <v>46.633428036765302</v>
      </c>
      <c r="F3372">
        <v>3.640192912152</v>
      </c>
    </row>
    <row r="3373" spans="1:6" x14ac:dyDescent="0.25">
      <c r="A3373" t="s">
        <v>113</v>
      </c>
      <c r="C3373">
        <v>1986</v>
      </c>
      <c r="D3373">
        <v>4.43883022407036E-2</v>
      </c>
      <c r="E3373">
        <v>46.316564701225701</v>
      </c>
      <c r="F3373">
        <v>4.210063368048</v>
      </c>
    </row>
    <row r="3374" spans="1:6" x14ac:dyDescent="0.25">
      <c r="A3374" t="s">
        <v>113</v>
      </c>
      <c r="C3374">
        <v>1987</v>
      </c>
      <c r="D3374">
        <v>4.4969802705903603E-2</v>
      </c>
      <c r="E3374">
        <v>47.4363509879107</v>
      </c>
      <c r="F3374">
        <v>5.0009040007200003</v>
      </c>
    </row>
    <row r="3375" spans="1:6" x14ac:dyDescent="0.25">
      <c r="A3375" t="s">
        <v>113</v>
      </c>
      <c r="C3375">
        <v>1988</v>
      </c>
      <c r="D3375">
        <v>6.0437715080223602E-2</v>
      </c>
      <c r="E3375">
        <v>52.5790038155302</v>
      </c>
      <c r="F3375">
        <v>5.0590540472400001</v>
      </c>
    </row>
    <row r="3376" spans="1:6" x14ac:dyDescent="0.25">
      <c r="A3376" t="s">
        <v>113</v>
      </c>
      <c r="C3376">
        <v>1989</v>
      </c>
      <c r="D3376">
        <v>4.4155702054623602E-2</v>
      </c>
      <c r="E3376">
        <v>52.714013656307699</v>
      </c>
      <c r="F3376">
        <v>6.326725061376</v>
      </c>
    </row>
    <row r="3377" spans="1:6" x14ac:dyDescent="0.25">
      <c r="A3377" t="s">
        <v>113</v>
      </c>
      <c r="C3377">
        <v>1990</v>
      </c>
      <c r="D3377">
        <v>4.53187029850236E-2</v>
      </c>
      <c r="E3377">
        <v>49.713433769490202</v>
      </c>
      <c r="F3377">
        <v>6.9314855451839996</v>
      </c>
    </row>
    <row r="3378" spans="1:6" x14ac:dyDescent="0.25">
      <c r="A3378" t="s">
        <v>113</v>
      </c>
      <c r="C3378">
        <v>1991</v>
      </c>
      <c r="D3378">
        <v>4.4272002147663601E-2</v>
      </c>
      <c r="E3378">
        <v>51.701881834574301</v>
      </c>
      <c r="F3378">
        <v>7.3036458429120001</v>
      </c>
    </row>
    <row r="3379" spans="1:6" x14ac:dyDescent="0.25">
      <c r="A3379" t="s">
        <v>113</v>
      </c>
      <c r="C3379">
        <v>1992</v>
      </c>
      <c r="D3379">
        <v>4.18297001938236E-2</v>
      </c>
      <c r="E3379">
        <v>54.044072780897999</v>
      </c>
      <c r="F3379">
        <v>7.81810287297104</v>
      </c>
    </row>
    <row r="3380" spans="1:6" x14ac:dyDescent="0.25">
      <c r="A3380" t="s">
        <v>113</v>
      </c>
      <c r="C3380">
        <v>1993</v>
      </c>
      <c r="D3380">
        <v>4.18297001938236E-2</v>
      </c>
      <c r="E3380">
        <v>56.414877266840399</v>
      </c>
      <c r="F3380">
        <v>8.0842715508499001</v>
      </c>
    </row>
    <row r="3381" spans="1:6" x14ac:dyDescent="0.25">
      <c r="A3381" t="s">
        <v>113</v>
      </c>
      <c r="C3381">
        <v>1994</v>
      </c>
      <c r="D3381">
        <v>4.18297001938236E-2</v>
      </c>
      <c r="E3381">
        <v>62.282562017817199</v>
      </c>
      <c r="F3381">
        <v>9.5633605433968896</v>
      </c>
    </row>
    <row r="3382" spans="1:6" x14ac:dyDescent="0.25">
      <c r="A3382" t="s">
        <v>113</v>
      </c>
      <c r="C3382">
        <v>1995</v>
      </c>
      <c r="D3382">
        <v>4.4155702054623602E-2</v>
      </c>
      <c r="E3382">
        <v>70.959371393182195</v>
      </c>
      <c r="F3382">
        <v>10.653609957014</v>
      </c>
    </row>
    <row r="3383" spans="1:6" x14ac:dyDescent="0.25">
      <c r="A3383" t="s">
        <v>113</v>
      </c>
      <c r="C3383">
        <v>1996</v>
      </c>
      <c r="D3383">
        <v>4.6481703915423597E-2</v>
      </c>
      <c r="E3383">
        <v>73.423063613991104</v>
      </c>
      <c r="F3383">
        <v>10.930353712569699</v>
      </c>
    </row>
    <row r="3384" spans="1:6" x14ac:dyDescent="0.25">
      <c r="A3384" t="s">
        <v>113</v>
      </c>
      <c r="C3384">
        <v>1997</v>
      </c>
      <c r="D3384">
        <v>4.53187029850236E-2</v>
      </c>
      <c r="E3384">
        <v>74.675428043525699</v>
      </c>
      <c r="F3384">
        <v>10.471603555361</v>
      </c>
    </row>
    <row r="3385" spans="1:6" x14ac:dyDescent="0.25">
      <c r="A3385" t="s">
        <v>113</v>
      </c>
      <c r="C3385">
        <v>1998</v>
      </c>
      <c r="D3385">
        <v>3.7185363132338903E-2</v>
      </c>
      <c r="E3385">
        <v>76.291198530958596</v>
      </c>
      <c r="F3385">
        <v>11.7135590537945</v>
      </c>
    </row>
    <row r="3386" spans="1:6" x14ac:dyDescent="0.25">
      <c r="A3386" t="s">
        <v>113</v>
      </c>
      <c r="C3386">
        <v>1999</v>
      </c>
      <c r="D3386">
        <v>3.9511364993138898E-2</v>
      </c>
      <c r="E3386">
        <v>82.458940771267294</v>
      </c>
      <c r="F3386">
        <v>12.149257904337899</v>
      </c>
    </row>
    <row r="3387" spans="1:6" x14ac:dyDescent="0.25">
      <c r="A3387" t="s">
        <v>113</v>
      </c>
      <c r="C3387">
        <v>2000</v>
      </c>
      <c r="D3387">
        <v>3.7185363132338903E-2</v>
      </c>
      <c r="E3387">
        <v>70.184081558586399</v>
      </c>
      <c r="F3387">
        <v>11.3259871662276</v>
      </c>
    </row>
    <row r="3388" spans="1:6" x14ac:dyDescent="0.25">
      <c r="A3388" t="s">
        <v>113</v>
      </c>
      <c r="C3388">
        <v>2001</v>
      </c>
      <c r="D3388">
        <v>4.2222478277367199E-2</v>
      </c>
      <c r="E3388">
        <v>68.551912717855203</v>
      </c>
      <c r="F3388">
        <v>10.357013204886099</v>
      </c>
    </row>
    <row r="3389" spans="1:6" x14ac:dyDescent="0.25">
      <c r="A3389" t="s">
        <v>113</v>
      </c>
      <c r="C3389">
        <v>2002</v>
      </c>
      <c r="D3389">
        <v>4.3000367784338897E-2</v>
      </c>
      <c r="E3389">
        <v>67.841835954893398</v>
      </c>
      <c r="F3389">
        <v>11.246862769477501</v>
      </c>
    </row>
    <row r="3390" spans="1:6" x14ac:dyDescent="0.25">
      <c r="A3390" t="s">
        <v>113</v>
      </c>
      <c r="C3390">
        <v>2003</v>
      </c>
      <c r="D3390">
        <v>3.7185363132338903E-2</v>
      </c>
      <c r="E3390">
        <v>72.172283315455402</v>
      </c>
      <c r="F3390">
        <v>13.3831758592602</v>
      </c>
    </row>
    <row r="3391" spans="1:6" x14ac:dyDescent="0.25">
      <c r="A3391" t="s">
        <v>113</v>
      </c>
      <c r="C3391">
        <v>2004</v>
      </c>
      <c r="D3391">
        <v>4.4548480138167201E-2</v>
      </c>
      <c r="E3391">
        <v>77.519619786619501</v>
      </c>
      <c r="F3391">
        <v>14.085038924965</v>
      </c>
    </row>
    <row r="3392" spans="1:6" x14ac:dyDescent="0.25">
      <c r="A3392" t="s">
        <v>113</v>
      </c>
      <c r="C3392">
        <v>2005</v>
      </c>
      <c r="D3392">
        <v>4.81537830224072E-2</v>
      </c>
      <c r="E3392">
        <v>76.175514543270594</v>
      </c>
      <c r="F3392">
        <v>16.914771419533999</v>
      </c>
    </row>
    <row r="3393" spans="1:6" x14ac:dyDescent="0.25">
      <c r="A3393" t="s">
        <v>113</v>
      </c>
      <c r="C3393">
        <v>2006</v>
      </c>
      <c r="D3393">
        <v>5.15264857205672E-2</v>
      </c>
      <c r="E3393">
        <v>76.198543341790597</v>
      </c>
      <c r="F3393">
        <v>17.9012943344562</v>
      </c>
    </row>
    <row r="3394" spans="1:6" x14ac:dyDescent="0.25">
      <c r="A3394" t="s">
        <v>113</v>
      </c>
      <c r="C3394">
        <v>2007</v>
      </c>
      <c r="D3394">
        <v>5.5015488511767199E-2</v>
      </c>
      <c r="E3394">
        <v>81.801807013382103</v>
      </c>
      <c r="F3394">
        <v>19.936702872067599</v>
      </c>
    </row>
    <row r="3395" spans="1:6" x14ac:dyDescent="0.25">
      <c r="A3395" t="s">
        <v>113</v>
      </c>
      <c r="C3395">
        <v>2008</v>
      </c>
      <c r="D3395">
        <v>5.2689486650967197E-2</v>
      </c>
      <c r="E3395">
        <v>90.537278421583693</v>
      </c>
      <c r="F3395">
        <v>22.191209231112001</v>
      </c>
    </row>
    <row r="3396" spans="1:6" x14ac:dyDescent="0.25">
      <c r="A3396" t="s">
        <v>113</v>
      </c>
      <c r="C3396">
        <v>2009</v>
      </c>
      <c r="D3396">
        <v>5.6178489442167197E-2</v>
      </c>
      <c r="E3396">
        <v>96.891279704721697</v>
      </c>
      <c r="F3396">
        <v>24.931589754013299</v>
      </c>
    </row>
    <row r="3397" spans="1:6" x14ac:dyDescent="0.25">
      <c r="A3397" t="s">
        <v>113</v>
      </c>
      <c r="C3397">
        <v>2010</v>
      </c>
      <c r="D3397">
        <v>6.8041098932247204E-2</v>
      </c>
      <c r="E3397">
        <v>103.452364815076</v>
      </c>
      <c r="F3397">
        <v>26.168969842627401</v>
      </c>
    </row>
    <row r="3398" spans="1:6" x14ac:dyDescent="0.25">
      <c r="A3398" t="s">
        <v>113</v>
      </c>
      <c r="C3398">
        <v>2011</v>
      </c>
      <c r="D3398">
        <v>6.17608939080872E-2</v>
      </c>
      <c r="E3398">
        <v>99.021515143963995</v>
      </c>
      <c r="F3398">
        <v>30.478360294811701</v>
      </c>
    </row>
    <row r="3399" spans="1:6" x14ac:dyDescent="0.25">
      <c r="A3399" t="s">
        <v>113</v>
      </c>
      <c r="C3399">
        <v>2012</v>
      </c>
      <c r="D3399">
        <v>7.0018200513927195E-2</v>
      </c>
      <c r="E3399">
        <v>103.05695894798301</v>
      </c>
      <c r="F3399">
        <v>30.9746841869222</v>
      </c>
    </row>
    <row r="3400" spans="1:6" x14ac:dyDescent="0.25">
      <c r="A3400" t="s">
        <v>113</v>
      </c>
      <c r="C3400">
        <v>2013</v>
      </c>
      <c r="D3400">
        <v>5.69201678048308E-2</v>
      </c>
      <c r="E3400">
        <v>103.80871502054001</v>
      </c>
      <c r="F3400">
        <v>33.026703478152697</v>
      </c>
    </row>
    <row r="3401" spans="1:6" x14ac:dyDescent="0.25">
      <c r="A3401" t="s">
        <v>113</v>
      </c>
      <c r="C3401">
        <v>2014</v>
      </c>
      <c r="D3401">
        <v>4.7311137886934099E-2</v>
      </c>
      <c r="E3401">
        <v>101.448452893024</v>
      </c>
      <c r="F3401">
        <v>34.994656034298799</v>
      </c>
    </row>
    <row r="3402" spans="1:6" x14ac:dyDescent="0.25">
      <c r="A3402" t="s">
        <v>113</v>
      </c>
      <c r="C3402">
        <v>2015</v>
      </c>
      <c r="D3402">
        <v>8.40257561432661E-2</v>
      </c>
      <c r="E3402">
        <v>108.611145924129</v>
      </c>
      <c r="F3402">
        <v>34.335410351607102</v>
      </c>
    </row>
    <row r="3403" spans="1:6" x14ac:dyDescent="0.25">
      <c r="A3403" t="s">
        <v>113</v>
      </c>
      <c r="C3403">
        <v>2016</v>
      </c>
      <c r="D3403">
        <v>8.7362247697117798E-2</v>
      </c>
      <c r="E3403">
        <v>112.58541000819901</v>
      </c>
      <c r="F3403">
        <v>34.840354788429302</v>
      </c>
    </row>
    <row r="3404" spans="1:6" x14ac:dyDescent="0.25">
      <c r="A3404" t="s">
        <v>113</v>
      </c>
      <c r="C3404">
        <v>2017</v>
      </c>
      <c r="D3404">
        <v>6.0657104081200001E-2</v>
      </c>
      <c r="E3404">
        <v>118.710067972381</v>
      </c>
      <c r="F3404">
        <v>35.530994150920002</v>
      </c>
    </row>
    <row r="3405" spans="1:6" x14ac:dyDescent="0.25">
      <c r="A3405" t="s">
        <v>113</v>
      </c>
      <c r="C3405">
        <v>2018</v>
      </c>
      <c r="D3405">
        <v>9.3104830039360001E-2</v>
      </c>
      <c r="E3405">
        <v>120.044983248797</v>
      </c>
      <c r="F3405">
        <v>37.250089263619699</v>
      </c>
    </row>
    <row r="3406" spans="1:6" x14ac:dyDescent="0.25">
      <c r="A3406" t="s">
        <v>113</v>
      </c>
      <c r="C3406">
        <v>2019</v>
      </c>
      <c r="D3406">
        <v>9.2290729388080001E-2</v>
      </c>
      <c r="E3406">
        <v>122.668203626286</v>
      </c>
      <c r="F3406">
        <v>37.108617206407501</v>
      </c>
    </row>
    <row r="3407" spans="1:6" x14ac:dyDescent="0.25">
      <c r="A3407" t="s">
        <v>114</v>
      </c>
      <c r="C3407">
        <v>1965</v>
      </c>
      <c r="D3407">
        <v>0.21500017233531399</v>
      </c>
      <c r="E3407">
        <v>0.30238889477522701</v>
      </c>
      <c r="F3407">
        <v>0</v>
      </c>
    </row>
    <row r="3408" spans="1:6" x14ac:dyDescent="0.25">
      <c r="A3408" t="s">
        <v>114</v>
      </c>
      <c r="C3408">
        <v>1966</v>
      </c>
      <c r="D3408">
        <v>0.54466710324946099</v>
      </c>
      <c r="E3408">
        <v>0.30116264233871498</v>
      </c>
      <c r="F3408">
        <v>0</v>
      </c>
    </row>
    <row r="3409" spans="1:6" x14ac:dyDescent="0.25">
      <c r="A3409" t="s">
        <v>114</v>
      </c>
      <c r="C3409">
        <v>1967</v>
      </c>
      <c r="D3409">
        <v>0.61633382736123399</v>
      </c>
      <c r="E3409">
        <v>0.33402569225404199</v>
      </c>
      <c r="F3409">
        <v>0</v>
      </c>
    </row>
    <row r="3410" spans="1:6" x14ac:dyDescent="0.25">
      <c r="A3410" t="s">
        <v>114</v>
      </c>
      <c r="C3410">
        <v>1968</v>
      </c>
      <c r="D3410">
        <v>0.75250060317360101</v>
      </c>
      <c r="E3410">
        <v>0.33371121910470303</v>
      </c>
      <c r="F3410">
        <v>0</v>
      </c>
    </row>
    <row r="3411" spans="1:6" x14ac:dyDescent="0.25">
      <c r="A3411" t="s">
        <v>114</v>
      </c>
      <c r="C3411">
        <v>1969</v>
      </c>
      <c r="D3411">
        <v>0.82416732728537001</v>
      </c>
      <c r="E3411">
        <v>0.33794961615128999</v>
      </c>
      <c r="F3411">
        <v>0</v>
      </c>
    </row>
    <row r="3412" spans="1:6" x14ac:dyDescent="0.25">
      <c r="A3412" t="s">
        <v>114</v>
      </c>
      <c r="C3412">
        <v>1970</v>
      </c>
      <c r="D3412">
        <v>0.98900079274244501</v>
      </c>
      <c r="E3412">
        <v>0.345307040877945</v>
      </c>
      <c r="F3412">
        <v>0</v>
      </c>
    </row>
    <row r="3413" spans="1:6" x14ac:dyDescent="0.25">
      <c r="A3413" t="s">
        <v>114</v>
      </c>
      <c r="C3413">
        <v>1971</v>
      </c>
      <c r="D3413">
        <v>1.0750008616765701</v>
      </c>
      <c r="E3413">
        <v>0.36296505798523598</v>
      </c>
      <c r="F3413">
        <v>0</v>
      </c>
    </row>
    <row r="3414" spans="1:6" x14ac:dyDescent="0.25">
      <c r="A3414" t="s">
        <v>114</v>
      </c>
      <c r="C3414">
        <v>1972</v>
      </c>
      <c r="D3414">
        <v>1.0821675340877399</v>
      </c>
      <c r="E3414">
        <v>0.36322169755455602</v>
      </c>
      <c r="F3414">
        <v>0</v>
      </c>
    </row>
    <row r="3415" spans="1:6" x14ac:dyDescent="0.25">
      <c r="A3415" t="s">
        <v>114</v>
      </c>
      <c r="C3415">
        <v>1973</v>
      </c>
      <c r="D3415">
        <v>1.1466675857883399</v>
      </c>
      <c r="E3415">
        <v>0.45787548038581899</v>
      </c>
      <c r="F3415">
        <v>0</v>
      </c>
    </row>
    <row r="3416" spans="1:6" x14ac:dyDescent="0.25">
      <c r="A3416" t="s">
        <v>114</v>
      </c>
      <c r="C3416">
        <v>1974</v>
      </c>
      <c r="D3416">
        <v>1.0750008616765701</v>
      </c>
      <c r="E3416">
        <v>0.50815063171724095</v>
      </c>
      <c r="F3416">
        <v>0</v>
      </c>
    </row>
    <row r="3417" spans="1:6" x14ac:dyDescent="0.25">
      <c r="A3417" t="s">
        <v>114</v>
      </c>
      <c r="C3417">
        <v>1975</v>
      </c>
      <c r="D3417">
        <v>1.41900113741307</v>
      </c>
      <c r="E3417">
        <v>0.43948172380227801</v>
      </c>
      <c r="F3417">
        <v>0</v>
      </c>
    </row>
    <row r="3418" spans="1:6" x14ac:dyDescent="0.25">
      <c r="A3418" t="s">
        <v>114</v>
      </c>
      <c r="C3418">
        <v>1976</v>
      </c>
      <c r="D3418">
        <v>2.508335343912</v>
      </c>
      <c r="E3418">
        <v>0.48937771671394598</v>
      </c>
      <c r="F3418">
        <v>0</v>
      </c>
    </row>
    <row r="3419" spans="1:6" x14ac:dyDescent="0.25">
      <c r="A3419" t="s">
        <v>114</v>
      </c>
      <c r="C3419">
        <v>1977</v>
      </c>
      <c r="D3419">
        <v>3.0315024299279201</v>
      </c>
      <c r="E3419">
        <v>0.59447755673949199</v>
      </c>
      <c r="F3419">
        <v>0</v>
      </c>
    </row>
    <row r="3420" spans="1:6" x14ac:dyDescent="0.25">
      <c r="A3420" t="s">
        <v>114</v>
      </c>
      <c r="C3420">
        <v>1978</v>
      </c>
      <c r="D3420">
        <v>3.44000275736503</v>
      </c>
      <c r="E3420">
        <v>0.70336729886610805</v>
      </c>
      <c r="F3420">
        <v>0</v>
      </c>
    </row>
    <row r="3421" spans="1:6" x14ac:dyDescent="0.25">
      <c r="A3421" t="s">
        <v>114</v>
      </c>
      <c r="C3421">
        <v>1979</v>
      </c>
      <c r="D3421">
        <v>3.7481696710456398</v>
      </c>
      <c r="E3421">
        <v>0.72372211847409496</v>
      </c>
      <c r="F3421">
        <v>0</v>
      </c>
    </row>
    <row r="3422" spans="1:6" x14ac:dyDescent="0.25">
      <c r="A3422" t="s">
        <v>114</v>
      </c>
      <c r="C3422">
        <v>1980</v>
      </c>
      <c r="D3422">
        <v>3.9201698089138901</v>
      </c>
      <c r="E3422">
        <v>0.70578594902315395</v>
      </c>
      <c r="F3422">
        <v>0</v>
      </c>
    </row>
    <row r="3423" spans="1:6" x14ac:dyDescent="0.25">
      <c r="A3423" t="s">
        <v>114</v>
      </c>
      <c r="C3423">
        <v>1981</v>
      </c>
      <c r="D3423">
        <v>3.8168931786784799</v>
      </c>
      <c r="E3423">
        <v>2.5718115664752501</v>
      </c>
      <c r="F3423">
        <v>0</v>
      </c>
    </row>
    <row r="3424" spans="1:6" x14ac:dyDescent="0.25">
      <c r="A3424" t="s">
        <v>114</v>
      </c>
      <c r="C3424">
        <v>1982</v>
      </c>
      <c r="D3424">
        <v>4.0266403964761199</v>
      </c>
      <c r="E3424">
        <v>2.5340615362752499</v>
      </c>
      <c r="F3424">
        <v>0</v>
      </c>
    </row>
    <row r="3425" spans="1:6" x14ac:dyDescent="0.25">
      <c r="A3425" t="s">
        <v>114</v>
      </c>
      <c r="C3425">
        <v>1983</v>
      </c>
      <c r="D3425">
        <v>3.51675997454578</v>
      </c>
      <c r="E3425">
        <v>2.5160309662952498</v>
      </c>
      <c r="F3425">
        <v>0</v>
      </c>
    </row>
    <row r="3426" spans="1:6" x14ac:dyDescent="0.25">
      <c r="A3426" t="s">
        <v>114</v>
      </c>
      <c r="C3426">
        <v>1984</v>
      </c>
      <c r="D3426">
        <v>3.64882007378419</v>
      </c>
      <c r="E3426">
        <v>2.5575482637651499</v>
      </c>
      <c r="F3426">
        <v>0</v>
      </c>
    </row>
    <row r="3427" spans="1:6" x14ac:dyDescent="0.25">
      <c r="A3427" t="s">
        <v>114</v>
      </c>
      <c r="C3427">
        <v>1985</v>
      </c>
      <c r="D3427">
        <v>4.2441732638579701</v>
      </c>
      <c r="E3427">
        <v>3.0323551358125802</v>
      </c>
      <c r="F3427">
        <v>0</v>
      </c>
    </row>
    <row r="3428" spans="1:6" x14ac:dyDescent="0.25">
      <c r="A3428" t="s">
        <v>114</v>
      </c>
      <c r="C3428">
        <v>1986</v>
      </c>
      <c r="D3428">
        <v>4.6542396519778801</v>
      </c>
      <c r="E3428">
        <v>3.4024993208165801</v>
      </c>
      <c r="F3428">
        <v>0</v>
      </c>
    </row>
    <row r="3429" spans="1:6" x14ac:dyDescent="0.25">
      <c r="A3429" t="s">
        <v>114</v>
      </c>
      <c r="C3429">
        <v>1987</v>
      </c>
      <c r="D3429">
        <v>4.6696196775369696</v>
      </c>
      <c r="E3429">
        <v>3.5721777898925802</v>
      </c>
      <c r="F3429">
        <v>0</v>
      </c>
    </row>
    <row r="3430" spans="1:6" x14ac:dyDescent="0.25">
      <c r="A3430" t="s">
        <v>114</v>
      </c>
      <c r="C3430">
        <v>1988</v>
      </c>
      <c r="D3430">
        <v>5.3119799814248001</v>
      </c>
      <c r="E3430">
        <v>3.8955043527925102</v>
      </c>
      <c r="F3430">
        <v>0</v>
      </c>
    </row>
    <row r="3431" spans="1:6" x14ac:dyDescent="0.25">
      <c r="A3431" t="s">
        <v>114</v>
      </c>
      <c r="C3431">
        <v>1989</v>
      </c>
      <c r="D3431">
        <v>5.63316594837337</v>
      </c>
      <c r="E3431">
        <v>4.6290339131545801</v>
      </c>
      <c r="F3431">
        <v>0</v>
      </c>
    </row>
    <row r="3432" spans="1:6" x14ac:dyDescent="0.25">
      <c r="A3432" t="s">
        <v>114</v>
      </c>
      <c r="C3432">
        <v>1990</v>
      </c>
      <c r="D3432">
        <v>9.57044193627525</v>
      </c>
      <c r="E3432">
        <v>7.8955854831299996</v>
      </c>
      <c r="F3432">
        <v>0</v>
      </c>
    </row>
    <row r="3433" spans="1:6" x14ac:dyDescent="0.25">
      <c r="A3433" t="s">
        <v>114</v>
      </c>
      <c r="C3433">
        <v>1991</v>
      </c>
      <c r="D3433">
        <v>9.4382810570232998</v>
      </c>
      <c r="E3433">
        <v>11.841159195142</v>
      </c>
      <c r="F3433">
        <v>0</v>
      </c>
    </row>
    <row r="3434" spans="1:6" x14ac:dyDescent="0.25">
      <c r="A3434" t="s">
        <v>114</v>
      </c>
      <c r="C3434">
        <v>1992</v>
      </c>
      <c r="D3434">
        <v>10.1254440267197</v>
      </c>
      <c r="E3434">
        <v>13.531083602636</v>
      </c>
      <c r="F3434">
        <v>0</v>
      </c>
    </row>
    <row r="3435" spans="1:6" x14ac:dyDescent="0.25">
      <c r="A3435" t="s">
        <v>114</v>
      </c>
      <c r="C3435">
        <v>1993</v>
      </c>
      <c r="D3435">
        <v>10.3007224032177</v>
      </c>
      <c r="E3435">
        <v>13.68633456017</v>
      </c>
      <c r="F3435">
        <v>0</v>
      </c>
    </row>
    <row r="3436" spans="1:6" x14ac:dyDescent="0.25">
      <c r="A3436" t="s">
        <v>114</v>
      </c>
      <c r="C3436">
        <v>1994</v>
      </c>
      <c r="D3436">
        <v>11.4893639557732</v>
      </c>
      <c r="E3436">
        <v>13.902923900108</v>
      </c>
      <c r="F3436">
        <v>0</v>
      </c>
    </row>
    <row r="3437" spans="1:6" x14ac:dyDescent="0.25">
      <c r="A3437" t="s">
        <v>114</v>
      </c>
      <c r="C3437">
        <v>1995</v>
      </c>
      <c r="D3437">
        <v>10.959265545017001</v>
      </c>
      <c r="E3437">
        <v>15.41150399586</v>
      </c>
      <c r="F3437">
        <v>0</v>
      </c>
    </row>
    <row r="3438" spans="1:6" x14ac:dyDescent="0.25">
      <c r="A3438" t="s">
        <v>114</v>
      </c>
      <c r="C3438">
        <v>1996</v>
      </c>
      <c r="D3438">
        <v>9.8389919051078607</v>
      </c>
      <c r="E3438">
        <v>15.545982992332</v>
      </c>
      <c r="F3438">
        <v>0</v>
      </c>
    </row>
    <row r="3439" spans="1:6" x14ac:dyDescent="0.25">
      <c r="A3439" t="s">
        <v>114</v>
      </c>
      <c r="C3439">
        <v>1997</v>
      </c>
      <c r="D3439">
        <v>10.6158420187017</v>
      </c>
      <c r="E3439">
        <v>16.6622725798074</v>
      </c>
      <c r="F3439">
        <v>0</v>
      </c>
    </row>
    <row r="3440" spans="1:6" x14ac:dyDescent="0.25">
      <c r="A3440" t="s">
        <v>114</v>
      </c>
      <c r="C3440">
        <v>1998</v>
      </c>
      <c r="D3440">
        <v>12.193583342771401</v>
      </c>
      <c r="E3440">
        <v>17.365999101121499</v>
      </c>
      <c r="F3440">
        <v>0</v>
      </c>
    </row>
    <row r="3441" spans="1:6" x14ac:dyDescent="0.25">
      <c r="A3441" t="s">
        <v>114</v>
      </c>
      <c r="C3441">
        <v>1999</v>
      </c>
      <c r="D3441">
        <v>12.203946735560599</v>
      </c>
      <c r="E3441">
        <v>18.281708775355298</v>
      </c>
      <c r="F3441">
        <v>0</v>
      </c>
    </row>
    <row r="3442" spans="1:6" x14ac:dyDescent="0.25">
      <c r="A3442" t="s">
        <v>114</v>
      </c>
      <c r="C3442">
        <v>2000</v>
      </c>
      <c r="D3442">
        <v>12.253225714344801</v>
      </c>
      <c r="E3442">
        <v>18.5460474396038</v>
      </c>
      <c r="F3442">
        <v>0</v>
      </c>
    </row>
    <row r="3443" spans="1:6" x14ac:dyDescent="0.25">
      <c r="A3443" t="s">
        <v>114</v>
      </c>
      <c r="C3443">
        <v>2001</v>
      </c>
      <c r="D3443">
        <v>11.342070305400901</v>
      </c>
      <c r="E3443">
        <v>20.484782118368098</v>
      </c>
      <c r="F3443">
        <v>0</v>
      </c>
    </row>
    <row r="3444" spans="1:6" x14ac:dyDescent="0.25">
      <c r="A3444" t="s">
        <v>114</v>
      </c>
      <c r="C3444">
        <v>2002</v>
      </c>
      <c r="D3444">
        <v>11.506730307148899</v>
      </c>
      <c r="E3444">
        <v>19.7588709876397</v>
      </c>
      <c r="F3444">
        <v>0</v>
      </c>
    </row>
    <row r="3445" spans="1:6" x14ac:dyDescent="0.25">
      <c r="A3445" t="s">
        <v>114</v>
      </c>
      <c r="C3445">
        <v>2003</v>
      </c>
      <c r="D3445">
        <v>10.8097776526545</v>
      </c>
      <c r="E3445">
        <v>20.6143829137153</v>
      </c>
      <c r="F3445">
        <v>0</v>
      </c>
    </row>
    <row r="3446" spans="1:6" x14ac:dyDescent="0.25">
      <c r="A3446" t="s">
        <v>114</v>
      </c>
      <c r="C3446">
        <v>2004</v>
      </c>
      <c r="D3446">
        <v>11.2052124624383</v>
      </c>
      <c r="E3446">
        <v>20.672655424222199</v>
      </c>
      <c r="F3446">
        <v>0</v>
      </c>
    </row>
    <row r="3447" spans="1:6" x14ac:dyDescent="0.25">
      <c r="A3447" t="s">
        <v>114</v>
      </c>
      <c r="C3447">
        <v>2005</v>
      </c>
      <c r="D3447">
        <v>12.152389120242701</v>
      </c>
      <c r="E3447">
        <v>21.551991433245998</v>
      </c>
      <c r="F3447">
        <v>0</v>
      </c>
    </row>
    <row r="3448" spans="1:6" x14ac:dyDescent="0.25">
      <c r="A3448" t="s">
        <v>114</v>
      </c>
      <c r="C3448">
        <v>2006</v>
      </c>
      <c r="D3448">
        <v>11.4756799990134</v>
      </c>
      <c r="E3448">
        <v>22.050396698636501</v>
      </c>
      <c r="F3448">
        <v>0</v>
      </c>
    </row>
    <row r="3449" spans="1:6" x14ac:dyDescent="0.25">
      <c r="A3449" t="s">
        <v>114</v>
      </c>
      <c r="C3449">
        <v>2007</v>
      </c>
      <c r="D3449">
        <v>11.836158634241499</v>
      </c>
      <c r="E3449">
        <v>23.0167429244907</v>
      </c>
      <c r="F3449">
        <v>0</v>
      </c>
    </row>
    <row r="3450" spans="1:6" x14ac:dyDescent="0.25">
      <c r="A3450" t="s">
        <v>114</v>
      </c>
      <c r="C3450">
        <v>2008</v>
      </c>
      <c r="D3450">
        <v>11.5510789696812</v>
      </c>
      <c r="E3450">
        <v>25.311849499463399</v>
      </c>
      <c r="F3450">
        <v>0</v>
      </c>
    </row>
    <row r="3451" spans="1:6" x14ac:dyDescent="0.25">
      <c r="A3451" t="s">
        <v>114</v>
      </c>
      <c r="C3451">
        <v>2009</v>
      </c>
      <c r="D3451">
        <v>12.6587112324407</v>
      </c>
      <c r="E3451">
        <v>25.6951375838714</v>
      </c>
      <c r="F3451">
        <v>0</v>
      </c>
    </row>
    <row r="3452" spans="1:6" x14ac:dyDescent="0.25">
      <c r="A3452" t="s">
        <v>114</v>
      </c>
      <c r="C3452">
        <v>2010</v>
      </c>
      <c r="D3452">
        <v>7.8735783011225697</v>
      </c>
      <c r="E3452">
        <v>26.7606981863192</v>
      </c>
      <c r="F3452">
        <v>0</v>
      </c>
    </row>
    <row r="3453" spans="1:6" x14ac:dyDescent="0.25">
      <c r="A3453" t="s">
        <v>114</v>
      </c>
      <c r="C3453">
        <v>2011</v>
      </c>
      <c r="D3453">
        <v>9.2977781539479007</v>
      </c>
      <c r="E3453">
        <v>27.696232851413001</v>
      </c>
      <c r="F3453">
        <v>0</v>
      </c>
    </row>
    <row r="3454" spans="1:6" x14ac:dyDescent="0.25">
      <c r="A3454" t="s">
        <v>114</v>
      </c>
      <c r="C3454">
        <v>2012</v>
      </c>
      <c r="D3454">
        <v>12.7853673980769</v>
      </c>
      <c r="E3454">
        <v>28.663873097860598</v>
      </c>
      <c r="F3454">
        <v>0</v>
      </c>
    </row>
    <row r="3455" spans="1:6" x14ac:dyDescent="0.25">
      <c r="A3455" t="s">
        <v>114</v>
      </c>
      <c r="C3455">
        <v>2013</v>
      </c>
      <c r="D3455">
        <v>13.890955003317501</v>
      </c>
      <c r="E3455">
        <v>30.662144275562401</v>
      </c>
      <c r="F3455">
        <v>0</v>
      </c>
    </row>
    <row r="3456" spans="1:6" x14ac:dyDescent="0.25">
      <c r="A3456" t="s">
        <v>114</v>
      </c>
      <c r="C3456">
        <v>2014</v>
      </c>
      <c r="D3456">
        <v>16.551808909493701</v>
      </c>
      <c r="E3456">
        <v>31.448859611431399</v>
      </c>
      <c r="F3456">
        <v>0</v>
      </c>
    </row>
    <row r="3457" spans="1:6" x14ac:dyDescent="0.25">
      <c r="A3457" t="s">
        <v>114</v>
      </c>
      <c r="C3457">
        <v>2015</v>
      </c>
      <c r="D3457">
        <v>16.4199436504048</v>
      </c>
      <c r="E3457">
        <v>32.982714907598002</v>
      </c>
      <c r="F3457">
        <v>0</v>
      </c>
    </row>
    <row r="3458" spans="1:6" x14ac:dyDescent="0.25">
      <c r="A3458" t="s">
        <v>114</v>
      </c>
      <c r="C3458">
        <v>2016</v>
      </c>
      <c r="D3458">
        <v>16.520017972996499</v>
      </c>
      <c r="E3458">
        <v>33.735002142268399</v>
      </c>
      <c r="F3458">
        <v>0</v>
      </c>
    </row>
    <row r="3459" spans="1:6" x14ac:dyDescent="0.25">
      <c r="A3459" t="s">
        <v>114</v>
      </c>
      <c r="C3459">
        <v>2017</v>
      </c>
      <c r="D3459">
        <v>18.517759168479198</v>
      </c>
      <c r="E3459">
        <v>34.805600359652097</v>
      </c>
      <c r="F3459">
        <v>0</v>
      </c>
    </row>
    <row r="3460" spans="1:6" x14ac:dyDescent="0.25">
      <c r="A3460" t="s">
        <v>114</v>
      </c>
      <c r="C3460">
        <v>2018</v>
      </c>
      <c r="D3460">
        <v>17.261718163647199</v>
      </c>
      <c r="E3460">
        <v>35.365841230670597</v>
      </c>
      <c r="F3460">
        <v>0</v>
      </c>
    </row>
    <row r="3461" spans="1:6" x14ac:dyDescent="0.25">
      <c r="A3461" t="s">
        <v>114</v>
      </c>
      <c r="C3461">
        <v>2019</v>
      </c>
      <c r="D3461">
        <v>15.007792570390199</v>
      </c>
      <c r="E3461">
        <v>35.598879007857597</v>
      </c>
      <c r="F3461">
        <v>0</v>
      </c>
    </row>
    <row r="3462" spans="1:6" x14ac:dyDescent="0.25">
      <c r="A3462" t="s">
        <v>115</v>
      </c>
      <c r="B3462" t="s">
        <v>116</v>
      </c>
      <c r="C3462">
        <v>1965</v>
      </c>
      <c r="D3462">
        <v>16.037782830215999</v>
      </c>
      <c r="E3462">
        <v>44.920717325433998</v>
      </c>
      <c r="F3462">
        <v>14.771161816919999</v>
      </c>
    </row>
    <row r="3463" spans="1:6" x14ac:dyDescent="0.25">
      <c r="A3463" t="s">
        <v>115</v>
      </c>
      <c r="B3463" t="s">
        <v>116</v>
      </c>
      <c r="C3463">
        <v>1966</v>
      </c>
      <c r="D3463">
        <v>13.537330829856</v>
      </c>
      <c r="E3463">
        <v>46.116929393513999</v>
      </c>
      <c r="F3463">
        <v>16.691663353319999</v>
      </c>
    </row>
    <row r="3464" spans="1:6" x14ac:dyDescent="0.25">
      <c r="A3464" t="s">
        <v>115</v>
      </c>
      <c r="B3464" t="s">
        <v>116</v>
      </c>
      <c r="C3464">
        <v>1967</v>
      </c>
      <c r="D3464">
        <v>13.002350401872</v>
      </c>
      <c r="E3464">
        <v>51.547942904987998</v>
      </c>
      <c r="F3464">
        <v>19.47221557776</v>
      </c>
    </row>
    <row r="3465" spans="1:6" x14ac:dyDescent="0.25">
      <c r="A3465" t="s">
        <v>115</v>
      </c>
      <c r="B3465" t="s">
        <v>116</v>
      </c>
      <c r="C3465">
        <v>1968</v>
      </c>
      <c r="D3465">
        <v>14.316541453224</v>
      </c>
      <c r="E3465">
        <v>58.710377246041901</v>
      </c>
      <c r="F3465">
        <v>21.851967481559999</v>
      </c>
    </row>
    <row r="3466" spans="1:6" x14ac:dyDescent="0.25">
      <c r="A3466" t="s">
        <v>115</v>
      </c>
      <c r="B3466" t="s">
        <v>116</v>
      </c>
      <c r="C3466">
        <v>1969</v>
      </c>
      <c r="D3466">
        <v>12.886050308832001</v>
      </c>
      <c r="E3466">
        <v>55.063507384104</v>
      </c>
      <c r="F3466">
        <v>26.920421536319999</v>
      </c>
    </row>
    <row r="3467" spans="1:6" x14ac:dyDescent="0.25">
      <c r="A3467" t="s">
        <v>115</v>
      </c>
      <c r="B3467" t="s">
        <v>116</v>
      </c>
      <c r="C3467">
        <v>1970</v>
      </c>
      <c r="D3467">
        <v>10.734498587592</v>
      </c>
      <c r="E3467">
        <v>54.475136357852001</v>
      </c>
      <c r="F3467">
        <v>29.103948283139999</v>
      </c>
    </row>
    <row r="3468" spans="1:6" x14ac:dyDescent="0.25">
      <c r="A3468" t="s">
        <v>115</v>
      </c>
      <c r="B3468" t="s">
        <v>116</v>
      </c>
      <c r="C3468">
        <v>1971</v>
      </c>
      <c r="D3468">
        <v>8.50153680122399</v>
      </c>
      <c r="E3468">
        <v>51.226640147946</v>
      </c>
      <c r="F3468">
        <v>29.02044821634</v>
      </c>
    </row>
    <row r="3469" spans="1:6" x14ac:dyDescent="0.25">
      <c r="A3469" t="s">
        <v>115</v>
      </c>
      <c r="B3469" t="s">
        <v>116</v>
      </c>
      <c r="C3469">
        <v>1972</v>
      </c>
      <c r="D3469">
        <v>6.8151854521440001</v>
      </c>
      <c r="E3469">
        <v>42.280237713052003</v>
      </c>
      <c r="F3469">
        <v>26.895371516280001</v>
      </c>
    </row>
    <row r="3470" spans="1:6" x14ac:dyDescent="0.25">
      <c r="A3470" t="s">
        <v>115</v>
      </c>
      <c r="B3470" t="s">
        <v>116</v>
      </c>
      <c r="C3470">
        <v>1973</v>
      </c>
      <c r="D3470">
        <v>6.7686654149279999</v>
      </c>
      <c r="E3470">
        <v>43.334325500765999</v>
      </c>
      <c r="F3470">
        <v>30.63617450892</v>
      </c>
    </row>
    <row r="3471" spans="1:6" x14ac:dyDescent="0.25">
      <c r="A3471" t="s">
        <v>115</v>
      </c>
      <c r="B3471" t="s">
        <v>116</v>
      </c>
      <c r="C3471">
        <v>1974</v>
      </c>
      <c r="D3471">
        <v>6.198794959032</v>
      </c>
      <c r="E3471">
        <v>46.688515128559999</v>
      </c>
      <c r="F3471">
        <v>33.892677114119998</v>
      </c>
    </row>
    <row r="3472" spans="1:6" x14ac:dyDescent="0.25">
      <c r="A3472" t="s">
        <v>115</v>
      </c>
      <c r="B3472" t="s">
        <v>116</v>
      </c>
      <c r="C3472">
        <v>1975</v>
      </c>
      <c r="D3472">
        <v>6.0127148101680001</v>
      </c>
      <c r="E3472">
        <v>48.480767673472002</v>
      </c>
      <c r="F3472">
        <v>38.076030460799998</v>
      </c>
    </row>
    <row r="3473" spans="1:6" x14ac:dyDescent="0.25">
      <c r="A3473" t="s">
        <v>115</v>
      </c>
      <c r="B3473" t="s">
        <v>116</v>
      </c>
      <c r="C3473">
        <v>1976</v>
      </c>
      <c r="D3473">
        <v>5.9545647636480004</v>
      </c>
      <c r="E3473">
        <v>48.495543240848001</v>
      </c>
      <c r="F3473">
        <v>38.827531061999998</v>
      </c>
    </row>
    <row r="3474" spans="1:6" x14ac:dyDescent="0.25">
      <c r="A3474" t="s">
        <v>115</v>
      </c>
      <c r="B3474" t="s">
        <v>116</v>
      </c>
      <c r="C3474">
        <v>1977</v>
      </c>
      <c r="D3474">
        <v>6.4779151823280001</v>
      </c>
      <c r="E3474">
        <v>51.052981120129999</v>
      </c>
      <c r="F3474">
        <v>42.418033934399901</v>
      </c>
    </row>
    <row r="3475" spans="1:6" x14ac:dyDescent="0.25">
      <c r="A3475" t="s">
        <v>115</v>
      </c>
      <c r="B3475" t="s">
        <v>116</v>
      </c>
      <c r="C3475">
        <v>1978</v>
      </c>
      <c r="D3475">
        <v>6.8965955172719999</v>
      </c>
      <c r="E3475">
        <v>53.865589481325998</v>
      </c>
      <c r="F3475">
        <v>43.587034869599997</v>
      </c>
    </row>
    <row r="3476" spans="1:6" x14ac:dyDescent="0.25">
      <c r="A3476" t="s">
        <v>115</v>
      </c>
      <c r="B3476" t="s">
        <v>116</v>
      </c>
      <c r="C3476">
        <v>1979</v>
      </c>
      <c r="D3476">
        <v>7.6874361499440003</v>
      </c>
      <c r="E3476">
        <v>57.543675201569997</v>
      </c>
      <c r="F3476">
        <v>49.098039278400002</v>
      </c>
    </row>
    <row r="3477" spans="1:6" x14ac:dyDescent="0.25">
      <c r="A3477" t="s">
        <v>115</v>
      </c>
      <c r="B3477" t="s">
        <v>116</v>
      </c>
      <c r="C3477">
        <v>1980</v>
      </c>
      <c r="D3477">
        <v>8.1875265500160008</v>
      </c>
      <c r="E3477">
        <v>60.102490026398002</v>
      </c>
      <c r="F3477">
        <v>59.953047962399999</v>
      </c>
    </row>
    <row r="3478" spans="1:6" x14ac:dyDescent="0.25">
      <c r="A3478" t="s">
        <v>115</v>
      </c>
      <c r="B3478" t="s">
        <v>116</v>
      </c>
      <c r="C3478">
        <v>1981</v>
      </c>
      <c r="D3478">
        <v>9.2923774338960001</v>
      </c>
      <c r="E3478">
        <v>63.786745751578003</v>
      </c>
      <c r="F3478">
        <v>65.380552304399998</v>
      </c>
    </row>
    <row r="3479" spans="1:6" x14ac:dyDescent="0.25">
      <c r="A3479" t="s">
        <v>115</v>
      </c>
      <c r="B3479" t="s">
        <v>116</v>
      </c>
      <c r="C3479">
        <v>1982</v>
      </c>
      <c r="D3479">
        <v>10.536788429424</v>
      </c>
      <c r="E3479">
        <v>70.188352539525994</v>
      </c>
      <c r="F3479">
        <v>71.3090570472</v>
      </c>
    </row>
    <row r="3480" spans="1:6" x14ac:dyDescent="0.25">
      <c r="A3480" t="s">
        <v>115</v>
      </c>
      <c r="B3480" t="s">
        <v>116</v>
      </c>
      <c r="C3480">
        <v>1983</v>
      </c>
      <c r="D3480">
        <v>11.955649564511999</v>
      </c>
      <c r="E3480">
        <v>77.345182709430006</v>
      </c>
      <c r="F3480">
        <v>70.307056245599995</v>
      </c>
    </row>
    <row r="3481" spans="1:6" x14ac:dyDescent="0.25">
      <c r="A3481" t="s">
        <v>115</v>
      </c>
      <c r="B3481" t="s">
        <v>116</v>
      </c>
      <c r="C3481">
        <v>1984</v>
      </c>
      <c r="D3481">
        <v>13.5605908484639</v>
      </c>
      <c r="E3481">
        <v>83.870725985416001</v>
      </c>
      <c r="F3481">
        <v>72.144057715199907</v>
      </c>
    </row>
    <row r="3482" spans="1:6" x14ac:dyDescent="0.25">
      <c r="A3482" t="s">
        <v>115</v>
      </c>
      <c r="B3482" t="s">
        <v>116</v>
      </c>
      <c r="C3482">
        <v>1985</v>
      </c>
      <c r="D3482">
        <v>15.386502309192</v>
      </c>
      <c r="E3482">
        <v>89.515096056464003</v>
      </c>
      <c r="F3482">
        <v>73.647058917600006</v>
      </c>
    </row>
    <row r="3483" spans="1:6" x14ac:dyDescent="0.25">
      <c r="A3483" t="s">
        <v>115</v>
      </c>
      <c r="B3483" t="s">
        <v>116</v>
      </c>
      <c r="C3483">
        <v>1986</v>
      </c>
      <c r="D3483">
        <v>17.456643965304</v>
      </c>
      <c r="E3483">
        <v>96.474009401367994</v>
      </c>
      <c r="F3483">
        <v>78.991063192799999</v>
      </c>
    </row>
    <row r="3484" spans="1:6" x14ac:dyDescent="0.25">
      <c r="A3484" t="s">
        <v>115</v>
      </c>
      <c r="B3484" t="s">
        <v>116</v>
      </c>
      <c r="C3484">
        <v>1987</v>
      </c>
      <c r="D3484">
        <v>19.817535854016</v>
      </c>
      <c r="E3484">
        <v>105.70095178291599</v>
      </c>
      <c r="F3484">
        <v>84.585567668400003</v>
      </c>
    </row>
    <row r="3485" spans="1:6" x14ac:dyDescent="0.25">
      <c r="A3485" t="s">
        <v>115</v>
      </c>
      <c r="B3485" t="s">
        <v>116</v>
      </c>
      <c r="C3485">
        <v>1988</v>
      </c>
      <c r="D3485">
        <v>20.724676579728001</v>
      </c>
      <c r="E3485">
        <v>113.849014412472</v>
      </c>
      <c r="F3485">
        <v>89.679071743199998</v>
      </c>
    </row>
    <row r="3486" spans="1:6" x14ac:dyDescent="0.25">
      <c r="A3486" t="s">
        <v>115</v>
      </c>
      <c r="B3486" t="s">
        <v>116</v>
      </c>
      <c r="C3486">
        <v>1989</v>
      </c>
      <c r="D3486">
        <v>22.701778161408001</v>
      </c>
      <c r="E3486">
        <v>122.01722900259399</v>
      </c>
      <c r="F3486">
        <v>95.607576485999999</v>
      </c>
    </row>
    <row r="3487" spans="1:6" x14ac:dyDescent="0.25">
      <c r="A3487" t="s">
        <v>115</v>
      </c>
      <c r="B3487" t="s">
        <v>116</v>
      </c>
      <c r="C3487">
        <v>1990</v>
      </c>
      <c r="D3487">
        <v>24.062489249976</v>
      </c>
      <c r="E3487">
        <v>127.602427915194</v>
      </c>
      <c r="F3487">
        <v>102.1205816964</v>
      </c>
    </row>
    <row r="3488" spans="1:6" x14ac:dyDescent="0.25">
      <c r="A3488" t="s">
        <v>115</v>
      </c>
      <c r="B3488" t="s">
        <v>116</v>
      </c>
      <c r="C3488">
        <v>1991</v>
      </c>
      <c r="D3488">
        <v>23.818259054592001</v>
      </c>
      <c r="E3488">
        <v>134.32492857096801</v>
      </c>
      <c r="F3488">
        <v>110.3035882428</v>
      </c>
    </row>
    <row r="3489" spans="1:6" x14ac:dyDescent="0.25">
      <c r="A3489" t="s">
        <v>115</v>
      </c>
      <c r="B3489" t="s">
        <v>116</v>
      </c>
      <c r="C3489">
        <v>1992</v>
      </c>
      <c r="D3489">
        <v>24.457909566312001</v>
      </c>
      <c r="E3489">
        <v>146.81088411528</v>
      </c>
      <c r="F3489">
        <v>108.21608657279999</v>
      </c>
    </row>
    <row r="3490" spans="1:6" x14ac:dyDescent="0.25">
      <c r="A3490" t="s">
        <v>115</v>
      </c>
      <c r="B3490" t="s">
        <v>116</v>
      </c>
      <c r="C3490">
        <v>1993</v>
      </c>
      <c r="D3490">
        <v>25.679060543232001</v>
      </c>
      <c r="E3490">
        <v>160.04192886677399</v>
      </c>
      <c r="F3490">
        <v>124.5820996656</v>
      </c>
    </row>
    <row r="3491" spans="1:6" x14ac:dyDescent="0.25">
      <c r="A3491" t="s">
        <v>115</v>
      </c>
      <c r="B3491" t="s">
        <v>116</v>
      </c>
      <c r="C3491">
        <v>1994</v>
      </c>
      <c r="D3491">
        <v>25.492980394368001</v>
      </c>
      <c r="E3491">
        <v>171.56294697247</v>
      </c>
      <c r="F3491">
        <v>127.0036016028</v>
      </c>
    </row>
    <row r="3492" spans="1:6" x14ac:dyDescent="0.25">
      <c r="A3492" t="s">
        <v>115</v>
      </c>
      <c r="B3492" t="s">
        <v>116</v>
      </c>
      <c r="C3492">
        <v>1995</v>
      </c>
      <c r="D3492">
        <v>25.702320561840001</v>
      </c>
      <c r="E3492">
        <v>185.97604461405001</v>
      </c>
      <c r="F3492">
        <v>130.260104208</v>
      </c>
    </row>
    <row r="3493" spans="1:6" x14ac:dyDescent="0.25">
      <c r="A3493" t="s">
        <v>115</v>
      </c>
      <c r="B3493" t="s">
        <v>116</v>
      </c>
      <c r="C3493">
        <v>1996</v>
      </c>
      <c r="D3493">
        <v>26.051220840959999</v>
      </c>
      <c r="E3493">
        <v>195.58977341613701</v>
      </c>
      <c r="F3493">
        <v>141.532613226</v>
      </c>
    </row>
    <row r="3494" spans="1:6" x14ac:dyDescent="0.25">
      <c r="A3494" t="s">
        <v>115</v>
      </c>
      <c r="B3494" t="s">
        <v>116</v>
      </c>
      <c r="C3494">
        <v>1997</v>
      </c>
      <c r="D3494">
        <v>24.353239482576001</v>
      </c>
      <c r="E3494">
        <v>201.591057383828</v>
      </c>
      <c r="F3494">
        <v>141.11511289200001</v>
      </c>
    </row>
    <row r="3495" spans="1:6" x14ac:dyDescent="0.25">
      <c r="A3495" t="s">
        <v>115</v>
      </c>
      <c r="B3495" t="s">
        <v>116</v>
      </c>
      <c r="C3495">
        <v>1998</v>
      </c>
      <c r="D3495">
        <v>24.376499501184</v>
      </c>
      <c r="E3495">
        <v>208.43990730734799</v>
      </c>
      <c r="F3495">
        <v>148.630118904</v>
      </c>
    </row>
    <row r="3496" spans="1:6" x14ac:dyDescent="0.25">
      <c r="A3496" t="s">
        <v>115</v>
      </c>
      <c r="B3496" t="s">
        <v>116</v>
      </c>
      <c r="C3496">
        <v>1999</v>
      </c>
      <c r="D3496">
        <v>24.388129510488</v>
      </c>
      <c r="E3496">
        <v>216.013950866578</v>
      </c>
      <c r="F3496">
        <v>169.505135604</v>
      </c>
    </row>
    <row r="3497" spans="1:6" x14ac:dyDescent="0.25">
      <c r="A3497" t="s">
        <v>115</v>
      </c>
      <c r="B3497" t="s">
        <v>116</v>
      </c>
      <c r="C3497">
        <v>2000</v>
      </c>
      <c r="D3497">
        <v>23.585658868511999</v>
      </c>
      <c r="E3497">
        <v>223.08240902134</v>
      </c>
      <c r="F3497">
        <v>179.52514361999999</v>
      </c>
    </row>
    <row r="3498" spans="1:6" x14ac:dyDescent="0.25">
      <c r="A3498" t="s">
        <v>115</v>
      </c>
      <c r="B3498" t="s">
        <v>116</v>
      </c>
      <c r="C3498">
        <v>2001</v>
      </c>
      <c r="D3498">
        <v>24.48116958492</v>
      </c>
      <c r="E3498">
        <v>218.72204331082699</v>
      </c>
      <c r="F3498">
        <v>189.54515163600001</v>
      </c>
    </row>
    <row r="3499" spans="1:6" x14ac:dyDescent="0.25">
      <c r="A3499" t="s">
        <v>115</v>
      </c>
      <c r="B3499" t="s">
        <v>116</v>
      </c>
      <c r="C3499">
        <v>2002</v>
      </c>
      <c r="D3499">
        <v>27.446821957440001</v>
      </c>
      <c r="E3499">
        <v>213.19617000124401</v>
      </c>
      <c r="F3499">
        <v>205.49366439479999</v>
      </c>
    </row>
    <row r="3500" spans="1:6" x14ac:dyDescent="0.25">
      <c r="A3500" t="s">
        <v>115</v>
      </c>
      <c r="B3500" t="s">
        <v>116</v>
      </c>
      <c r="C3500">
        <v>2003</v>
      </c>
      <c r="D3500">
        <v>34.865442806594402</v>
      </c>
      <c r="E3500">
        <v>189.23922166903401</v>
      </c>
      <c r="F3500">
        <v>255.50400698681901</v>
      </c>
    </row>
    <row r="3501" spans="1:6" x14ac:dyDescent="0.25">
      <c r="A3501" t="s">
        <v>115</v>
      </c>
      <c r="B3501" t="s">
        <v>116</v>
      </c>
      <c r="C3501">
        <v>2004</v>
      </c>
      <c r="D3501">
        <v>38.947052942989302</v>
      </c>
      <c r="E3501">
        <v>191.35697086323199</v>
      </c>
      <c r="F3501">
        <v>306.76619380059401</v>
      </c>
    </row>
    <row r="3502" spans="1:6" x14ac:dyDescent="0.25">
      <c r="A3502" t="s">
        <v>115</v>
      </c>
      <c r="B3502" t="s">
        <v>116</v>
      </c>
      <c r="C3502">
        <v>2005</v>
      </c>
      <c r="D3502">
        <v>43.306551109828398</v>
      </c>
      <c r="E3502">
        <v>181.89480732295101</v>
      </c>
      <c r="F3502">
        <v>326.10214729665</v>
      </c>
    </row>
    <row r="3503" spans="1:6" x14ac:dyDescent="0.25">
      <c r="A3503" t="s">
        <v>115</v>
      </c>
      <c r="B3503" t="s">
        <v>116</v>
      </c>
      <c r="C3503">
        <v>2006</v>
      </c>
      <c r="D3503">
        <v>46.152968265217297</v>
      </c>
      <c r="E3503">
        <v>208.93777437211301</v>
      </c>
      <c r="F3503">
        <v>333.195051004574</v>
      </c>
    </row>
    <row r="3504" spans="1:6" x14ac:dyDescent="0.25">
      <c r="A3504" t="s">
        <v>115</v>
      </c>
      <c r="B3504" t="s">
        <v>116</v>
      </c>
      <c r="C3504">
        <v>2007</v>
      </c>
      <c r="D3504">
        <v>63.165316493936601</v>
      </c>
      <c r="E3504">
        <v>227.31585138459101</v>
      </c>
      <c r="F3504">
        <v>338.00282344090601</v>
      </c>
    </row>
    <row r="3505" spans="1:6" x14ac:dyDescent="0.25">
      <c r="A3505" t="s">
        <v>115</v>
      </c>
      <c r="B3505" t="s">
        <v>116</v>
      </c>
      <c r="C3505">
        <v>2008</v>
      </c>
      <c r="D3505">
        <v>69.6579810535886</v>
      </c>
      <c r="E3505">
        <v>230.709813868873</v>
      </c>
      <c r="F3505">
        <v>346.07638646373698</v>
      </c>
    </row>
    <row r="3506" spans="1:6" x14ac:dyDescent="0.25">
      <c r="A3506" t="s">
        <v>115</v>
      </c>
      <c r="B3506" t="s">
        <v>116</v>
      </c>
      <c r="C3506">
        <v>2009</v>
      </c>
      <c r="D3506">
        <v>57.2870752270099</v>
      </c>
      <c r="E3506">
        <v>246.17134610914701</v>
      </c>
      <c r="F3506">
        <v>347.016968200858</v>
      </c>
    </row>
    <row r="3507" spans="1:6" x14ac:dyDescent="0.25">
      <c r="A3507" t="s">
        <v>115</v>
      </c>
      <c r="B3507" t="s">
        <v>116</v>
      </c>
      <c r="C3507">
        <v>2010</v>
      </c>
      <c r="D3507">
        <v>53.830782559982403</v>
      </c>
      <c r="E3507">
        <v>243.880276298231</v>
      </c>
      <c r="F3507">
        <v>353.48423609268701</v>
      </c>
    </row>
    <row r="3508" spans="1:6" x14ac:dyDescent="0.25">
      <c r="A3508" t="s">
        <v>115</v>
      </c>
      <c r="B3508" t="s">
        <v>116</v>
      </c>
      <c r="C3508">
        <v>2011</v>
      </c>
      <c r="D3508">
        <v>46.400112152008901</v>
      </c>
      <c r="E3508">
        <v>245.53198761930599</v>
      </c>
      <c r="F3508">
        <v>353.39675111462401</v>
      </c>
    </row>
    <row r="3509" spans="1:6" x14ac:dyDescent="0.25">
      <c r="A3509" t="s">
        <v>115</v>
      </c>
      <c r="B3509" t="s">
        <v>116</v>
      </c>
      <c r="C3509">
        <v>2012</v>
      </c>
      <c r="D3509">
        <v>47.0486246043398</v>
      </c>
      <c r="E3509">
        <v>237.932077191915</v>
      </c>
      <c r="F3509">
        <v>365.97259848822699</v>
      </c>
    </row>
    <row r="3510" spans="1:6" x14ac:dyDescent="0.25">
      <c r="A3510" t="s">
        <v>115</v>
      </c>
      <c r="B3510" t="s">
        <v>116</v>
      </c>
      <c r="C3510">
        <v>2013</v>
      </c>
      <c r="D3510">
        <v>37.274838710444598</v>
      </c>
      <c r="E3510">
        <v>260.81199038419697</v>
      </c>
      <c r="F3510">
        <v>355.857571137837</v>
      </c>
    </row>
    <row r="3511" spans="1:6" x14ac:dyDescent="0.25">
      <c r="A3511" t="s">
        <v>115</v>
      </c>
      <c r="B3511" t="s">
        <v>116</v>
      </c>
      <c r="C3511">
        <v>2014</v>
      </c>
      <c r="D3511">
        <v>54.992946655593499</v>
      </c>
      <c r="E3511">
        <v>269.72655740977598</v>
      </c>
      <c r="F3511">
        <v>349.86717440359303</v>
      </c>
    </row>
    <row r="3512" spans="1:6" x14ac:dyDescent="0.25">
      <c r="A3512" t="s">
        <v>115</v>
      </c>
      <c r="B3512" t="s">
        <v>116</v>
      </c>
      <c r="C3512">
        <v>2015</v>
      </c>
      <c r="D3512">
        <v>54.099490519886103</v>
      </c>
      <c r="E3512">
        <v>293.96074829118197</v>
      </c>
      <c r="F3512">
        <v>365.34209624402303</v>
      </c>
    </row>
    <row r="3513" spans="1:6" x14ac:dyDescent="0.25">
      <c r="A3513" t="s">
        <v>115</v>
      </c>
      <c r="B3513" t="s">
        <v>116</v>
      </c>
      <c r="C3513">
        <v>2016</v>
      </c>
      <c r="D3513">
        <v>62.1184977472195</v>
      </c>
      <c r="E3513">
        <v>328.84884542057102</v>
      </c>
      <c r="F3513">
        <v>386.50703163936402</v>
      </c>
    </row>
    <row r="3514" spans="1:6" x14ac:dyDescent="0.25">
      <c r="A3514" t="s">
        <v>115</v>
      </c>
      <c r="B3514" t="s">
        <v>116</v>
      </c>
      <c r="C3514">
        <v>2017</v>
      </c>
      <c r="D3514">
        <v>83.117330860433995</v>
      </c>
      <c r="E3514">
        <v>339.49353964877002</v>
      </c>
      <c r="F3514">
        <v>407.39616288500298</v>
      </c>
    </row>
    <row r="3515" spans="1:6" x14ac:dyDescent="0.25">
      <c r="A3515" t="s">
        <v>115</v>
      </c>
      <c r="B3515" t="s">
        <v>116</v>
      </c>
      <c r="C3515">
        <v>2018</v>
      </c>
      <c r="D3515">
        <v>137.53228173109201</v>
      </c>
      <c r="E3515">
        <v>283.05421288406097</v>
      </c>
      <c r="F3515">
        <v>435.87645558337999</v>
      </c>
    </row>
    <row r="3516" spans="1:6" x14ac:dyDescent="0.25">
      <c r="A3516" t="s">
        <v>115</v>
      </c>
      <c r="B3516" t="s">
        <v>116</v>
      </c>
      <c r="C3516">
        <v>2019</v>
      </c>
      <c r="D3516">
        <v>152.93361349143299</v>
      </c>
      <c r="E3516">
        <v>250.67084705271299</v>
      </c>
      <c r="F3516">
        <v>456.64318606596498</v>
      </c>
    </row>
    <row r="3517" spans="1:6" x14ac:dyDescent="0.25">
      <c r="A3517" t="s">
        <v>117</v>
      </c>
      <c r="B3517" t="s">
        <v>118</v>
      </c>
      <c r="C3517">
        <v>1965</v>
      </c>
      <c r="D3517">
        <v>0.41970683470395198</v>
      </c>
      <c r="E3517">
        <v>44.652089596498598</v>
      </c>
      <c r="F3517">
        <v>3.6575029259999998</v>
      </c>
    </row>
    <row r="3518" spans="1:6" x14ac:dyDescent="0.25">
      <c r="A3518" t="s">
        <v>117</v>
      </c>
      <c r="B3518" t="s">
        <v>118</v>
      </c>
      <c r="C3518">
        <v>1966</v>
      </c>
      <c r="D3518">
        <v>0.52940293944071204</v>
      </c>
      <c r="E3518">
        <v>55.962121816430198</v>
      </c>
      <c r="F3518">
        <v>3.8211280569000001</v>
      </c>
    </row>
    <row r="3519" spans="1:6" x14ac:dyDescent="0.25">
      <c r="A3519" t="s">
        <v>117</v>
      </c>
      <c r="B3519" t="s">
        <v>118</v>
      </c>
      <c r="C3519">
        <v>1967</v>
      </c>
      <c r="D3519">
        <v>0.59617448108554505</v>
      </c>
      <c r="E3519">
        <v>56.404329790550499</v>
      </c>
      <c r="F3519">
        <v>3.5708778567000001</v>
      </c>
    </row>
    <row r="3520" spans="1:6" x14ac:dyDescent="0.25">
      <c r="A3520" t="s">
        <v>117</v>
      </c>
      <c r="B3520" t="s">
        <v>118</v>
      </c>
      <c r="C3520">
        <v>1968</v>
      </c>
      <c r="D3520">
        <v>0.59140508539469205</v>
      </c>
      <c r="E3520">
        <v>56.626238107591099</v>
      </c>
      <c r="F3520">
        <v>3.9751281801</v>
      </c>
    </row>
    <row r="3521" spans="1:6" x14ac:dyDescent="0.25">
      <c r="A3521" t="s">
        <v>117</v>
      </c>
      <c r="B3521" t="s">
        <v>118</v>
      </c>
      <c r="C3521">
        <v>1969</v>
      </c>
      <c r="D3521">
        <v>0.99680373243421705</v>
      </c>
      <c r="E3521">
        <v>55.808219447114801</v>
      </c>
      <c r="F3521">
        <v>4.0521282417000002</v>
      </c>
    </row>
    <row r="3522" spans="1:6" x14ac:dyDescent="0.25">
      <c r="A3522" t="s">
        <v>117</v>
      </c>
      <c r="B3522" t="s">
        <v>118</v>
      </c>
      <c r="C3522">
        <v>1970</v>
      </c>
      <c r="D3522">
        <v>1.0111119200000001</v>
      </c>
      <c r="E3522">
        <v>58.604049762011201</v>
      </c>
      <c r="F3522">
        <v>3.9751281801</v>
      </c>
    </row>
    <row r="3523" spans="1:6" x14ac:dyDescent="0.25">
      <c r="A3523" t="s">
        <v>117</v>
      </c>
      <c r="B3523" t="s">
        <v>118</v>
      </c>
      <c r="C3523">
        <v>1971</v>
      </c>
      <c r="D3523">
        <v>1.41805669</v>
      </c>
      <c r="E3523">
        <v>58.009080018337997</v>
      </c>
      <c r="F3523">
        <v>4.7451287961000004</v>
      </c>
    </row>
    <row r="3524" spans="1:6" x14ac:dyDescent="0.25">
      <c r="A3524" t="s">
        <v>117</v>
      </c>
      <c r="B3524" t="s">
        <v>118</v>
      </c>
      <c r="C3524">
        <v>1972</v>
      </c>
      <c r="D3524">
        <v>1.5341678939999901</v>
      </c>
      <c r="E3524">
        <v>49.652262499556002</v>
      </c>
      <c r="F3524">
        <v>4.5622536497999997</v>
      </c>
    </row>
    <row r="3525" spans="1:6" x14ac:dyDescent="0.25">
      <c r="A3525" t="s">
        <v>117</v>
      </c>
      <c r="B3525" t="s">
        <v>118</v>
      </c>
      <c r="C3525">
        <v>1973</v>
      </c>
      <c r="D3525">
        <v>1.7547236260000001</v>
      </c>
      <c r="E3525">
        <v>58.803347875973998</v>
      </c>
      <c r="F3525">
        <v>4.4660035728</v>
      </c>
    </row>
    <row r="3526" spans="1:6" x14ac:dyDescent="0.25">
      <c r="A3526" t="s">
        <v>117</v>
      </c>
      <c r="B3526" t="s">
        <v>118</v>
      </c>
      <c r="C3526">
        <v>1974</v>
      </c>
      <c r="D3526">
        <v>1.871112608</v>
      </c>
      <c r="E3526">
        <v>69.751274967642004</v>
      </c>
      <c r="F3526">
        <v>4.6007536805999996</v>
      </c>
    </row>
    <row r="3527" spans="1:6" x14ac:dyDescent="0.25">
      <c r="A3527" t="s">
        <v>117</v>
      </c>
      <c r="B3527" t="s">
        <v>118</v>
      </c>
      <c r="C3527">
        <v>1975</v>
      </c>
      <c r="D3527">
        <v>1.9525015619999999</v>
      </c>
      <c r="E3527">
        <v>70.617289827120004</v>
      </c>
      <c r="F3527">
        <v>5.6787545430000002</v>
      </c>
    </row>
    <row r="3528" spans="1:6" x14ac:dyDescent="0.25">
      <c r="A3528" t="s">
        <v>117</v>
      </c>
      <c r="B3528" t="s">
        <v>118</v>
      </c>
      <c r="C3528">
        <v>1976</v>
      </c>
      <c r="D3528">
        <v>1.510834542</v>
      </c>
      <c r="E3528">
        <v>71.229731983739995</v>
      </c>
      <c r="F3528">
        <v>6.1600049280000002</v>
      </c>
    </row>
    <row r="3529" spans="1:6" x14ac:dyDescent="0.25">
      <c r="A3529" t="s">
        <v>117</v>
      </c>
      <c r="B3529" t="s">
        <v>118</v>
      </c>
      <c r="C3529">
        <v>1977</v>
      </c>
      <c r="D3529">
        <v>1.7316680520000001</v>
      </c>
      <c r="E3529">
        <v>70.993231794539994</v>
      </c>
      <c r="F3529">
        <v>6.1166923933500001</v>
      </c>
    </row>
    <row r="3530" spans="1:6" x14ac:dyDescent="0.25">
      <c r="A3530" t="s">
        <v>117</v>
      </c>
      <c r="B3530" t="s">
        <v>118</v>
      </c>
      <c r="C3530">
        <v>1978</v>
      </c>
      <c r="D3530">
        <v>1.476112292</v>
      </c>
      <c r="E3530">
        <v>70.093719408263993</v>
      </c>
      <c r="F3530">
        <v>6.3910051128000003</v>
      </c>
    </row>
    <row r="3531" spans="1:6" x14ac:dyDescent="0.25">
      <c r="A3531" t="s">
        <v>117</v>
      </c>
      <c r="B3531" t="s">
        <v>118</v>
      </c>
      <c r="C3531">
        <v>1979</v>
      </c>
      <c r="D3531">
        <v>1.568890144</v>
      </c>
      <c r="E3531">
        <v>73.091709306653996</v>
      </c>
      <c r="F3531">
        <v>5.9097547278000002</v>
      </c>
    </row>
    <row r="3532" spans="1:6" x14ac:dyDescent="0.25">
      <c r="A3532" t="s">
        <v>117</v>
      </c>
      <c r="B3532" t="s">
        <v>118</v>
      </c>
      <c r="C3532">
        <v>1980</v>
      </c>
      <c r="D3532">
        <v>1.650556876</v>
      </c>
      <c r="E3532">
        <v>78.752242168410007</v>
      </c>
      <c r="F3532">
        <v>6.3525050820000004</v>
      </c>
    </row>
    <row r="3533" spans="1:6" x14ac:dyDescent="0.25">
      <c r="A3533" t="s">
        <v>117</v>
      </c>
      <c r="B3533" t="s">
        <v>118</v>
      </c>
      <c r="C3533">
        <v>1981</v>
      </c>
      <c r="D3533">
        <v>1.67361245</v>
      </c>
      <c r="E3533">
        <v>80.386786809377995</v>
      </c>
      <c r="F3533">
        <v>7.2957558365999997</v>
      </c>
    </row>
    <row r="3534" spans="1:6" x14ac:dyDescent="0.25">
      <c r="A3534" t="s">
        <v>117</v>
      </c>
      <c r="B3534" t="s">
        <v>118</v>
      </c>
      <c r="C3534">
        <v>1982</v>
      </c>
      <c r="D3534">
        <v>1.8944459600000001</v>
      </c>
      <c r="E3534">
        <v>78.384482707535994</v>
      </c>
      <c r="F3534">
        <v>7.65669362535</v>
      </c>
    </row>
    <row r="3535" spans="1:6" x14ac:dyDescent="0.25">
      <c r="A3535" t="s">
        <v>117</v>
      </c>
      <c r="B3535" t="s">
        <v>118</v>
      </c>
      <c r="C3535">
        <v>1983</v>
      </c>
      <c r="D3535">
        <v>1.6038901720000001</v>
      </c>
      <c r="E3535">
        <v>69.142005035782006</v>
      </c>
      <c r="F3535">
        <v>5.0435040347999998</v>
      </c>
    </row>
    <row r="3536" spans="1:6" x14ac:dyDescent="0.25">
      <c r="A3536" t="s">
        <v>117</v>
      </c>
      <c r="B3536" t="s">
        <v>118</v>
      </c>
      <c r="C3536">
        <v>1984</v>
      </c>
      <c r="D3536">
        <v>1.2786121340000001</v>
      </c>
      <c r="E3536">
        <v>71.397594618029999</v>
      </c>
      <c r="F3536">
        <v>6.8145054515999997</v>
      </c>
    </row>
    <row r="3537" spans="1:6" x14ac:dyDescent="0.25">
      <c r="A3537" t="s">
        <v>117</v>
      </c>
      <c r="B3537" t="s">
        <v>118</v>
      </c>
      <c r="C3537">
        <v>1985</v>
      </c>
      <c r="D3537">
        <v>1.3947233379999999</v>
      </c>
      <c r="E3537">
        <v>69.94292678763</v>
      </c>
      <c r="F3537">
        <v>5.3130042503999997</v>
      </c>
    </row>
    <row r="3538" spans="1:6" x14ac:dyDescent="0.25">
      <c r="A3538" t="s">
        <v>117</v>
      </c>
      <c r="B3538" t="s">
        <v>118</v>
      </c>
      <c r="C3538">
        <v>1986</v>
      </c>
      <c r="D3538">
        <v>1.8944459600000001</v>
      </c>
      <c r="E3538">
        <v>74.524253508244001</v>
      </c>
      <c r="F3538">
        <v>5.6354420083500001</v>
      </c>
    </row>
    <row r="3539" spans="1:6" x14ac:dyDescent="0.25">
      <c r="A3539" t="s">
        <v>117</v>
      </c>
      <c r="B3539" t="s">
        <v>118</v>
      </c>
      <c r="C3539">
        <v>1987</v>
      </c>
      <c r="D3539">
        <v>2.1386128219999998</v>
      </c>
      <c r="E3539">
        <v>80.327878706695998</v>
      </c>
      <c r="F3539">
        <v>5.6017544813999898</v>
      </c>
    </row>
    <row r="3540" spans="1:6" x14ac:dyDescent="0.25">
      <c r="A3540" t="s">
        <v>117</v>
      </c>
      <c r="B3540" t="s">
        <v>118</v>
      </c>
      <c r="C3540">
        <v>1988</v>
      </c>
      <c r="D3540">
        <v>2.103612794</v>
      </c>
      <c r="E3540">
        <v>79.096568277204</v>
      </c>
      <c r="F3540">
        <v>5.2841292273000002</v>
      </c>
    </row>
    <row r="3541" spans="1:6" x14ac:dyDescent="0.25">
      <c r="A3541" t="s">
        <v>117</v>
      </c>
      <c r="B3541" t="s">
        <v>118</v>
      </c>
      <c r="C3541">
        <v>1989</v>
      </c>
      <c r="D3541">
        <v>2.3361129799999998</v>
      </c>
      <c r="E3541">
        <v>69.941301508552002</v>
      </c>
      <c r="F3541">
        <v>4.4804410843499998</v>
      </c>
    </row>
    <row r="3542" spans="1:6" x14ac:dyDescent="0.25">
      <c r="A3542" t="s">
        <v>117</v>
      </c>
      <c r="B3542" t="s">
        <v>118</v>
      </c>
      <c r="C3542">
        <v>1990</v>
      </c>
      <c r="D3542">
        <v>1.6850013479999999</v>
      </c>
      <c r="E3542">
        <v>69.764882756305994</v>
      </c>
      <c r="F3542">
        <v>4.2879409303499996</v>
      </c>
    </row>
    <row r="3543" spans="1:6" x14ac:dyDescent="0.25">
      <c r="A3543" t="s">
        <v>117</v>
      </c>
      <c r="B3543" t="s">
        <v>118</v>
      </c>
      <c r="C3543">
        <v>1991</v>
      </c>
      <c r="D3543">
        <v>3.2658359460000002</v>
      </c>
      <c r="E3543">
        <v>64.677284797341997</v>
      </c>
      <c r="F3543">
        <v>4.0232532185999998</v>
      </c>
    </row>
    <row r="3544" spans="1:6" x14ac:dyDescent="0.25">
      <c r="A3544" t="s">
        <v>117</v>
      </c>
      <c r="B3544" t="s">
        <v>118</v>
      </c>
      <c r="C3544">
        <v>1992</v>
      </c>
      <c r="D3544">
        <v>3.1961136680000002</v>
      </c>
      <c r="E3544">
        <v>67.689778874002002</v>
      </c>
      <c r="F3544">
        <v>3.6286279028999999</v>
      </c>
    </row>
    <row r="3545" spans="1:6" x14ac:dyDescent="0.25">
      <c r="A3545" t="s">
        <v>117</v>
      </c>
      <c r="B3545" t="s">
        <v>118</v>
      </c>
      <c r="C3545">
        <v>1993</v>
      </c>
      <c r="D3545">
        <v>3.358891576</v>
      </c>
      <c r="E3545">
        <v>70.536503373602002</v>
      </c>
      <c r="F3545">
        <v>3.8211280569000001</v>
      </c>
    </row>
    <row r="3546" spans="1:6" x14ac:dyDescent="0.25">
      <c r="A3546" t="s">
        <v>117</v>
      </c>
      <c r="B3546" t="s">
        <v>118</v>
      </c>
      <c r="C3546">
        <v>1994</v>
      </c>
      <c r="D3546">
        <v>4.1375033099999996</v>
      </c>
      <c r="E3546">
        <v>76.705731086757993</v>
      </c>
      <c r="F3546">
        <v>3.9847531878</v>
      </c>
    </row>
    <row r="3547" spans="1:6" x14ac:dyDescent="0.25">
      <c r="A3547" t="s">
        <v>117</v>
      </c>
      <c r="B3547" t="s">
        <v>118</v>
      </c>
      <c r="C3547">
        <v>1995</v>
      </c>
      <c r="D3547">
        <v>4.346670144</v>
      </c>
      <c r="E3547">
        <v>86.964295126935994</v>
      </c>
      <c r="F3547">
        <v>3.8596280877</v>
      </c>
    </row>
    <row r="3548" spans="1:6" x14ac:dyDescent="0.25">
      <c r="A3548" t="s">
        <v>117</v>
      </c>
      <c r="B3548" t="s">
        <v>118</v>
      </c>
      <c r="C3548">
        <v>1996</v>
      </c>
      <c r="D3548">
        <v>4.5558369780000003</v>
      </c>
      <c r="E3548">
        <v>90.121865430767997</v>
      </c>
      <c r="F3548">
        <v>3.9173781338999998</v>
      </c>
    </row>
    <row r="3549" spans="1:6" x14ac:dyDescent="0.25">
      <c r="A3549" t="s">
        <v>117</v>
      </c>
      <c r="B3549" t="s">
        <v>118</v>
      </c>
      <c r="C3549">
        <v>1997</v>
      </c>
      <c r="D3549">
        <v>4.741948238</v>
      </c>
      <c r="E3549">
        <v>92.972664933627996</v>
      </c>
      <c r="F3549">
        <v>2.3196268557000002</v>
      </c>
    </row>
    <row r="3550" spans="1:6" x14ac:dyDescent="0.25">
      <c r="A3550" t="s">
        <v>117</v>
      </c>
      <c r="B3550" t="s">
        <v>118</v>
      </c>
      <c r="C3550">
        <v>1998</v>
      </c>
      <c r="D3550">
        <v>5.1986152700000003</v>
      </c>
      <c r="E3550">
        <v>89.801893508123996</v>
      </c>
      <c r="F3550">
        <v>3.9366281493000002</v>
      </c>
    </row>
    <row r="3551" spans="1:6" x14ac:dyDescent="0.25">
      <c r="A3551" t="s">
        <v>117</v>
      </c>
      <c r="B3551" t="s">
        <v>118</v>
      </c>
      <c r="C3551">
        <v>1999</v>
      </c>
      <c r="D3551">
        <v>4.7147259940000001</v>
      </c>
      <c r="E3551">
        <v>92.184318191840006</v>
      </c>
      <c r="F3551">
        <v>3.9558781647000001</v>
      </c>
    </row>
    <row r="3552" spans="1:6" x14ac:dyDescent="0.25">
      <c r="A3552" t="s">
        <v>117</v>
      </c>
      <c r="B3552" t="s">
        <v>118</v>
      </c>
      <c r="C3552">
        <v>2000</v>
      </c>
      <c r="D3552">
        <v>7.3238947479999998</v>
      </c>
      <c r="E3552">
        <v>89.766204590683998</v>
      </c>
      <c r="F3552">
        <v>3.3254401603499999</v>
      </c>
    </row>
    <row r="3553" spans="1:6" x14ac:dyDescent="0.25">
      <c r="A3553" t="s">
        <v>117</v>
      </c>
      <c r="B3553" t="s">
        <v>118</v>
      </c>
      <c r="C3553">
        <v>2001</v>
      </c>
      <c r="D3553">
        <v>6.6452830939999998</v>
      </c>
      <c r="E3553">
        <v>84.657674114974</v>
      </c>
      <c r="F3553">
        <v>3.5612528490000002</v>
      </c>
    </row>
    <row r="3554" spans="1:6" x14ac:dyDescent="0.25">
      <c r="A3554" t="s">
        <v>117</v>
      </c>
      <c r="B3554" t="s">
        <v>118</v>
      </c>
      <c r="C3554">
        <v>2002</v>
      </c>
      <c r="D3554">
        <v>9.1000072799999998</v>
      </c>
      <c r="E3554">
        <v>83.857195271904999</v>
      </c>
      <c r="F3554">
        <v>4.2542534033999999</v>
      </c>
    </row>
    <row r="3555" spans="1:6" x14ac:dyDescent="0.25">
      <c r="A3555" t="s">
        <v>117</v>
      </c>
      <c r="B3555" t="s">
        <v>118</v>
      </c>
      <c r="C3555">
        <v>2003</v>
      </c>
      <c r="D3555">
        <v>9.7655633680000005</v>
      </c>
      <c r="E3555">
        <v>79.221348231252804</v>
      </c>
      <c r="F3555">
        <v>5.0338790271000002</v>
      </c>
    </row>
    <row r="3556" spans="1:6" x14ac:dyDescent="0.25">
      <c r="A3556" t="s">
        <v>117</v>
      </c>
      <c r="B3556" t="s">
        <v>118</v>
      </c>
      <c r="C3556">
        <v>2004</v>
      </c>
      <c r="D3556">
        <v>10.559452891999999</v>
      </c>
      <c r="E3556">
        <v>87.940832649573395</v>
      </c>
      <c r="F3556">
        <v>8.2775066220000006</v>
      </c>
    </row>
    <row r="3557" spans="1:6" x14ac:dyDescent="0.25">
      <c r="A3557" t="s">
        <v>117</v>
      </c>
      <c r="B3557" t="s">
        <v>118</v>
      </c>
      <c r="C3557">
        <v>2005</v>
      </c>
      <c r="D3557">
        <v>10.716675240000001</v>
      </c>
      <c r="E3557">
        <v>87.152341705877603</v>
      </c>
      <c r="F3557">
        <v>14.5997128886917</v>
      </c>
    </row>
    <row r="3558" spans="1:6" x14ac:dyDescent="0.25">
      <c r="A3558" t="s">
        <v>117</v>
      </c>
      <c r="B3558" t="s">
        <v>118</v>
      </c>
      <c r="C3558">
        <v>2006</v>
      </c>
      <c r="D3558">
        <v>9.1180628499999994</v>
      </c>
      <c r="E3558">
        <v>82.649496729609197</v>
      </c>
      <c r="F3558">
        <v>17.0864557168623</v>
      </c>
    </row>
    <row r="3559" spans="1:6" x14ac:dyDescent="0.25">
      <c r="A3559" t="s">
        <v>117</v>
      </c>
      <c r="B3559" t="s">
        <v>118</v>
      </c>
      <c r="C3559">
        <v>2007</v>
      </c>
      <c r="D3559">
        <v>12.03889852</v>
      </c>
      <c r="E3559">
        <v>87.045715502018098</v>
      </c>
      <c r="F3559">
        <v>25.752013798244</v>
      </c>
    </row>
    <row r="3560" spans="1:6" x14ac:dyDescent="0.25">
      <c r="A3560" t="s">
        <v>117</v>
      </c>
      <c r="B3560" t="s">
        <v>118</v>
      </c>
      <c r="C3560">
        <v>2008</v>
      </c>
      <c r="D3560">
        <v>10.73473081</v>
      </c>
      <c r="E3560">
        <v>96.834035192055595</v>
      </c>
      <c r="F3560">
        <v>32.693927554470797</v>
      </c>
    </row>
    <row r="3561" spans="1:6" x14ac:dyDescent="0.25">
      <c r="A3561" t="s">
        <v>117</v>
      </c>
      <c r="B3561" t="s">
        <v>118</v>
      </c>
      <c r="C3561">
        <v>2009</v>
      </c>
      <c r="D3561">
        <v>9.643896604</v>
      </c>
      <c r="E3561">
        <v>99.386555811033205</v>
      </c>
      <c r="F3561">
        <v>33.436686508858003</v>
      </c>
    </row>
    <row r="3562" spans="1:6" x14ac:dyDescent="0.25">
      <c r="A3562" t="s">
        <v>117</v>
      </c>
      <c r="B3562" t="s">
        <v>118</v>
      </c>
      <c r="C3562">
        <v>2010</v>
      </c>
      <c r="D3562">
        <v>9.4577853439999995</v>
      </c>
      <c r="E3562">
        <v>102.835833814769</v>
      </c>
      <c r="F3562">
        <v>54.238217193913997</v>
      </c>
    </row>
    <row r="3563" spans="1:6" x14ac:dyDescent="0.25">
      <c r="A3563" t="s">
        <v>117</v>
      </c>
      <c r="B3563" t="s">
        <v>118</v>
      </c>
      <c r="C3563">
        <v>2011</v>
      </c>
      <c r="D3563">
        <v>9.5116742760000008</v>
      </c>
      <c r="E3563">
        <v>119.05809671801499</v>
      </c>
      <c r="F3563">
        <v>62.928898739224799</v>
      </c>
    </row>
    <row r="3564" spans="1:6" x14ac:dyDescent="0.25">
      <c r="A3564" t="s">
        <v>117</v>
      </c>
      <c r="B3564" t="s">
        <v>118</v>
      </c>
      <c r="C3564">
        <v>2012</v>
      </c>
      <c r="D3564">
        <v>10.151952566</v>
      </c>
      <c r="E3564">
        <v>113.330387261721</v>
      </c>
      <c r="F3564">
        <v>68.618294670279596</v>
      </c>
    </row>
    <row r="3565" spans="1:6" x14ac:dyDescent="0.25">
      <c r="A3565" t="s">
        <v>117</v>
      </c>
      <c r="B3565" t="s">
        <v>118</v>
      </c>
      <c r="C3565">
        <v>2013</v>
      </c>
      <c r="D3565">
        <v>10.238619302</v>
      </c>
      <c r="E3565">
        <v>119.16251339044101</v>
      </c>
      <c r="F3565">
        <v>67.026730469093906</v>
      </c>
    </row>
    <row r="3566" spans="1:6" x14ac:dyDescent="0.25">
      <c r="A3566" t="s">
        <v>117</v>
      </c>
      <c r="B3566" t="s">
        <v>118</v>
      </c>
      <c r="C3566">
        <v>2014</v>
      </c>
      <c r="D3566">
        <v>10.111119199999999</v>
      </c>
      <c r="E3566">
        <v>117.088389807268</v>
      </c>
      <c r="F3566">
        <v>74.316431096653901</v>
      </c>
    </row>
    <row r="3567" spans="1:6" x14ac:dyDescent="0.25">
      <c r="A3567" t="s">
        <v>117</v>
      </c>
      <c r="B3567" t="s">
        <v>118</v>
      </c>
      <c r="C3567">
        <v>2015</v>
      </c>
      <c r="D3567">
        <v>9.424174206</v>
      </c>
      <c r="E3567">
        <v>129.16992248418299</v>
      </c>
      <c r="F3567">
        <v>76.431377606370603</v>
      </c>
    </row>
    <row r="3568" spans="1:6" x14ac:dyDescent="0.25">
      <c r="A3568" t="s">
        <v>117</v>
      </c>
      <c r="B3568" t="s">
        <v>118</v>
      </c>
      <c r="C3568">
        <v>2016</v>
      </c>
      <c r="D3568">
        <v>11.390009112</v>
      </c>
      <c r="E3568">
        <v>135.89938840675401</v>
      </c>
      <c r="F3568">
        <v>84.933123538477503</v>
      </c>
    </row>
    <row r="3569" spans="1:6" x14ac:dyDescent="0.25">
      <c r="A3569" t="s">
        <v>117</v>
      </c>
      <c r="B3569" t="s">
        <v>118</v>
      </c>
      <c r="C3569">
        <v>2017</v>
      </c>
      <c r="D3569">
        <v>10.1179009767996</v>
      </c>
      <c r="E3569">
        <v>133.75078371857401</v>
      </c>
      <c r="F3569">
        <v>74.919418922843306</v>
      </c>
    </row>
    <row r="3570" spans="1:6" x14ac:dyDescent="0.25">
      <c r="A3570" t="s">
        <v>117</v>
      </c>
      <c r="B3570" t="s">
        <v>118</v>
      </c>
      <c r="C3570">
        <v>2018</v>
      </c>
      <c r="D3570">
        <v>8.9669007779326897</v>
      </c>
      <c r="E3570">
        <v>138.28335771651399</v>
      </c>
      <c r="F3570">
        <v>80.022889995803794</v>
      </c>
    </row>
    <row r="3571" spans="1:6" x14ac:dyDescent="0.25">
      <c r="A3571" t="s">
        <v>117</v>
      </c>
      <c r="B3571" t="s">
        <v>118</v>
      </c>
      <c r="C3571">
        <v>2019</v>
      </c>
      <c r="D3571">
        <v>6.0480948809859196</v>
      </c>
      <c r="E3571">
        <v>140.69030927981501</v>
      </c>
      <c r="F3571">
        <v>82.999420602007206</v>
      </c>
    </row>
    <row r="3572" spans="1:6" x14ac:dyDescent="0.25">
      <c r="A3572" t="s">
        <v>119</v>
      </c>
      <c r="B3572" t="s">
        <v>120</v>
      </c>
      <c r="C3572">
        <v>1965</v>
      </c>
      <c r="D3572">
        <v>0.51552342241840798</v>
      </c>
      <c r="E3572">
        <v>49.686924193951903</v>
      </c>
      <c r="F3572">
        <v>0</v>
      </c>
    </row>
    <row r="3573" spans="1:6" x14ac:dyDescent="0.25">
      <c r="A3573" t="s">
        <v>119</v>
      </c>
      <c r="B3573" t="s">
        <v>120</v>
      </c>
      <c r="C3573">
        <v>1966</v>
      </c>
      <c r="D3573">
        <v>0.48839061071217599</v>
      </c>
      <c r="E3573">
        <v>54.207006421126003</v>
      </c>
      <c r="F3573">
        <v>0</v>
      </c>
    </row>
    <row r="3574" spans="1:6" x14ac:dyDescent="0.25">
      <c r="A3574" t="s">
        <v>119</v>
      </c>
      <c r="B3574" t="s">
        <v>120</v>
      </c>
      <c r="C3574">
        <v>1967</v>
      </c>
      <c r="D3574">
        <v>0.379859363887248</v>
      </c>
      <c r="E3574">
        <v>61.133797518110001</v>
      </c>
      <c r="F3574">
        <v>0</v>
      </c>
    </row>
    <row r="3575" spans="1:6" x14ac:dyDescent="0.25">
      <c r="A3575" t="s">
        <v>119</v>
      </c>
      <c r="B3575" t="s">
        <v>120</v>
      </c>
      <c r="C3575">
        <v>1968</v>
      </c>
      <c r="D3575">
        <v>0.173649994919884</v>
      </c>
      <c r="E3575">
        <v>69.815643630248005</v>
      </c>
      <c r="F3575">
        <v>0</v>
      </c>
    </row>
    <row r="3576" spans="1:6" x14ac:dyDescent="0.25">
      <c r="A3576" t="s">
        <v>119</v>
      </c>
      <c r="B3576" t="s">
        <v>120</v>
      </c>
      <c r="C3576">
        <v>1969</v>
      </c>
      <c r="D3576">
        <v>0.227915618332348</v>
      </c>
      <c r="E3576">
        <v>74.822443191239998</v>
      </c>
      <c r="F3576">
        <v>0</v>
      </c>
    </row>
    <row r="3577" spans="1:6" x14ac:dyDescent="0.25">
      <c r="A3577" t="s">
        <v>119</v>
      </c>
      <c r="B3577" t="s">
        <v>120</v>
      </c>
      <c r="C3577">
        <v>1970</v>
      </c>
      <c r="D3577">
        <v>0.227915618332348</v>
      </c>
      <c r="E3577">
        <v>85.076831394744005</v>
      </c>
      <c r="F3577">
        <v>0</v>
      </c>
    </row>
    <row r="3578" spans="1:6" x14ac:dyDescent="0.25">
      <c r="A3578" t="s">
        <v>119</v>
      </c>
      <c r="B3578" t="s">
        <v>120</v>
      </c>
      <c r="C3578">
        <v>1971</v>
      </c>
      <c r="D3578">
        <v>0.222489055991102</v>
      </c>
      <c r="E3578">
        <v>98.736526211379996</v>
      </c>
      <c r="F3578">
        <v>0</v>
      </c>
    </row>
    <row r="3579" spans="1:6" x14ac:dyDescent="0.25">
      <c r="A3579" t="s">
        <v>119</v>
      </c>
      <c r="B3579" t="s">
        <v>120</v>
      </c>
      <c r="C3579">
        <v>1972</v>
      </c>
      <c r="D3579">
        <v>0.217062493649856</v>
      </c>
      <c r="E3579">
        <v>96.902346688481998</v>
      </c>
      <c r="F3579">
        <v>0</v>
      </c>
    </row>
    <row r="3580" spans="1:6" x14ac:dyDescent="0.25">
      <c r="A3580" t="s">
        <v>119</v>
      </c>
      <c r="B3580" t="s">
        <v>120</v>
      </c>
      <c r="C3580">
        <v>1973</v>
      </c>
      <c r="D3580">
        <v>0.217062493649856</v>
      </c>
      <c r="E3580">
        <v>113.717230973711</v>
      </c>
      <c r="F3580">
        <v>0</v>
      </c>
    </row>
    <row r="3581" spans="1:6" x14ac:dyDescent="0.25">
      <c r="A3581" t="s">
        <v>119</v>
      </c>
      <c r="B3581" t="s">
        <v>120</v>
      </c>
      <c r="C3581">
        <v>1974</v>
      </c>
      <c r="D3581">
        <v>0.30388749110979801</v>
      </c>
      <c r="E3581">
        <v>106.31923422198599</v>
      </c>
      <c r="F3581">
        <v>0</v>
      </c>
    </row>
    <row r="3582" spans="1:6" x14ac:dyDescent="0.25">
      <c r="A3582" t="s">
        <v>119</v>
      </c>
      <c r="B3582" t="s">
        <v>120</v>
      </c>
      <c r="C3582">
        <v>1975</v>
      </c>
      <c r="D3582">
        <v>0.57521560817211803</v>
      </c>
      <c r="E3582">
        <v>114.68807786150001</v>
      </c>
      <c r="F3582">
        <v>0</v>
      </c>
    </row>
    <row r="3583" spans="1:6" x14ac:dyDescent="0.25">
      <c r="A3583" t="s">
        <v>119</v>
      </c>
      <c r="B3583" t="s">
        <v>120</v>
      </c>
      <c r="C3583">
        <v>1976</v>
      </c>
      <c r="D3583">
        <v>0.68374685499704602</v>
      </c>
      <c r="E3583">
        <v>117.838868715464</v>
      </c>
      <c r="F3583">
        <v>0</v>
      </c>
    </row>
    <row r="3584" spans="1:6" x14ac:dyDescent="0.25">
      <c r="A3584" t="s">
        <v>119</v>
      </c>
      <c r="B3584" t="s">
        <v>120</v>
      </c>
      <c r="C3584">
        <v>1977</v>
      </c>
      <c r="D3584">
        <v>1.68766088812763</v>
      </c>
      <c r="E3584">
        <v>128.71315491488599</v>
      </c>
      <c r="F3584">
        <v>0</v>
      </c>
    </row>
    <row r="3585" spans="1:6" x14ac:dyDescent="0.25">
      <c r="A3585" t="s">
        <v>119</v>
      </c>
      <c r="B3585" t="s">
        <v>120</v>
      </c>
      <c r="C3585">
        <v>1978</v>
      </c>
      <c r="D3585">
        <v>1.54657026725522</v>
      </c>
      <c r="E3585">
        <v>132.73830341278</v>
      </c>
      <c r="F3585">
        <v>0</v>
      </c>
    </row>
    <row r="3586" spans="1:6" x14ac:dyDescent="0.25">
      <c r="A3586" t="s">
        <v>119</v>
      </c>
      <c r="B3586" t="s">
        <v>120</v>
      </c>
      <c r="C3586">
        <v>1979</v>
      </c>
      <c r="D3586">
        <v>1.35121402297035</v>
      </c>
      <c r="E3586">
        <v>136.97072040982201</v>
      </c>
      <c r="F3586">
        <v>0</v>
      </c>
    </row>
    <row r="3587" spans="1:6" x14ac:dyDescent="0.25">
      <c r="A3587" t="s">
        <v>119</v>
      </c>
      <c r="B3587" t="s">
        <v>120</v>
      </c>
      <c r="C3587">
        <v>1980</v>
      </c>
      <c r="D3587">
        <v>1.62796870237392</v>
      </c>
      <c r="E3587">
        <v>128.44444858880999</v>
      </c>
      <c r="F3587">
        <v>0</v>
      </c>
    </row>
    <row r="3588" spans="1:6" x14ac:dyDescent="0.25">
      <c r="A3588" t="s">
        <v>119</v>
      </c>
      <c r="B3588" t="s">
        <v>120</v>
      </c>
      <c r="C3588">
        <v>1981</v>
      </c>
      <c r="D3588">
        <v>2.8218124174481201</v>
      </c>
      <c r="E3588">
        <v>120.73952714710001</v>
      </c>
      <c r="F3588">
        <v>0</v>
      </c>
    </row>
    <row r="3589" spans="1:6" x14ac:dyDescent="0.25">
      <c r="A3589" t="s">
        <v>119</v>
      </c>
      <c r="B3589" t="s">
        <v>120</v>
      </c>
      <c r="C3589">
        <v>1982</v>
      </c>
      <c r="D3589">
        <v>3.14740615792291</v>
      </c>
      <c r="E3589">
        <v>116.189112951216</v>
      </c>
      <c r="F3589">
        <v>0</v>
      </c>
    </row>
    <row r="3590" spans="1:6" x14ac:dyDescent="0.25">
      <c r="A3590" t="s">
        <v>119</v>
      </c>
      <c r="B3590" t="s">
        <v>120</v>
      </c>
      <c r="C3590">
        <v>1983</v>
      </c>
      <c r="D3590">
        <v>5.7304498323561903</v>
      </c>
      <c r="E3590">
        <v>121.52468888634</v>
      </c>
      <c r="F3590">
        <v>0</v>
      </c>
    </row>
    <row r="3591" spans="1:6" x14ac:dyDescent="0.25">
      <c r="A3591" t="s">
        <v>119</v>
      </c>
      <c r="B3591" t="s">
        <v>120</v>
      </c>
      <c r="C3591">
        <v>1984</v>
      </c>
      <c r="D3591">
        <v>9.1817434813888994</v>
      </c>
      <c r="E3591">
        <v>99.473516245415993</v>
      </c>
      <c r="F3591">
        <v>0</v>
      </c>
    </row>
    <row r="3592" spans="1:6" x14ac:dyDescent="0.25">
      <c r="A3592" t="s">
        <v>119</v>
      </c>
      <c r="B3592" t="s">
        <v>120</v>
      </c>
      <c r="C3592">
        <v>1985</v>
      </c>
      <c r="D3592">
        <v>12.985763682602601</v>
      </c>
      <c r="E3592">
        <v>88.440837141502001</v>
      </c>
      <c r="F3592">
        <v>0</v>
      </c>
    </row>
    <row r="3593" spans="1:6" x14ac:dyDescent="0.25">
      <c r="A3593" t="s">
        <v>119</v>
      </c>
      <c r="B3593" t="s">
        <v>120</v>
      </c>
      <c r="C3593">
        <v>1986</v>
      </c>
      <c r="D3593">
        <v>10.2290700132494</v>
      </c>
      <c r="E3593">
        <v>92.983910775957995</v>
      </c>
      <c r="F3593">
        <v>0</v>
      </c>
    </row>
    <row r="3594" spans="1:6" x14ac:dyDescent="0.25">
      <c r="A3594" t="s">
        <v>119</v>
      </c>
      <c r="B3594" t="s">
        <v>120</v>
      </c>
      <c r="C3594">
        <v>1987</v>
      </c>
      <c r="D3594">
        <v>10.880257494199</v>
      </c>
      <c r="E3594">
        <v>107.95847581115601</v>
      </c>
      <c r="F3594">
        <v>0</v>
      </c>
    </row>
    <row r="3595" spans="1:6" x14ac:dyDescent="0.25">
      <c r="A3595" t="s">
        <v>119</v>
      </c>
      <c r="B3595" t="s">
        <v>120</v>
      </c>
      <c r="C3595">
        <v>1988</v>
      </c>
      <c r="D3595">
        <v>13.7780417844246</v>
      </c>
      <c r="E3595">
        <v>116.382907272918</v>
      </c>
      <c r="F3595">
        <v>0</v>
      </c>
    </row>
    <row r="3596" spans="1:6" x14ac:dyDescent="0.25">
      <c r="A3596" t="s">
        <v>119</v>
      </c>
      <c r="B3596" t="s">
        <v>120</v>
      </c>
      <c r="C3596">
        <v>1989</v>
      </c>
      <c r="D3596">
        <v>10.8911106188815</v>
      </c>
      <c r="E3596">
        <v>130.61984338468</v>
      </c>
      <c r="F3596">
        <v>0</v>
      </c>
    </row>
    <row r="3597" spans="1:6" x14ac:dyDescent="0.25">
      <c r="A3597" t="s">
        <v>119</v>
      </c>
      <c r="B3597" t="s">
        <v>120</v>
      </c>
      <c r="C3597">
        <v>1990</v>
      </c>
      <c r="D3597">
        <v>12.4376808861367</v>
      </c>
      <c r="E3597">
        <v>136.54580451433401</v>
      </c>
      <c r="F3597">
        <v>0</v>
      </c>
    </row>
    <row r="3598" spans="1:6" x14ac:dyDescent="0.25">
      <c r="A3598" t="s">
        <v>119</v>
      </c>
      <c r="B3598" t="s">
        <v>120</v>
      </c>
      <c r="C3598">
        <v>1991</v>
      </c>
      <c r="D3598">
        <v>13.9679714663682</v>
      </c>
      <c r="E3598">
        <v>132.29272250075999</v>
      </c>
      <c r="F3598">
        <v>0</v>
      </c>
    </row>
    <row r="3599" spans="1:6" x14ac:dyDescent="0.25">
      <c r="A3599" t="s">
        <v>119</v>
      </c>
      <c r="B3599" t="s">
        <v>120</v>
      </c>
      <c r="C3599">
        <v>1992</v>
      </c>
      <c r="D3599">
        <v>13.919132405297001</v>
      </c>
      <c r="E3599">
        <v>162.80074218493399</v>
      </c>
      <c r="F3599">
        <v>0</v>
      </c>
    </row>
    <row r="3600" spans="1:6" x14ac:dyDescent="0.25">
      <c r="A3600" t="s">
        <v>119</v>
      </c>
      <c r="B3600" t="s">
        <v>120</v>
      </c>
      <c r="C3600">
        <v>1993</v>
      </c>
      <c r="D3600">
        <v>14.1416214612881</v>
      </c>
      <c r="E3600">
        <v>168.028241089152</v>
      </c>
      <c r="F3600">
        <v>0</v>
      </c>
    </row>
    <row r="3601" spans="1:6" x14ac:dyDescent="0.25">
      <c r="A3601" t="s">
        <v>119</v>
      </c>
      <c r="B3601" t="s">
        <v>120</v>
      </c>
      <c r="C3601">
        <v>1994</v>
      </c>
      <c r="D3601">
        <v>13.626098038869699</v>
      </c>
      <c r="E3601">
        <v>177.49998033320401</v>
      </c>
      <c r="F3601">
        <v>5.2871140853128801E-2</v>
      </c>
    </row>
    <row r="3602" spans="1:6" x14ac:dyDescent="0.25">
      <c r="A3602" t="s">
        <v>119</v>
      </c>
      <c r="B3602" t="s">
        <v>120</v>
      </c>
      <c r="C3602">
        <v>1995</v>
      </c>
      <c r="D3602">
        <v>16.437057331635302</v>
      </c>
      <c r="E3602">
        <v>199.82678986130401</v>
      </c>
      <c r="F3602">
        <v>5.09732024635293E-2</v>
      </c>
    </row>
    <row r="3603" spans="1:6" x14ac:dyDescent="0.25">
      <c r="A3603" t="s">
        <v>119</v>
      </c>
      <c r="B3603" t="s">
        <v>120</v>
      </c>
      <c r="C3603">
        <v>1996</v>
      </c>
      <c r="D3603">
        <v>22.889239955377299</v>
      </c>
      <c r="E3603">
        <v>208.87540571130199</v>
      </c>
      <c r="F3603">
        <v>8.62206296989486E-2</v>
      </c>
    </row>
    <row r="3604" spans="1:6" x14ac:dyDescent="0.25">
      <c r="A3604" t="s">
        <v>119</v>
      </c>
      <c r="B3604" t="s">
        <v>120</v>
      </c>
      <c r="C3604">
        <v>1997</v>
      </c>
      <c r="D3604">
        <v>28.397200731742402</v>
      </c>
      <c r="E3604">
        <v>224.695384200608</v>
      </c>
      <c r="F3604">
        <v>5.2328872741814698E-2</v>
      </c>
    </row>
    <row r="3605" spans="1:6" x14ac:dyDescent="0.25">
      <c r="A3605" t="s">
        <v>119</v>
      </c>
      <c r="B3605" t="s">
        <v>120</v>
      </c>
      <c r="C3605">
        <v>1998</v>
      </c>
      <c r="D3605">
        <v>28.673955411145901</v>
      </c>
      <c r="E3605">
        <v>226.98149769616401</v>
      </c>
      <c r="F3605">
        <v>8.9203104311176298E-2</v>
      </c>
    </row>
    <row r="3606" spans="1:6" x14ac:dyDescent="0.25">
      <c r="A3606" t="s">
        <v>119</v>
      </c>
      <c r="B3606" t="s">
        <v>120</v>
      </c>
      <c r="C3606">
        <v>1999</v>
      </c>
      <c r="D3606">
        <v>33.628406828703902</v>
      </c>
      <c r="E3606">
        <v>215.15803879296001</v>
      </c>
      <c r="F3606">
        <v>6.8596916081238898E-2</v>
      </c>
    </row>
    <row r="3607" spans="1:6" x14ac:dyDescent="0.25">
      <c r="A3607" t="s">
        <v>119</v>
      </c>
      <c r="B3607" t="s">
        <v>120</v>
      </c>
      <c r="C3607">
        <v>2000</v>
      </c>
      <c r="D3607">
        <v>46.663009572377703</v>
      </c>
      <c r="E3607">
        <v>198.60908805381001</v>
      </c>
      <c r="F3607">
        <v>0.101946404927058</v>
      </c>
    </row>
    <row r="3608" spans="1:6" x14ac:dyDescent="0.25">
      <c r="A3608" t="s">
        <v>119</v>
      </c>
      <c r="B3608" t="s">
        <v>120</v>
      </c>
      <c r="C3608">
        <v>2001</v>
      </c>
      <c r="D3608">
        <v>47.650643918484597</v>
      </c>
      <c r="E3608">
        <v>197.51052911940801</v>
      </c>
      <c r="F3608">
        <v>1.34238470955815</v>
      </c>
    </row>
    <row r="3609" spans="1:6" x14ac:dyDescent="0.25">
      <c r="A3609" t="s">
        <v>119</v>
      </c>
      <c r="B3609" t="s">
        <v>120</v>
      </c>
      <c r="C3609">
        <v>2002</v>
      </c>
      <c r="D3609">
        <v>41.524055035217401</v>
      </c>
      <c r="E3609">
        <v>187.24405672665</v>
      </c>
      <c r="F3609">
        <v>16.865893932148101</v>
      </c>
    </row>
    <row r="3610" spans="1:6" x14ac:dyDescent="0.25">
      <c r="A3610" t="s">
        <v>119</v>
      </c>
      <c r="B3610" t="s">
        <v>120</v>
      </c>
      <c r="C3610">
        <v>2003</v>
      </c>
      <c r="D3610">
        <v>43.217142485686303</v>
      </c>
      <c r="E3610">
        <v>186.31069495928901</v>
      </c>
      <c r="F3610">
        <v>25.705406414679899</v>
      </c>
    </row>
    <row r="3611" spans="1:6" x14ac:dyDescent="0.25">
      <c r="A3611" t="s">
        <v>119</v>
      </c>
      <c r="B3611" t="s">
        <v>120</v>
      </c>
      <c r="C3611">
        <v>2004</v>
      </c>
      <c r="D3611">
        <v>46.977750188169999</v>
      </c>
      <c r="E3611">
        <v>191.71895299140999</v>
      </c>
      <c r="F3611">
        <v>23.7396845111661</v>
      </c>
    </row>
    <row r="3612" spans="1:6" x14ac:dyDescent="0.25">
      <c r="A3612" t="s">
        <v>119</v>
      </c>
      <c r="B3612" t="s">
        <v>120</v>
      </c>
      <c r="C3612">
        <v>2005</v>
      </c>
      <c r="D3612">
        <v>53.363055857618498</v>
      </c>
      <c r="E3612">
        <v>178.15543084132099</v>
      </c>
      <c r="F3612">
        <v>31.442331898327801</v>
      </c>
    </row>
    <row r="3613" spans="1:6" x14ac:dyDescent="0.25">
      <c r="A3613" t="s">
        <v>119</v>
      </c>
      <c r="B3613" t="s">
        <v>120</v>
      </c>
      <c r="C3613">
        <v>2006</v>
      </c>
      <c r="D3613">
        <v>58.382646706080003</v>
      </c>
      <c r="E3613">
        <v>160.25367490855899</v>
      </c>
      <c r="F3613">
        <v>29.4467852486918</v>
      </c>
    </row>
    <row r="3614" spans="1:6" x14ac:dyDescent="0.25">
      <c r="A3614" t="s">
        <v>119</v>
      </c>
      <c r="B3614" t="s">
        <v>120</v>
      </c>
      <c r="C3614">
        <v>2007</v>
      </c>
      <c r="D3614">
        <v>62.8020502416</v>
      </c>
      <c r="E3614">
        <v>166.516991503562</v>
      </c>
      <c r="F3614">
        <v>35.304636521162998</v>
      </c>
    </row>
    <row r="3615" spans="1:6" x14ac:dyDescent="0.25">
      <c r="A3615" t="s">
        <v>119</v>
      </c>
      <c r="B3615" t="s">
        <v>120</v>
      </c>
      <c r="C3615">
        <v>2008</v>
      </c>
      <c r="D3615">
        <v>73.850559080400004</v>
      </c>
      <c r="E3615">
        <v>159.34877719895499</v>
      </c>
      <c r="F3615">
        <v>37.165158411081798</v>
      </c>
    </row>
    <row r="3616" spans="1:6" x14ac:dyDescent="0.25">
      <c r="A3616" t="s">
        <v>119</v>
      </c>
      <c r="B3616" t="s">
        <v>120</v>
      </c>
      <c r="C3616">
        <v>2009</v>
      </c>
      <c r="D3616">
        <v>70.477856382240006</v>
      </c>
      <c r="E3616">
        <v>165.63477155471199</v>
      </c>
      <c r="F3616">
        <v>37.424633702345503</v>
      </c>
    </row>
    <row r="3617" spans="1:6" x14ac:dyDescent="0.25">
      <c r="A3617" t="s">
        <v>119</v>
      </c>
      <c r="B3617" t="s">
        <v>120</v>
      </c>
      <c r="C3617">
        <v>2010</v>
      </c>
      <c r="D3617">
        <v>81.642665314080006</v>
      </c>
      <c r="E3617">
        <v>173.21714006501699</v>
      </c>
      <c r="F3617">
        <v>35.249596307864401</v>
      </c>
    </row>
    <row r="3618" spans="1:6" x14ac:dyDescent="0.25">
      <c r="A3618" t="s">
        <v>119</v>
      </c>
      <c r="B3618" t="s">
        <v>120</v>
      </c>
      <c r="C3618">
        <v>2011</v>
      </c>
      <c r="D3618">
        <v>89.868789098355904</v>
      </c>
      <c r="E3618">
        <v>163.73707557323499</v>
      </c>
      <c r="F3618">
        <v>38.058545124471699</v>
      </c>
    </row>
    <row r="3619" spans="1:6" x14ac:dyDescent="0.25">
      <c r="A3619" t="s">
        <v>119</v>
      </c>
      <c r="B3619" t="s">
        <v>120</v>
      </c>
      <c r="C3619">
        <v>2012</v>
      </c>
      <c r="D3619">
        <v>94.035673081231906</v>
      </c>
      <c r="E3619">
        <v>169.42842507653299</v>
      </c>
      <c r="F3619">
        <v>36.484611931382503</v>
      </c>
    </row>
    <row r="3620" spans="1:6" x14ac:dyDescent="0.25">
      <c r="A3620" t="s">
        <v>119</v>
      </c>
      <c r="B3620" t="s">
        <v>120</v>
      </c>
      <c r="C3620">
        <v>2013</v>
      </c>
      <c r="D3620">
        <v>116.346314227223</v>
      </c>
      <c r="E3620">
        <v>177.615246762916</v>
      </c>
      <c r="F3620">
        <v>33.605439394359998</v>
      </c>
    </row>
    <row r="3621" spans="1:6" x14ac:dyDescent="0.25">
      <c r="A3621" t="s">
        <v>119</v>
      </c>
      <c r="B3621" t="s">
        <v>120</v>
      </c>
      <c r="C3621">
        <v>2014</v>
      </c>
      <c r="D3621">
        <v>123.78517755631199</v>
      </c>
      <c r="E3621">
        <v>188.509643932996</v>
      </c>
      <c r="F3621">
        <v>35.342595288955003</v>
      </c>
    </row>
    <row r="3622" spans="1:6" x14ac:dyDescent="0.25">
      <c r="A3622" t="s">
        <v>119</v>
      </c>
      <c r="B3622" t="s">
        <v>120</v>
      </c>
      <c r="C3622">
        <v>2015</v>
      </c>
      <c r="D3622">
        <v>135.100708589969</v>
      </c>
      <c r="E3622">
        <v>214.820934374367</v>
      </c>
      <c r="F3622">
        <v>33.225038314273199</v>
      </c>
    </row>
    <row r="3623" spans="1:6" x14ac:dyDescent="0.25">
      <c r="A3623" t="s">
        <v>119</v>
      </c>
      <c r="B3623" t="s">
        <v>120</v>
      </c>
      <c r="C3623">
        <v>2016</v>
      </c>
      <c r="D3623">
        <v>152.21585031868199</v>
      </c>
      <c r="E3623">
        <v>230.72009451979099</v>
      </c>
      <c r="F3623">
        <v>38.098672964708904</v>
      </c>
    </row>
    <row r="3624" spans="1:6" x14ac:dyDescent="0.25">
      <c r="A3624" t="s">
        <v>119</v>
      </c>
      <c r="B3624" t="s">
        <v>120</v>
      </c>
      <c r="C3624">
        <v>2017</v>
      </c>
      <c r="D3624">
        <v>179.99763066916901</v>
      </c>
      <c r="E3624">
        <v>247.05201222401001</v>
      </c>
      <c r="F3624">
        <v>37.744300753965298</v>
      </c>
    </row>
    <row r="3625" spans="1:6" x14ac:dyDescent="0.25">
      <c r="A3625" t="s">
        <v>119</v>
      </c>
      <c r="B3625" t="s">
        <v>120</v>
      </c>
      <c r="C3625">
        <v>2018</v>
      </c>
      <c r="D3625">
        <v>190.16948538478599</v>
      </c>
      <c r="E3625">
        <v>248.36197136562899</v>
      </c>
      <c r="F3625">
        <v>40.888100129308903</v>
      </c>
    </row>
    <row r="3626" spans="1:6" x14ac:dyDescent="0.25">
      <c r="A3626" t="s">
        <v>119</v>
      </c>
      <c r="B3626" t="s">
        <v>120</v>
      </c>
      <c r="C3626">
        <v>2019</v>
      </c>
      <c r="D3626">
        <v>202.63763117190101</v>
      </c>
      <c r="E3626">
        <v>253.17098192197599</v>
      </c>
      <c r="F3626">
        <v>40.804319706111002</v>
      </c>
    </row>
    <row r="3627" spans="1:6" x14ac:dyDescent="0.25">
      <c r="A3627" t="s">
        <v>121</v>
      </c>
      <c r="B3627" t="s">
        <v>122</v>
      </c>
      <c r="C3627">
        <v>1965</v>
      </c>
      <c r="D3627">
        <v>691.76458341122395</v>
      </c>
      <c r="E3627">
        <v>64.424809873140006</v>
      </c>
      <c r="F3627">
        <v>17.132013705599999</v>
      </c>
    </row>
    <row r="3628" spans="1:6" x14ac:dyDescent="0.25">
      <c r="A3628" t="s">
        <v>121</v>
      </c>
      <c r="B3628" t="s">
        <v>122</v>
      </c>
      <c r="C3628">
        <v>1966</v>
      </c>
      <c r="D3628">
        <v>701.03370082651202</v>
      </c>
      <c r="E3628">
        <v>67.008581384600006</v>
      </c>
      <c r="F3628">
        <v>20.3657662926</v>
      </c>
    </row>
    <row r="3629" spans="1:6" x14ac:dyDescent="0.25">
      <c r="A3629" t="s">
        <v>121</v>
      </c>
      <c r="B3629" t="s">
        <v>122</v>
      </c>
      <c r="C3629">
        <v>1967</v>
      </c>
      <c r="D3629">
        <v>713.72204097717599</v>
      </c>
      <c r="E3629">
        <v>72.72042484296</v>
      </c>
      <c r="F3629">
        <v>24.887769910199999</v>
      </c>
    </row>
    <row r="3630" spans="1:6" x14ac:dyDescent="0.25">
      <c r="A3630" t="s">
        <v>121</v>
      </c>
      <c r="B3630" t="s">
        <v>122</v>
      </c>
      <c r="C3630">
        <v>1968</v>
      </c>
      <c r="D3630">
        <v>748.06545845188805</v>
      </c>
      <c r="E3630">
        <v>90.988153346019999</v>
      </c>
      <c r="F3630">
        <v>34.192027353599997</v>
      </c>
    </row>
    <row r="3631" spans="1:6" x14ac:dyDescent="0.25">
      <c r="A3631" t="s">
        <v>121</v>
      </c>
      <c r="B3631" t="s">
        <v>122</v>
      </c>
      <c r="C3631">
        <v>1969</v>
      </c>
      <c r="D3631">
        <v>785.92113873640801</v>
      </c>
      <c r="E3631">
        <v>100.0781078402</v>
      </c>
      <c r="F3631">
        <v>47.404287923399998</v>
      </c>
    </row>
    <row r="3632" spans="1:6" x14ac:dyDescent="0.25">
      <c r="A3632" t="s">
        <v>121</v>
      </c>
      <c r="B3632" t="s">
        <v>122</v>
      </c>
      <c r="C3632">
        <v>1970</v>
      </c>
      <c r="D3632">
        <v>816.19405295471995</v>
      </c>
      <c r="E3632">
        <v>105.8436818971</v>
      </c>
      <c r="F3632">
        <v>60.459048367199998</v>
      </c>
    </row>
    <row r="3633" spans="1:6" x14ac:dyDescent="0.25">
      <c r="A3633" t="s">
        <v>121</v>
      </c>
      <c r="B3633" t="s">
        <v>122</v>
      </c>
      <c r="C3633">
        <v>1971</v>
      </c>
      <c r="D3633">
        <v>835.46497837144796</v>
      </c>
      <c r="E3633">
        <v>112.22488089094399</v>
      </c>
      <c r="F3633">
        <v>66.492553193999996</v>
      </c>
    </row>
    <row r="3634" spans="1:6" x14ac:dyDescent="0.25">
      <c r="A3634" t="s">
        <v>121</v>
      </c>
      <c r="B3634" t="s">
        <v>122</v>
      </c>
      <c r="C3634">
        <v>1972</v>
      </c>
      <c r="D3634">
        <v>873.96030916768802</v>
      </c>
      <c r="E3634">
        <v>125.957847432864</v>
      </c>
      <c r="F3634">
        <v>69.966555973200002</v>
      </c>
    </row>
    <row r="3635" spans="1:6" x14ac:dyDescent="0.25">
      <c r="A3635" t="s">
        <v>121</v>
      </c>
      <c r="B3635" t="s">
        <v>122</v>
      </c>
      <c r="C3635">
        <v>1973</v>
      </c>
      <c r="D3635">
        <v>877.55398204262406</v>
      </c>
      <c r="E3635">
        <v>139.72876317180999</v>
      </c>
      <c r="F3635">
        <v>72.764808211800002</v>
      </c>
    </row>
    <row r="3636" spans="1:6" x14ac:dyDescent="0.25">
      <c r="A3636" t="s">
        <v>121</v>
      </c>
      <c r="B3636" t="s">
        <v>122</v>
      </c>
      <c r="C3636">
        <v>1974</v>
      </c>
      <c r="D3636">
        <v>902.29101183223202</v>
      </c>
      <c r="E3636">
        <v>147.147032161976</v>
      </c>
      <c r="F3636">
        <v>74.7943098354</v>
      </c>
    </row>
    <row r="3637" spans="1:6" x14ac:dyDescent="0.25">
      <c r="A3637" t="s">
        <v>121</v>
      </c>
      <c r="B3637" t="s">
        <v>122</v>
      </c>
      <c r="C3637">
        <v>1975</v>
      </c>
      <c r="D3637">
        <v>973.44340875410398</v>
      </c>
      <c r="E3637">
        <v>160.172927027128</v>
      </c>
      <c r="F3637">
        <v>80.096064076800005</v>
      </c>
    </row>
    <row r="3638" spans="1:6" x14ac:dyDescent="0.25">
      <c r="A3638" t="s">
        <v>121</v>
      </c>
      <c r="B3638" t="s">
        <v>122</v>
      </c>
      <c r="C3638">
        <v>1976</v>
      </c>
      <c r="D3638">
        <v>1017.81189424886</v>
      </c>
      <c r="E3638">
        <v>176.80240283069799</v>
      </c>
      <c r="F3638">
        <v>85.460068367999995</v>
      </c>
    </row>
    <row r="3639" spans="1:6" x14ac:dyDescent="0.25">
      <c r="A3639" t="s">
        <v>121</v>
      </c>
      <c r="B3639" t="s">
        <v>122</v>
      </c>
      <c r="C3639">
        <v>1977</v>
      </c>
      <c r="D3639">
        <v>1053.91144312848</v>
      </c>
      <c r="E3639">
        <v>189.19646552371799</v>
      </c>
      <c r="F3639">
        <v>90.675822540599995</v>
      </c>
    </row>
    <row r="3640" spans="1:6" x14ac:dyDescent="0.25">
      <c r="A3640" t="s">
        <v>121</v>
      </c>
      <c r="B3640" t="s">
        <v>122</v>
      </c>
      <c r="C3640">
        <v>1978</v>
      </c>
      <c r="D3640">
        <v>1102.9784523820499</v>
      </c>
      <c r="E3640">
        <v>202.324030470206</v>
      </c>
      <c r="F3640">
        <v>95.455576364400002</v>
      </c>
    </row>
    <row r="3641" spans="1:6" x14ac:dyDescent="0.25">
      <c r="A3641" t="s">
        <v>121</v>
      </c>
      <c r="B3641" t="s">
        <v>122</v>
      </c>
      <c r="C3641">
        <v>1979</v>
      </c>
      <c r="D3641">
        <v>1116.2831830258301</v>
      </c>
      <c r="E3641">
        <v>206.29751281565601</v>
      </c>
      <c r="F3641">
        <v>99.563579650799994</v>
      </c>
    </row>
    <row r="3642" spans="1:6" x14ac:dyDescent="0.25">
      <c r="A3642" t="s">
        <v>121</v>
      </c>
      <c r="B3642" t="s">
        <v>122</v>
      </c>
      <c r="C3642">
        <v>1980</v>
      </c>
      <c r="D3642">
        <v>1182.12066569577</v>
      </c>
      <c r="E3642">
        <v>203.749189110332</v>
      </c>
      <c r="F3642">
        <v>102.02383161900001</v>
      </c>
    </row>
    <row r="3643" spans="1:6" x14ac:dyDescent="0.25">
      <c r="A3643" t="s">
        <v>121</v>
      </c>
      <c r="B3643" t="s">
        <v>122</v>
      </c>
      <c r="C3643">
        <v>1981</v>
      </c>
      <c r="D3643">
        <v>1054.02774322152</v>
      </c>
      <c r="E3643">
        <v>191.03629588447001</v>
      </c>
      <c r="F3643">
        <v>96.231826985400005</v>
      </c>
    </row>
    <row r="3644" spans="1:6" x14ac:dyDescent="0.25">
      <c r="A3644" t="s">
        <v>121</v>
      </c>
      <c r="B3644" t="s">
        <v>122</v>
      </c>
      <c r="C3644">
        <v>1982</v>
      </c>
      <c r="D3644">
        <v>1091.06932285476</v>
      </c>
      <c r="E3644">
        <v>180.37720513498201</v>
      </c>
      <c r="F3644">
        <v>96.191576953199998</v>
      </c>
    </row>
    <row r="3645" spans="1:6" x14ac:dyDescent="0.25">
      <c r="A3645" t="s">
        <v>121</v>
      </c>
      <c r="B3645" t="s">
        <v>122</v>
      </c>
      <c r="C3645">
        <v>1983</v>
      </c>
      <c r="D3645">
        <v>1088.42931074275</v>
      </c>
      <c r="E3645">
        <v>186.44780443590199</v>
      </c>
      <c r="F3645">
        <v>98.389578711599995</v>
      </c>
    </row>
    <row r="3646" spans="1:6" x14ac:dyDescent="0.25">
      <c r="A3646" t="s">
        <v>121</v>
      </c>
      <c r="B3646" t="s">
        <v>122</v>
      </c>
      <c r="C3646">
        <v>1984</v>
      </c>
      <c r="D3646">
        <v>1134.92608794014</v>
      </c>
      <c r="E3646">
        <v>191.375588933682</v>
      </c>
      <c r="F3646">
        <v>102.3515818812</v>
      </c>
    </row>
    <row r="3647" spans="1:6" x14ac:dyDescent="0.25">
      <c r="A3647" t="s">
        <v>121</v>
      </c>
      <c r="B3647" t="s">
        <v>122</v>
      </c>
      <c r="C3647">
        <v>1985</v>
      </c>
      <c r="D3647">
        <v>1161.31457905092</v>
      </c>
      <c r="E3647">
        <v>194.57694455032001</v>
      </c>
      <c r="F3647">
        <v>103.8083330466</v>
      </c>
    </row>
    <row r="3648" spans="1:6" x14ac:dyDescent="0.25">
      <c r="A3648" t="s">
        <v>121</v>
      </c>
      <c r="B3648" t="s">
        <v>122</v>
      </c>
      <c r="C3648">
        <v>1986</v>
      </c>
      <c r="D3648">
        <v>1191.00599280403</v>
      </c>
      <c r="E3648">
        <v>200.98278578610001</v>
      </c>
      <c r="F3648">
        <v>110.0173380138</v>
      </c>
    </row>
    <row r="3649" spans="1:6" x14ac:dyDescent="0.25">
      <c r="A3649" t="s">
        <v>121</v>
      </c>
      <c r="B3649" t="s">
        <v>122</v>
      </c>
      <c r="C3649">
        <v>1987</v>
      </c>
      <c r="D3649">
        <v>1233.94398715439</v>
      </c>
      <c r="E3649">
        <v>203.58080869784999</v>
      </c>
      <c r="F3649">
        <v>113.5833408666</v>
      </c>
    </row>
    <row r="3650" spans="1:6" x14ac:dyDescent="0.25">
      <c r="A3650" t="s">
        <v>121</v>
      </c>
      <c r="B3650" t="s">
        <v>122</v>
      </c>
      <c r="C3650">
        <v>1988</v>
      </c>
      <c r="D3650">
        <v>1199.9727299774099</v>
      </c>
      <c r="E3650">
        <v>208.541196277268</v>
      </c>
      <c r="F3650">
        <v>112.79059023240001</v>
      </c>
    </row>
    <row r="3651" spans="1:6" x14ac:dyDescent="0.25">
      <c r="A3651" t="s">
        <v>121</v>
      </c>
      <c r="B3651" t="s">
        <v>122</v>
      </c>
      <c r="C3651">
        <v>1989</v>
      </c>
      <c r="D3651">
        <v>1146.6142472906599</v>
      </c>
      <c r="E3651">
        <v>207.104074572016</v>
      </c>
      <c r="F3651">
        <v>110.7195885756</v>
      </c>
    </row>
    <row r="3652" spans="1:6" x14ac:dyDescent="0.25">
      <c r="A3652" t="s">
        <v>121</v>
      </c>
      <c r="B3652" t="s">
        <v>122</v>
      </c>
      <c r="C3652">
        <v>1990</v>
      </c>
      <c r="D3652">
        <v>912.26374481041205</v>
      </c>
      <c r="E3652">
        <v>189.755269581872</v>
      </c>
      <c r="F3652">
        <v>103.9460831568</v>
      </c>
    </row>
    <row r="3653" spans="1:6" x14ac:dyDescent="0.25">
      <c r="A3653" t="s">
        <v>121</v>
      </c>
      <c r="B3653" t="s">
        <v>122</v>
      </c>
      <c r="C3653">
        <v>1991</v>
      </c>
      <c r="D3653">
        <v>903.55751984543701</v>
      </c>
      <c r="E3653">
        <v>179.19965197071801</v>
      </c>
      <c r="F3653">
        <v>96.929077543199995</v>
      </c>
    </row>
    <row r="3654" spans="1:6" x14ac:dyDescent="0.25">
      <c r="A3654" t="s">
        <v>121</v>
      </c>
      <c r="B3654" t="s">
        <v>122</v>
      </c>
      <c r="C3654">
        <v>1992</v>
      </c>
      <c r="D3654">
        <v>873.54162883274398</v>
      </c>
      <c r="E3654">
        <v>163.77105351673799</v>
      </c>
      <c r="F3654">
        <v>90.274322219400005</v>
      </c>
    </row>
    <row r="3655" spans="1:6" x14ac:dyDescent="0.25">
      <c r="A3655" t="s">
        <v>121</v>
      </c>
      <c r="B3655" t="s">
        <v>122</v>
      </c>
      <c r="C3655">
        <v>1993</v>
      </c>
      <c r="D3655">
        <v>863.48748578943605</v>
      </c>
      <c r="E3655">
        <v>168.93689820496601</v>
      </c>
      <c r="F3655">
        <v>94.829325863400001</v>
      </c>
    </row>
    <row r="3656" spans="1:6" x14ac:dyDescent="0.25">
      <c r="A3656" t="s">
        <v>121</v>
      </c>
      <c r="B3656" t="s">
        <v>122</v>
      </c>
      <c r="C3656">
        <v>1994</v>
      </c>
      <c r="D3656">
        <v>804.18723134926995</v>
      </c>
      <c r="E3656">
        <v>178.15429891221399</v>
      </c>
      <c r="F3656">
        <v>95.552076441599993</v>
      </c>
    </row>
    <row r="3657" spans="1:6" x14ac:dyDescent="0.25">
      <c r="A3657" t="s">
        <v>121</v>
      </c>
      <c r="B3657" t="s">
        <v>122</v>
      </c>
      <c r="C3657">
        <v>1995</v>
      </c>
      <c r="D3657">
        <v>817.86412229077405</v>
      </c>
      <c r="E3657">
        <v>180.45355519606201</v>
      </c>
      <c r="F3657">
        <v>104.6090836872</v>
      </c>
    </row>
    <row r="3658" spans="1:6" x14ac:dyDescent="0.25">
      <c r="A3658" t="s">
        <v>121</v>
      </c>
      <c r="B3658" t="s">
        <v>122</v>
      </c>
      <c r="C3658">
        <v>1996</v>
      </c>
      <c r="D3658">
        <v>837.15481872331895</v>
      </c>
      <c r="E3658">
        <v>210.813157535014</v>
      </c>
      <c r="F3658">
        <v>109.84833787860001</v>
      </c>
    </row>
    <row r="3659" spans="1:6" x14ac:dyDescent="0.25">
      <c r="A3659" t="s">
        <v>121</v>
      </c>
      <c r="B3659" t="s">
        <v>122</v>
      </c>
      <c r="C3659">
        <v>1997</v>
      </c>
      <c r="D3659">
        <v>816.95581856413196</v>
      </c>
      <c r="E3659">
        <v>219.716860478374</v>
      </c>
      <c r="F3659">
        <v>109.5248376198</v>
      </c>
    </row>
    <row r="3660" spans="1:6" x14ac:dyDescent="0.25">
      <c r="A3660" t="s">
        <v>121</v>
      </c>
      <c r="B3660" t="s">
        <v>122</v>
      </c>
      <c r="C3660">
        <v>1998</v>
      </c>
      <c r="D3660">
        <v>736.12609090040098</v>
      </c>
      <c r="E3660">
        <v>249.88109686255299</v>
      </c>
      <c r="F3660">
        <v>110.651338521</v>
      </c>
    </row>
    <row r="3661" spans="1:6" x14ac:dyDescent="0.25">
      <c r="A3661" t="s">
        <v>121</v>
      </c>
      <c r="B3661" t="s">
        <v>122</v>
      </c>
      <c r="C3661">
        <v>1999</v>
      </c>
      <c r="D3661">
        <v>706.23347798632994</v>
      </c>
      <c r="E3661">
        <v>261.75760306160498</v>
      </c>
      <c r="F3661">
        <v>107.731336185</v>
      </c>
    </row>
    <row r="3662" spans="1:6" x14ac:dyDescent="0.25">
      <c r="A3662" t="s">
        <v>121</v>
      </c>
      <c r="B3662" t="s">
        <v>122</v>
      </c>
      <c r="C3662">
        <v>2000</v>
      </c>
      <c r="D3662">
        <v>654.11475429138397</v>
      </c>
      <c r="E3662">
        <v>240.63157059366301</v>
      </c>
      <c r="F3662">
        <v>115.83134266499999</v>
      </c>
    </row>
    <row r="3663" spans="1:6" x14ac:dyDescent="0.25">
      <c r="A3663" t="s">
        <v>121</v>
      </c>
      <c r="B3663" t="s">
        <v>122</v>
      </c>
      <c r="C3663">
        <v>2001</v>
      </c>
      <c r="D3663">
        <v>646.40871012655396</v>
      </c>
      <c r="E3663">
        <v>235.07983305878301</v>
      </c>
      <c r="F3663">
        <v>120.6798465438</v>
      </c>
    </row>
    <row r="3664" spans="1:6" x14ac:dyDescent="0.25">
      <c r="A3664" t="s">
        <v>121</v>
      </c>
      <c r="B3664" t="s">
        <v>122</v>
      </c>
      <c r="C3664">
        <v>2002</v>
      </c>
      <c r="D3664">
        <v>634.171614336885</v>
      </c>
      <c r="E3664">
        <v>239.59869616060499</v>
      </c>
      <c r="F3664">
        <v>117.61659409320001</v>
      </c>
    </row>
    <row r="3665" spans="1:6" x14ac:dyDescent="0.25">
      <c r="A3665" t="s">
        <v>121</v>
      </c>
      <c r="B3665" t="s">
        <v>122</v>
      </c>
      <c r="C3665">
        <v>2003</v>
      </c>
      <c r="D3665">
        <v>652.89592931632501</v>
      </c>
      <c r="E3665">
        <v>243.363965434314</v>
      </c>
      <c r="F3665">
        <v>130.96185476939999</v>
      </c>
    </row>
    <row r="3666" spans="1:6" x14ac:dyDescent="0.25">
      <c r="A3666" t="s">
        <v>121</v>
      </c>
      <c r="B3666" t="s">
        <v>122</v>
      </c>
      <c r="C3666">
        <v>2004</v>
      </c>
      <c r="D3666">
        <v>633.71022918999995</v>
      </c>
      <c r="E3666">
        <v>260.058333666934</v>
      </c>
      <c r="F3666">
        <v>138.1711105368</v>
      </c>
    </row>
    <row r="3667" spans="1:6" x14ac:dyDescent="0.25">
      <c r="A3667" t="s">
        <v>121</v>
      </c>
      <c r="B3667" t="s">
        <v>122</v>
      </c>
      <c r="C3667">
        <v>2005</v>
      </c>
      <c r="D3667">
        <v>641.02356837399998</v>
      </c>
      <c r="E3667">
        <v>268.95000377232299</v>
      </c>
      <c r="F3667">
        <v>142.2873638298</v>
      </c>
    </row>
    <row r="3668" spans="1:6" x14ac:dyDescent="0.25">
      <c r="A3668" t="s">
        <v>121</v>
      </c>
      <c r="B3668" t="s">
        <v>122</v>
      </c>
      <c r="C3668">
        <v>2006</v>
      </c>
      <c r="D3668">
        <v>667.58442295600003</v>
      </c>
      <c r="E3668">
        <v>291.54790671491298</v>
      </c>
      <c r="F3668">
        <v>143.90336512260001</v>
      </c>
    </row>
    <row r="3669" spans="1:6" x14ac:dyDescent="0.25">
      <c r="A3669" t="s">
        <v>121</v>
      </c>
      <c r="B3669" t="s">
        <v>122</v>
      </c>
      <c r="C3669">
        <v>2007</v>
      </c>
      <c r="D3669">
        <v>650.67052053600003</v>
      </c>
      <c r="E3669">
        <v>301.80197196600102</v>
      </c>
      <c r="F3669">
        <v>143.94205960355501</v>
      </c>
    </row>
    <row r="3670" spans="1:6" x14ac:dyDescent="0.25">
      <c r="A3670" t="s">
        <v>121</v>
      </c>
      <c r="B3670" t="s">
        <v>122</v>
      </c>
      <c r="C3670">
        <v>2008</v>
      </c>
      <c r="D3670">
        <v>642.18301374600003</v>
      </c>
      <c r="E3670">
        <v>309.674172752978</v>
      </c>
      <c r="F3670">
        <v>156.43651403800001</v>
      </c>
    </row>
    <row r="3671" spans="1:6" x14ac:dyDescent="0.25">
      <c r="A3671" t="s">
        <v>121</v>
      </c>
      <c r="B3671" t="s">
        <v>122</v>
      </c>
      <c r="C3671">
        <v>2009</v>
      </c>
      <c r="D3671">
        <v>602.87520452199999</v>
      </c>
      <c r="E3671">
        <v>306.26600998265599</v>
      </c>
      <c r="F3671">
        <v>150.947898536</v>
      </c>
    </row>
    <row r="3672" spans="1:6" x14ac:dyDescent="0.25">
      <c r="A3672" t="s">
        <v>121</v>
      </c>
      <c r="B3672" t="s">
        <v>122</v>
      </c>
      <c r="C3672">
        <v>2010</v>
      </c>
      <c r="D3672">
        <v>640.523567974</v>
      </c>
      <c r="E3672">
        <v>323.049800438722</v>
      </c>
      <c r="F3672">
        <v>162.32651874999999</v>
      </c>
    </row>
    <row r="3673" spans="1:6" x14ac:dyDescent="0.25">
      <c r="A3673" t="s">
        <v>121</v>
      </c>
      <c r="B3673" t="s">
        <v>122</v>
      </c>
      <c r="C3673">
        <v>2011</v>
      </c>
      <c r="D3673">
        <v>639.21828915200001</v>
      </c>
      <c r="E3673">
        <v>321.77083719333001</v>
      </c>
      <c r="F3673">
        <v>164.52540939799999</v>
      </c>
    </row>
    <row r="3674" spans="1:6" x14ac:dyDescent="0.25">
      <c r="A3674" t="s">
        <v>121</v>
      </c>
      <c r="B3674" t="s">
        <v>122</v>
      </c>
      <c r="C3674">
        <v>2012</v>
      </c>
      <c r="D3674">
        <v>595.79769885999997</v>
      </c>
      <c r="E3674">
        <v>309.68532875872</v>
      </c>
      <c r="F3674">
        <v>174.19375046600001</v>
      </c>
    </row>
    <row r="3675" spans="1:6" x14ac:dyDescent="0.25">
      <c r="A3675" t="s">
        <v>121</v>
      </c>
      <c r="B3675" t="s">
        <v>122</v>
      </c>
      <c r="C3675">
        <v>2013</v>
      </c>
      <c r="D3675">
        <v>620.82271888000002</v>
      </c>
      <c r="E3675">
        <v>287.97749210312003</v>
      </c>
      <c r="F3675">
        <v>174.10430595</v>
      </c>
    </row>
    <row r="3676" spans="1:6" x14ac:dyDescent="0.25">
      <c r="A3676" t="s">
        <v>121</v>
      </c>
      <c r="B3676" t="s">
        <v>122</v>
      </c>
      <c r="C3676">
        <v>2014</v>
      </c>
      <c r="D3676">
        <v>575.04907115000003</v>
      </c>
      <c r="E3676">
        <v>289.086574379274</v>
      </c>
      <c r="F3676">
        <v>170.13624722</v>
      </c>
    </row>
    <row r="3677" spans="1:6" x14ac:dyDescent="0.25">
      <c r="A3677" t="s">
        <v>121</v>
      </c>
      <c r="B3677" t="s">
        <v>122</v>
      </c>
      <c r="C3677">
        <v>2015</v>
      </c>
      <c r="D3677">
        <v>566.04767505999996</v>
      </c>
      <c r="E3677">
        <v>302.29493244595199</v>
      </c>
      <c r="F3677">
        <v>170.98819234600001</v>
      </c>
    </row>
    <row r="3678" spans="1:6" x14ac:dyDescent="0.25">
      <c r="A3678" t="s">
        <v>121</v>
      </c>
      <c r="B3678" t="s">
        <v>122</v>
      </c>
      <c r="C3678">
        <v>2016</v>
      </c>
      <c r="D3678">
        <v>575.66990497999996</v>
      </c>
      <c r="E3678">
        <v>332.21489372680202</v>
      </c>
      <c r="F3678">
        <v>182.576257172</v>
      </c>
    </row>
    <row r="3679" spans="1:6" x14ac:dyDescent="0.25">
      <c r="A3679" t="s">
        <v>121</v>
      </c>
      <c r="B3679" t="s">
        <v>122</v>
      </c>
      <c r="C3679">
        <v>2017</v>
      </c>
      <c r="D3679">
        <v>578.87962976999995</v>
      </c>
      <c r="E3679">
        <v>360.56124122654001</v>
      </c>
      <c r="F3679">
        <v>191.803486776</v>
      </c>
    </row>
    <row r="3680" spans="1:6" x14ac:dyDescent="0.25">
      <c r="A3680" t="s">
        <v>121</v>
      </c>
      <c r="B3680" t="s">
        <v>122</v>
      </c>
      <c r="C3680">
        <v>2018</v>
      </c>
      <c r="D3680">
        <v>579.11268551199998</v>
      </c>
      <c r="E3680">
        <v>369.84081595684103</v>
      </c>
      <c r="F3680">
        <v>199.26071496399999</v>
      </c>
    </row>
    <row r="3681" spans="1:6" x14ac:dyDescent="0.25">
      <c r="A3681" t="s">
        <v>121</v>
      </c>
      <c r="B3681" t="s">
        <v>122</v>
      </c>
      <c r="C3681">
        <v>2019</v>
      </c>
      <c r="D3681">
        <v>530.674618546641</v>
      </c>
      <c r="E3681">
        <v>373.51707574257398</v>
      </c>
      <c r="F3681">
        <v>203.77083938657299</v>
      </c>
    </row>
    <row r="3682" spans="1:6" x14ac:dyDescent="0.25">
      <c r="A3682" t="s">
        <v>123</v>
      </c>
      <c r="B3682" t="s">
        <v>124</v>
      </c>
      <c r="C3682">
        <v>1965</v>
      </c>
      <c r="D3682">
        <v>6.8849655079680003</v>
      </c>
      <c r="E3682">
        <v>30.529537756943999</v>
      </c>
      <c r="F3682">
        <v>0</v>
      </c>
    </row>
    <row r="3683" spans="1:6" x14ac:dyDescent="0.25">
      <c r="A3683" t="s">
        <v>123</v>
      </c>
      <c r="B3683" t="s">
        <v>124</v>
      </c>
      <c r="C3683">
        <v>1966</v>
      </c>
      <c r="D3683">
        <v>7.024525619616</v>
      </c>
      <c r="E3683">
        <v>31.292558367360002</v>
      </c>
      <c r="F3683">
        <v>0</v>
      </c>
    </row>
    <row r="3684" spans="1:6" x14ac:dyDescent="0.25">
      <c r="A3684" t="s">
        <v>123</v>
      </c>
      <c r="B3684" t="s">
        <v>124</v>
      </c>
      <c r="C3684">
        <v>1967</v>
      </c>
      <c r="D3684">
        <v>6.9896355917040003</v>
      </c>
      <c r="E3684">
        <v>34.524129563726</v>
      </c>
      <c r="F3684">
        <v>0</v>
      </c>
    </row>
    <row r="3685" spans="1:6" x14ac:dyDescent="0.25">
      <c r="A3685" t="s">
        <v>123</v>
      </c>
      <c r="B3685" t="s">
        <v>124</v>
      </c>
      <c r="C3685">
        <v>1968</v>
      </c>
      <c r="D3685">
        <v>6.2918350334640003</v>
      </c>
      <c r="E3685">
        <v>37.036857129462</v>
      </c>
      <c r="F3685">
        <v>0</v>
      </c>
    </row>
    <row r="3686" spans="1:6" x14ac:dyDescent="0.25">
      <c r="A3686" t="s">
        <v>123</v>
      </c>
      <c r="B3686" t="s">
        <v>124</v>
      </c>
      <c r="C3686">
        <v>1969</v>
      </c>
      <c r="D3686">
        <v>5.9313047450400003</v>
      </c>
      <c r="E3686">
        <v>38.868649150449997</v>
      </c>
      <c r="F3686">
        <v>0</v>
      </c>
    </row>
    <row r="3687" spans="1:6" x14ac:dyDescent="0.25">
      <c r="A3687" t="s">
        <v>123</v>
      </c>
      <c r="B3687" t="s">
        <v>124</v>
      </c>
      <c r="C3687">
        <v>1970</v>
      </c>
      <c r="D3687">
        <v>5.4312143449679997</v>
      </c>
      <c r="E3687">
        <v>53.695145806637797</v>
      </c>
      <c r="F3687">
        <v>0</v>
      </c>
    </row>
    <row r="3688" spans="1:6" x14ac:dyDescent="0.25">
      <c r="A3688" t="s">
        <v>123</v>
      </c>
      <c r="B3688" t="s">
        <v>124</v>
      </c>
      <c r="C3688">
        <v>1971</v>
      </c>
      <c r="D3688">
        <v>5.0241640193280004</v>
      </c>
      <c r="E3688">
        <v>60.925856521201702</v>
      </c>
      <c r="F3688">
        <v>0</v>
      </c>
    </row>
    <row r="3689" spans="1:6" x14ac:dyDescent="0.25">
      <c r="A3689" t="s">
        <v>123</v>
      </c>
      <c r="B3689" t="s">
        <v>124</v>
      </c>
      <c r="C3689">
        <v>1972</v>
      </c>
      <c r="D3689">
        <v>4.442663554128</v>
      </c>
      <c r="E3689">
        <v>66.2705570527921</v>
      </c>
      <c r="F3689">
        <v>0</v>
      </c>
    </row>
    <row r="3690" spans="1:6" x14ac:dyDescent="0.25">
      <c r="A3690" t="s">
        <v>123</v>
      </c>
      <c r="B3690" t="s">
        <v>124</v>
      </c>
      <c r="C3690">
        <v>1973</v>
      </c>
      <c r="D3690">
        <v>6.5709552567599996</v>
      </c>
      <c r="E3690">
        <v>72.854268490312606</v>
      </c>
      <c r="F3690">
        <v>0</v>
      </c>
    </row>
    <row r="3691" spans="1:6" x14ac:dyDescent="0.25">
      <c r="A3691" t="s">
        <v>123</v>
      </c>
      <c r="B3691" t="s">
        <v>124</v>
      </c>
      <c r="C3691">
        <v>1974</v>
      </c>
      <c r="D3691">
        <v>5.1055740844560003</v>
      </c>
      <c r="E3691">
        <v>77.654807923240995</v>
      </c>
      <c r="F3691">
        <v>0</v>
      </c>
    </row>
    <row r="3692" spans="1:6" x14ac:dyDescent="0.25">
      <c r="A3692" t="s">
        <v>123</v>
      </c>
      <c r="B3692" t="s">
        <v>124</v>
      </c>
      <c r="C3692">
        <v>1975</v>
      </c>
      <c r="D3692">
        <v>4.7915638332480004</v>
      </c>
      <c r="E3692">
        <v>81.3279659573207</v>
      </c>
      <c r="F3692">
        <v>0</v>
      </c>
    </row>
    <row r="3693" spans="1:6" x14ac:dyDescent="0.25">
      <c r="A3693" t="s">
        <v>123</v>
      </c>
      <c r="B3693" t="s">
        <v>124</v>
      </c>
      <c r="C3693">
        <v>1976</v>
      </c>
      <c r="D3693">
        <v>4.6520037215999999</v>
      </c>
      <c r="E3693">
        <v>85.189004434204506</v>
      </c>
      <c r="F3693">
        <v>0</v>
      </c>
    </row>
    <row r="3694" spans="1:6" x14ac:dyDescent="0.25">
      <c r="A3694" t="s">
        <v>123</v>
      </c>
      <c r="B3694" t="s">
        <v>124</v>
      </c>
      <c r="C3694">
        <v>1977</v>
      </c>
      <c r="D3694">
        <v>4.2216933773519996</v>
      </c>
      <c r="E3694">
        <v>84.284835780592402</v>
      </c>
      <c r="F3694">
        <v>0</v>
      </c>
    </row>
    <row r="3695" spans="1:6" x14ac:dyDescent="0.25">
      <c r="A3695" t="s">
        <v>123</v>
      </c>
      <c r="B3695" t="s">
        <v>124</v>
      </c>
      <c r="C3695">
        <v>1978</v>
      </c>
      <c r="D3695">
        <v>4.9776439821120002</v>
      </c>
      <c r="E3695">
        <v>87.351692322408994</v>
      </c>
      <c r="F3695">
        <v>0</v>
      </c>
    </row>
    <row r="3696" spans="1:6" x14ac:dyDescent="0.25">
      <c r="A3696" t="s">
        <v>123</v>
      </c>
      <c r="B3696" t="s">
        <v>124</v>
      </c>
      <c r="C3696">
        <v>1979</v>
      </c>
      <c r="D3696">
        <v>5.1986141588879997</v>
      </c>
      <c r="E3696">
        <v>93.429605565291297</v>
      </c>
      <c r="F3696">
        <v>0</v>
      </c>
    </row>
    <row r="3697" spans="1:6" x14ac:dyDescent="0.25">
      <c r="A3697" t="s">
        <v>123</v>
      </c>
      <c r="B3697" t="s">
        <v>124</v>
      </c>
      <c r="C3697">
        <v>1980</v>
      </c>
      <c r="D3697">
        <v>4.0705032563999897</v>
      </c>
      <c r="E3697">
        <v>100.012861733558</v>
      </c>
      <c r="F3697">
        <v>0</v>
      </c>
    </row>
    <row r="3698" spans="1:6" x14ac:dyDescent="0.25">
      <c r="A3698" t="s">
        <v>123</v>
      </c>
      <c r="B3698" t="s">
        <v>124</v>
      </c>
      <c r="C3698">
        <v>1981</v>
      </c>
      <c r="D3698">
        <v>4.6171136936880002</v>
      </c>
      <c r="E3698">
        <v>106.011158968026</v>
      </c>
      <c r="F3698">
        <v>0</v>
      </c>
    </row>
    <row r="3699" spans="1:6" x14ac:dyDescent="0.25">
      <c r="A3699" t="s">
        <v>123</v>
      </c>
      <c r="B3699" t="s">
        <v>124</v>
      </c>
      <c r="C3699">
        <v>1982</v>
      </c>
      <c r="D3699">
        <v>4.2565834052640001</v>
      </c>
      <c r="E3699">
        <v>111.010864620009</v>
      </c>
      <c r="F3699">
        <v>0</v>
      </c>
    </row>
    <row r="3700" spans="1:6" x14ac:dyDescent="0.25">
      <c r="A3700" t="s">
        <v>123</v>
      </c>
      <c r="B3700" t="s">
        <v>124</v>
      </c>
      <c r="C3700">
        <v>1983</v>
      </c>
      <c r="D3700">
        <v>4.6520037215999999</v>
      </c>
      <c r="E3700">
        <v>112.03906751284801</v>
      </c>
      <c r="F3700">
        <v>0</v>
      </c>
    </row>
    <row r="3701" spans="1:6" x14ac:dyDescent="0.25">
      <c r="A3701" t="s">
        <v>123</v>
      </c>
      <c r="B3701" t="s">
        <v>124</v>
      </c>
      <c r="C3701">
        <v>1984</v>
      </c>
      <c r="D3701">
        <v>5.7568546054800001</v>
      </c>
      <c r="E3701">
        <v>111.805139274317</v>
      </c>
      <c r="F3701">
        <v>0</v>
      </c>
    </row>
    <row r="3702" spans="1:6" x14ac:dyDescent="0.25">
      <c r="A3702" t="s">
        <v>123</v>
      </c>
      <c r="B3702" t="s">
        <v>124</v>
      </c>
      <c r="C3702">
        <v>1985</v>
      </c>
      <c r="D3702">
        <v>8.9434771547759997</v>
      </c>
      <c r="E3702">
        <v>108.323546579601</v>
      </c>
      <c r="F3702">
        <v>0</v>
      </c>
    </row>
    <row r="3703" spans="1:6" x14ac:dyDescent="0.25">
      <c r="A3703" t="s">
        <v>123</v>
      </c>
      <c r="B3703" t="s">
        <v>124</v>
      </c>
      <c r="C3703">
        <v>1986</v>
      </c>
      <c r="D3703">
        <v>16.863513490799999</v>
      </c>
      <c r="E3703">
        <v>115.46229227337101</v>
      </c>
      <c r="F3703">
        <v>0</v>
      </c>
    </row>
    <row r="3704" spans="1:6" x14ac:dyDescent="0.25">
      <c r="A3704" t="s">
        <v>123</v>
      </c>
      <c r="B3704" t="s">
        <v>124</v>
      </c>
      <c r="C3704">
        <v>1987</v>
      </c>
      <c r="D3704">
        <v>21.957457565952001</v>
      </c>
      <c r="E3704">
        <v>112.179827331845</v>
      </c>
      <c r="F3704">
        <v>0</v>
      </c>
    </row>
    <row r="3705" spans="1:6" x14ac:dyDescent="0.25">
      <c r="A3705" t="s">
        <v>123</v>
      </c>
      <c r="B3705" t="s">
        <v>124</v>
      </c>
      <c r="C3705">
        <v>1988</v>
      </c>
      <c r="D3705">
        <v>25.318530254808</v>
      </c>
      <c r="E3705">
        <v>117.465847171769</v>
      </c>
      <c r="F3705">
        <v>0</v>
      </c>
    </row>
    <row r="3706" spans="1:6" x14ac:dyDescent="0.25">
      <c r="A3706" t="s">
        <v>123</v>
      </c>
      <c r="B3706" t="s">
        <v>124</v>
      </c>
      <c r="C3706">
        <v>1989</v>
      </c>
      <c r="D3706">
        <v>28.249292599415998</v>
      </c>
      <c r="E3706">
        <v>147.90006023467501</v>
      </c>
      <c r="F3706">
        <v>0</v>
      </c>
    </row>
    <row r="3707" spans="1:6" x14ac:dyDescent="0.25">
      <c r="A3707" t="s">
        <v>123</v>
      </c>
      <c r="B3707" t="s">
        <v>124</v>
      </c>
      <c r="C3707">
        <v>1990</v>
      </c>
      <c r="D3707">
        <v>33.122266497791998</v>
      </c>
      <c r="E3707">
        <v>136.05132840965101</v>
      </c>
      <c r="F3707">
        <v>0</v>
      </c>
    </row>
    <row r="3708" spans="1:6" x14ac:dyDescent="0.25">
      <c r="A3708" t="s">
        <v>123</v>
      </c>
      <c r="B3708" t="s">
        <v>124</v>
      </c>
      <c r="C3708">
        <v>1991</v>
      </c>
      <c r="D3708">
        <v>34.703947763136</v>
      </c>
      <c r="E3708">
        <v>141.91250285826001</v>
      </c>
      <c r="F3708">
        <v>0</v>
      </c>
    </row>
    <row r="3709" spans="1:6" x14ac:dyDescent="0.25">
      <c r="A3709" t="s">
        <v>123</v>
      </c>
      <c r="B3709" t="s">
        <v>124</v>
      </c>
      <c r="C3709">
        <v>1992</v>
      </c>
      <c r="D3709">
        <v>35.134258107383999</v>
      </c>
      <c r="E3709">
        <v>156.40868183190301</v>
      </c>
      <c r="F3709">
        <v>0</v>
      </c>
    </row>
    <row r="3710" spans="1:6" x14ac:dyDescent="0.25">
      <c r="A3710" t="s">
        <v>123</v>
      </c>
      <c r="B3710" t="s">
        <v>124</v>
      </c>
      <c r="C3710">
        <v>1993</v>
      </c>
      <c r="D3710">
        <v>38.262730610159998</v>
      </c>
      <c r="E3710">
        <v>147.740509483571</v>
      </c>
      <c r="F3710">
        <v>0</v>
      </c>
    </row>
    <row r="3711" spans="1:6" x14ac:dyDescent="0.25">
      <c r="A3711" t="s">
        <v>123</v>
      </c>
      <c r="B3711" t="s">
        <v>124</v>
      </c>
      <c r="C3711">
        <v>1994</v>
      </c>
      <c r="D3711">
        <v>39.856041884808</v>
      </c>
      <c r="E3711">
        <v>147.42036891505899</v>
      </c>
      <c r="F3711">
        <v>0</v>
      </c>
    </row>
    <row r="3712" spans="1:6" x14ac:dyDescent="0.25">
      <c r="A3712" t="s">
        <v>123</v>
      </c>
      <c r="B3712" t="s">
        <v>124</v>
      </c>
      <c r="C3712">
        <v>1995</v>
      </c>
      <c r="D3712">
        <v>48.869299095408003</v>
      </c>
      <c r="E3712">
        <v>166.34730421293699</v>
      </c>
      <c r="F3712">
        <v>0</v>
      </c>
    </row>
    <row r="3713" spans="1:6" x14ac:dyDescent="0.25">
      <c r="A3713" t="s">
        <v>123</v>
      </c>
      <c r="B3713" t="s">
        <v>124</v>
      </c>
      <c r="C3713">
        <v>1996</v>
      </c>
      <c r="D3713">
        <v>45.589636471680002</v>
      </c>
      <c r="E3713">
        <v>158.286843718932</v>
      </c>
      <c r="F3713">
        <v>0</v>
      </c>
    </row>
    <row r="3714" spans="1:6" x14ac:dyDescent="0.25">
      <c r="A3714" t="s">
        <v>123</v>
      </c>
      <c r="B3714" t="s">
        <v>124</v>
      </c>
      <c r="C3714">
        <v>1997</v>
      </c>
      <c r="D3714">
        <v>41.472613178064002</v>
      </c>
      <c r="E3714">
        <v>169.60446113290001</v>
      </c>
      <c r="F3714">
        <v>1.0062508050000001</v>
      </c>
    </row>
    <row r="3715" spans="1:6" x14ac:dyDescent="0.25">
      <c r="A3715" t="s">
        <v>123</v>
      </c>
      <c r="B3715" t="s">
        <v>124</v>
      </c>
      <c r="C3715">
        <v>1998</v>
      </c>
      <c r="D3715">
        <v>41.460983168760002</v>
      </c>
      <c r="E3715">
        <v>185.93086675679899</v>
      </c>
      <c r="F3715">
        <v>8.0380064303999994</v>
      </c>
    </row>
    <row r="3716" spans="1:6" x14ac:dyDescent="0.25">
      <c r="A3716" t="s">
        <v>123</v>
      </c>
      <c r="B3716" t="s">
        <v>124</v>
      </c>
      <c r="C3716">
        <v>1999</v>
      </c>
      <c r="D3716">
        <v>43.055837179931302</v>
      </c>
      <c r="E3716">
        <v>192.45754675861801</v>
      </c>
      <c r="F3716">
        <v>22.478017982400001</v>
      </c>
    </row>
    <row r="3717" spans="1:6" x14ac:dyDescent="0.25">
      <c r="A3717" t="s">
        <v>123</v>
      </c>
      <c r="B3717" t="s">
        <v>124</v>
      </c>
      <c r="C3717">
        <v>2000</v>
      </c>
      <c r="D3717">
        <v>43.173397368690203</v>
      </c>
      <c r="E3717">
        <v>188.711896728998</v>
      </c>
      <c r="F3717">
        <v>23.090053682305999</v>
      </c>
    </row>
    <row r="3718" spans="1:6" x14ac:dyDescent="0.25">
      <c r="A3718" t="s">
        <v>123</v>
      </c>
      <c r="B3718" t="s">
        <v>124</v>
      </c>
      <c r="C3718">
        <v>2001</v>
      </c>
      <c r="D3718">
        <v>36.919034225203703</v>
      </c>
      <c r="E3718">
        <v>188.42179424538699</v>
      </c>
      <c r="F3718">
        <v>25.748861272972501</v>
      </c>
    </row>
    <row r="3719" spans="1:6" x14ac:dyDescent="0.25">
      <c r="A3719" t="s">
        <v>123</v>
      </c>
      <c r="B3719" t="s">
        <v>124</v>
      </c>
      <c r="C3719">
        <v>2002</v>
      </c>
      <c r="D3719">
        <v>40.703892823088196</v>
      </c>
      <c r="E3719">
        <v>194.58828614549199</v>
      </c>
      <c r="F3719">
        <v>31.322241572823199</v>
      </c>
    </row>
    <row r="3720" spans="1:6" x14ac:dyDescent="0.25">
      <c r="A3720" t="s">
        <v>123</v>
      </c>
      <c r="B3720" t="s">
        <v>124</v>
      </c>
      <c r="C3720">
        <v>2003</v>
      </c>
      <c r="D3720">
        <v>38.967904594298702</v>
      </c>
      <c r="E3720">
        <v>182.45039899446601</v>
      </c>
      <c r="F3720">
        <v>30.202219068867301</v>
      </c>
    </row>
    <row r="3721" spans="1:6" x14ac:dyDescent="0.25">
      <c r="A3721" t="s">
        <v>123</v>
      </c>
      <c r="B3721" t="s">
        <v>124</v>
      </c>
      <c r="C3721">
        <v>2004</v>
      </c>
      <c r="D3721">
        <v>38.5531435724901</v>
      </c>
      <c r="E3721">
        <v>185.16848835464501</v>
      </c>
      <c r="F3721">
        <v>37.833580449290103</v>
      </c>
    </row>
    <row r="3722" spans="1:6" x14ac:dyDescent="0.25">
      <c r="A3722" t="s">
        <v>123</v>
      </c>
      <c r="B3722" t="s">
        <v>124</v>
      </c>
      <c r="C3722">
        <v>2005</v>
      </c>
      <c r="D3722">
        <v>38.7961642469065</v>
      </c>
      <c r="E3722">
        <v>191.18405298782801</v>
      </c>
      <c r="F3722">
        <v>42.877837837442797</v>
      </c>
    </row>
    <row r="3723" spans="1:6" x14ac:dyDescent="0.25">
      <c r="A3723" t="s">
        <v>123</v>
      </c>
      <c r="B3723" t="s">
        <v>124</v>
      </c>
      <c r="C3723">
        <v>2006</v>
      </c>
      <c r="D3723">
        <v>38.414688311726003</v>
      </c>
      <c r="E3723">
        <v>169.28267253956699</v>
      </c>
      <c r="F3723">
        <v>41.184418107008099</v>
      </c>
    </row>
    <row r="3724" spans="1:6" x14ac:dyDescent="0.25">
      <c r="A3724" t="s">
        <v>123</v>
      </c>
      <c r="B3724" t="s">
        <v>124</v>
      </c>
      <c r="C3724">
        <v>2007</v>
      </c>
      <c r="D3724">
        <v>33.4372187797536</v>
      </c>
      <c r="E3724">
        <v>171.779686461567</v>
      </c>
      <c r="F3724">
        <v>43.893898219590398</v>
      </c>
    </row>
    <row r="3725" spans="1:6" x14ac:dyDescent="0.25">
      <c r="A3725" t="s">
        <v>123</v>
      </c>
      <c r="B3725" t="s">
        <v>124</v>
      </c>
      <c r="C3725">
        <v>2008</v>
      </c>
      <c r="D3725">
        <v>29.261347639059299</v>
      </c>
      <c r="E3725">
        <v>166.030413254477</v>
      </c>
      <c r="F3725">
        <v>48.023500482469601</v>
      </c>
    </row>
    <row r="3726" spans="1:6" x14ac:dyDescent="0.25">
      <c r="A3726" t="s">
        <v>123</v>
      </c>
      <c r="B3726" t="s">
        <v>124</v>
      </c>
      <c r="C3726">
        <v>2009</v>
      </c>
      <c r="D3726">
        <v>33.216667283312503</v>
      </c>
      <c r="E3726">
        <v>153.79931708480299</v>
      </c>
      <c r="F3726">
        <v>47.693599652049201</v>
      </c>
    </row>
    <row r="3727" spans="1:6" x14ac:dyDescent="0.25">
      <c r="A3727" t="s">
        <v>123</v>
      </c>
      <c r="B3727" t="s">
        <v>124</v>
      </c>
      <c r="C3727">
        <v>2010</v>
      </c>
      <c r="D3727">
        <v>19.161917339521601</v>
      </c>
      <c r="E3727">
        <v>150.46510429978699</v>
      </c>
      <c r="F3727">
        <v>51.8876365880027</v>
      </c>
    </row>
    <row r="3728" spans="1:6" x14ac:dyDescent="0.25">
      <c r="A3728" t="s">
        <v>123</v>
      </c>
      <c r="B3728" t="s">
        <v>124</v>
      </c>
      <c r="C3728">
        <v>2011</v>
      </c>
      <c r="D3728">
        <v>25.8285875728535</v>
      </c>
      <c r="E3728">
        <v>141.333757872707</v>
      </c>
      <c r="F3728">
        <v>52.536858898448401</v>
      </c>
    </row>
    <row r="3729" spans="1:6" x14ac:dyDescent="0.25">
      <c r="A3729" t="s">
        <v>123</v>
      </c>
      <c r="B3729" t="s">
        <v>124</v>
      </c>
      <c r="C3729">
        <v>2012</v>
      </c>
      <c r="D3729">
        <v>33.851409931106197</v>
      </c>
      <c r="E3729">
        <v>128.69434553120101</v>
      </c>
      <c r="F3729">
        <v>45.554951762959398</v>
      </c>
    </row>
    <row r="3730" spans="1:6" x14ac:dyDescent="0.25">
      <c r="A3730" t="s">
        <v>123</v>
      </c>
      <c r="B3730" t="s">
        <v>124</v>
      </c>
      <c r="C3730">
        <v>2013</v>
      </c>
      <c r="D3730">
        <v>30.815442522334202</v>
      </c>
      <c r="E3730">
        <v>132.86616219070299</v>
      </c>
      <c r="F3730">
        <v>43.183461213421303</v>
      </c>
    </row>
    <row r="3731" spans="1:6" x14ac:dyDescent="0.25">
      <c r="A3731" t="s">
        <v>123</v>
      </c>
      <c r="B3731" t="s">
        <v>124</v>
      </c>
      <c r="C3731">
        <v>2014</v>
      </c>
      <c r="D3731">
        <v>31.157446205936999</v>
      </c>
      <c r="E3731">
        <v>131.45224622179401</v>
      </c>
      <c r="F3731">
        <v>41.2596352827468</v>
      </c>
    </row>
    <row r="3732" spans="1:6" x14ac:dyDescent="0.25">
      <c r="A3732" t="s">
        <v>123</v>
      </c>
      <c r="B3732" t="s">
        <v>124</v>
      </c>
      <c r="C3732">
        <v>2015</v>
      </c>
      <c r="D3732">
        <v>37.914074561235303</v>
      </c>
      <c r="E3732">
        <v>133.91294914858801</v>
      </c>
      <c r="F3732">
        <v>48.198671522306299</v>
      </c>
    </row>
    <row r="3733" spans="1:6" x14ac:dyDescent="0.25">
      <c r="A3733" t="s">
        <v>123</v>
      </c>
      <c r="B3733" t="s">
        <v>124</v>
      </c>
      <c r="C3733">
        <v>2016</v>
      </c>
      <c r="D3733">
        <v>33.099006479183998</v>
      </c>
      <c r="E3733">
        <v>132.52094938872801</v>
      </c>
      <c r="F3733">
        <v>50.7881741040067</v>
      </c>
    </row>
    <row r="3734" spans="1:6" x14ac:dyDescent="0.25">
      <c r="A3734" t="s">
        <v>123</v>
      </c>
      <c r="B3734" t="s">
        <v>124</v>
      </c>
      <c r="C3734">
        <v>2017</v>
      </c>
      <c r="D3734">
        <v>37.762640210088001</v>
      </c>
      <c r="E3734">
        <v>137.80678631897601</v>
      </c>
      <c r="F3734">
        <v>63.394896998317002</v>
      </c>
    </row>
    <row r="3735" spans="1:6" x14ac:dyDescent="0.25">
      <c r="A3735" t="s">
        <v>123</v>
      </c>
      <c r="B3735" t="s">
        <v>124</v>
      </c>
      <c r="C3735">
        <v>2018</v>
      </c>
      <c r="D3735">
        <v>31.668515334792001</v>
      </c>
      <c r="E3735">
        <v>133.137304825542</v>
      </c>
      <c r="F3735">
        <v>57.993849031902101</v>
      </c>
    </row>
    <row r="3736" spans="1:6" x14ac:dyDescent="0.25">
      <c r="A3736" t="s">
        <v>123</v>
      </c>
      <c r="B3736" t="s">
        <v>124</v>
      </c>
      <c r="C3736">
        <v>2019</v>
      </c>
      <c r="D3736">
        <v>16.014522811608</v>
      </c>
      <c r="E3736">
        <v>141.54046981790401</v>
      </c>
      <c r="F3736">
        <v>61.290520033350099</v>
      </c>
    </row>
    <row r="3737" spans="1:6" x14ac:dyDescent="0.25">
      <c r="A3737" t="s">
        <v>125</v>
      </c>
      <c r="B3737" t="s">
        <v>126</v>
      </c>
      <c r="C3737">
        <v>1965</v>
      </c>
      <c r="D3737">
        <v>0</v>
      </c>
      <c r="E3737">
        <v>0.57273351374199999</v>
      </c>
      <c r="F3737">
        <v>0.83835067068000002</v>
      </c>
    </row>
    <row r="3738" spans="1:6" x14ac:dyDescent="0.25">
      <c r="A3738" t="s">
        <v>125</v>
      </c>
      <c r="B3738" t="s">
        <v>126</v>
      </c>
      <c r="C3738">
        <v>1966</v>
      </c>
      <c r="D3738">
        <v>0</v>
      </c>
      <c r="E3738">
        <v>0.57199823537600003</v>
      </c>
      <c r="F3738">
        <v>0.84870067896000001</v>
      </c>
    </row>
    <row r="3739" spans="1:6" x14ac:dyDescent="0.25">
      <c r="A3739" t="s">
        <v>125</v>
      </c>
      <c r="B3739" t="s">
        <v>126</v>
      </c>
      <c r="C3739">
        <v>1967</v>
      </c>
      <c r="D3739">
        <v>0</v>
      </c>
      <c r="E3739">
        <v>0.86582791488400002</v>
      </c>
      <c r="F3739">
        <v>1.16955093564</v>
      </c>
    </row>
    <row r="3740" spans="1:6" x14ac:dyDescent="0.25">
      <c r="A3740" t="s">
        <v>125</v>
      </c>
      <c r="B3740" t="s">
        <v>126</v>
      </c>
      <c r="C3740">
        <v>1968</v>
      </c>
      <c r="D3740">
        <v>0</v>
      </c>
      <c r="E3740">
        <v>1.119665062398</v>
      </c>
      <c r="F3740">
        <v>5.31990425592</v>
      </c>
    </row>
    <row r="3741" spans="1:6" x14ac:dyDescent="0.25">
      <c r="A3741" t="s">
        <v>125</v>
      </c>
      <c r="B3741" t="s">
        <v>126</v>
      </c>
      <c r="C3741">
        <v>1969</v>
      </c>
      <c r="D3741">
        <v>0</v>
      </c>
      <c r="E3741">
        <v>1.3004410403519999</v>
      </c>
      <c r="F3741">
        <v>8.8182070545600002</v>
      </c>
    </row>
    <row r="3742" spans="1:6" x14ac:dyDescent="0.25">
      <c r="A3742" t="s">
        <v>125</v>
      </c>
      <c r="B3742" t="s">
        <v>126</v>
      </c>
      <c r="C3742">
        <v>1970</v>
      </c>
      <c r="D3742">
        <v>0</v>
      </c>
      <c r="E3742">
        <v>1.1239381213720001</v>
      </c>
      <c r="F3742">
        <v>10.401758321399999</v>
      </c>
    </row>
    <row r="3743" spans="1:6" x14ac:dyDescent="0.25">
      <c r="A3743" t="s">
        <v>125</v>
      </c>
      <c r="B3743" t="s">
        <v>126</v>
      </c>
      <c r="C3743">
        <v>1971</v>
      </c>
      <c r="D3743">
        <v>0</v>
      </c>
      <c r="E3743">
        <v>1.0794980858200001</v>
      </c>
      <c r="F3743">
        <v>10.401758321399999</v>
      </c>
    </row>
    <row r="3744" spans="1:6" x14ac:dyDescent="0.25">
      <c r="A3744" t="s">
        <v>125</v>
      </c>
      <c r="B3744" t="s">
        <v>126</v>
      </c>
      <c r="C3744">
        <v>1972</v>
      </c>
      <c r="D3744">
        <v>0</v>
      </c>
      <c r="E3744">
        <v>1.2848868612419999</v>
      </c>
      <c r="F3744">
        <v>11.416059132839999</v>
      </c>
    </row>
    <row r="3745" spans="1:6" x14ac:dyDescent="0.25">
      <c r="A3745" t="s">
        <v>125</v>
      </c>
      <c r="B3745" t="s">
        <v>126</v>
      </c>
      <c r="C3745">
        <v>1973</v>
      </c>
      <c r="D3745">
        <v>0</v>
      </c>
      <c r="E3745">
        <v>1.6680171677460001</v>
      </c>
      <c r="F3745">
        <v>16.3530130824</v>
      </c>
    </row>
    <row r="3746" spans="1:6" x14ac:dyDescent="0.25">
      <c r="A3746" t="s">
        <v>125</v>
      </c>
      <c r="B3746" t="s">
        <v>126</v>
      </c>
      <c r="C3746">
        <v>1974</v>
      </c>
      <c r="D3746">
        <v>0</v>
      </c>
      <c r="E3746">
        <v>2.277881266748</v>
      </c>
      <c r="F3746">
        <v>13.43431074744</v>
      </c>
    </row>
    <row r="3747" spans="1:6" x14ac:dyDescent="0.25">
      <c r="A3747" t="s">
        <v>125</v>
      </c>
      <c r="B3747" t="s">
        <v>126</v>
      </c>
      <c r="C3747">
        <v>1975</v>
      </c>
      <c r="D3747">
        <v>0</v>
      </c>
      <c r="E3747">
        <v>2.714299949216</v>
      </c>
      <c r="F3747">
        <v>20.731066584840001</v>
      </c>
    </row>
    <row r="3748" spans="1:6" x14ac:dyDescent="0.25">
      <c r="A3748" t="s">
        <v>125</v>
      </c>
      <c r="B3748" t="s">
        <v>126</v>
      </c>
      <c r="C3748">
        <v>1976</v>
      </c>
      <c r="D3748">
        <v>0</v>
      </c>
      <c r="E3748">
        <v>3.7372432675699998</v>
      </c>
      <c r="F3748">
        <v>11.32290905832</v>
      </c>
    </row>
    <row r="3749" spans="1:6" x14ac:dyDescent="0.25">
      <c r="A3749" t="s">
        <v>125</v>
      </c>
      <c r="B3749" t="s">
        <v>126</v>
      </c>
      <c r="C3749">
        <v>1977</v>
      </c>
      <c r="D3749">
        <v>0</v>
      </c>
      <c r="E3749">
        <v>4.9303625553980002</v>
      </c>
      <c r="F3749">
        <v>16.05286284228</v>
      </c>
    </row>
    <row r="3750" spans="1:6" x14ac:dyDescent="0.25">
      <c r="A3750" t="s">
        <v>125</v>
      </c>
      <c r="B3750" t="s">
        <v>126</v>
      </c>
      <c r="C3750">
        <v>1978</v>
      </c>
      <c r="D3750">
        <v>0</v>
      </c>
      <c r="E3750">
        <v>4.8208144122040002</v>
      </c>
      <c r="F3750">
        <v>15.30766224612</v>
      </c>
    </row>
    <row r="3751" spans="1:6" x14ac:dyDescent="0.25">
      <c r="A3751" t="s">
        <v>125</v>
      </c>
      <c r="B3751" t="s">
        <v>126</v>
      </c>
      <c r="C3751">
        <v>1979</v>
      </c>
      <c r="D3751">
        <v>0</v>
      </c>
      <c r="E3751">
        <v>5.2193702866039997</v>
      </c>
      <c r="F3751">
        <v>45.14673611736</v>
      </c>
    </row>
    <row r="3752" spans="1:6" x14ac:dyDescent="0.25">
      <c r="A3752" t="s">
        <v>125</v>
      </c>
      <c r="B3752" t="s">
        <v>126</v>
      </c>
      <c r="C3752">
        <v>1980</v>
      </c>
      <c r="D3752">
        <v>0</v>
      </c>
      <c r="E3752">
        <v>8.5241098748380004</v>
      </c>
      <c r="F3752">
        <v>49.069389255479997</v>
      </c>
    </row>
    <row r="3753" spans="1:6" x14ac:dyDescent="0.25">
      <c r="A3753" t="s">
        <v>125</v>
      </c>
      <c r="B3753" t="s">
        <v>126</v>
      </c>
      <c r="C3753">
        <v>1981</v>
      </c>
      <c r="D3753">
        <v>0</v>
      </c>
      <c r="E3753">
        <v>9.3033954982659992</v>
      </c>
      <c r="F3753">
        <v>44.743085794439999</v>
      </c>
    </row>
    <row r="3754" spans="1:6" x14ac:dyDescent="0.25">
      <c r="A3754" t="s">
        <v>125</v>
      </c>
      <c r="B3754" t="s">
        <v>126</v>
      </c>
      <c r="C3754">
        <v>1982</v>
      </c>
      <c r="D3754">
        <v>0</v>
      </c>
      <c r="E3754">
        <v>13.02692986598</v>
      </c>
      <c r="F3754">
        <v>52.319291855400003</v>
      </c>
    </row>
    <row r="3755" spans="1:6" x14ac:dyDescent="0.25">
      <c r="A3755" t="s">
        <v>125</v>
      </c>
      <c r="B3755" t="s">
        <v>126</v>
      </c>
      <c r="C3755">
        <v>1983</v>
      </c>
      <c r="D3755">
        <v>0</v>
      </c>
      <c r="E3755">
        <v>14.295413102988</v>
      </c>
      <c r="F3755">
        <v>54.182293345799998</v>
      </c>
    </row>
    <row r="3756" spans="1:6" x14ac:dyDescent="0.25">
      <c r="A3756" t="s">
        <v>125</v>
      </c>
      <c r="B3756" t="s">
        <v>126</v>
      </c>
      <c r="C3756">
        <v>1984</v>
      </c>
      <c r="D3756">
        <v>0</v>
      </c>
      <c r="E3756">
        <v>16.072682858136002</v>
      </c>
      <c r="F3756">
        <v>61.375549100400001</v>
      </c>
    </row>
    <row r="3757" spans="1:6" x14ac:dyDescent="0.25">
      <c r="A3757" t="s">
        <v>125</v>
      </c>
      <c r="B3757" t="s">
        <v>126</v>
      </c>
      <c r="C3757">
        <v>1985</v>
      </c>
      <c r="D3757">
        <v>0</v>
      </c>
      <c r="E3757">
        <v>22.254614470343999</v>
      </c>
      <c r="F3757">
        <v>56.511045208799999</v>
      </c>
    </row>
    <row r="3758" spans="1:6" x14ac:dyDescent="0.25">
      <c r="A3758" t="s">
        <v>125</v>
      </c>
      <c r="B3758" t="s">
        <v>126</v>
      </c>
      <c r="C3758">
        <v>1986</v>
      </c>
      <c r="D3758">
        <v>0</v>
      </c>
      <c r="E3758">
        <v>26.153269255931999</v>
      </c>
      <c r="F3758">
        <v>60.030048024000003</v>
      </c>
    </row>
    <row r="3759" spans="1:6" x14ac:dyDescent="0.25">
      <c r="A3759" t="s">
        <v>125</v>
      </c>
      <c r="B3759" t="s">
        <v>126</v>
      </c>
      <c r="C3759">
        <v>1987</v>
      </c>
      <c r="D3759">
        <v>0</v>
      </c>
      <c r="E3759">
        <v>27.8717584085</v>
      </c>
      <c r="F3759">
        <v>58.063546450799997</v>
      </c>
    </row>
    <row r="3760" spans="1:6" x14ac:dyDescent="0.25">
      <c r="A3760" t="s">
        <v>125</v>
      </c>
      <c r="B3760" t="s">
        <v>126</v>
      </c>
      <c r="C3760">
        <v>1988</v>
      </c>
      <c r="D3760">
        <v>0</v>
      </c>
      <c r="E3760">
        <v>18.517349813867899</v>
      </c>
      <c r="F3760">
        <v>60.651048520800003</v>
      </c>
    </row>
    <row r="3761" spans="1:6" x14ac:dyDescent="0.25">
      <c r="A3761" t="s">
        <v>125</v>
      </c>
      <c r="B3761" t="s">
        <v>126</v>
      </c>
      <c r="C3761">
        <v>1989</v>
      </c>
      <c r="D3761">
        <v>0</v>
      </c>
      <c r="E3761">
        <v>20.423132727382001</v>
      </c>
      <c r="F3761">
        <v>64.170051336</v>
      </c>
    </row>
    <row r="3762" spans="1:6" x14ac:dyDescent="0.25">
      <c r="A3762" t="s">
        <v>125</v>
      </c>
      <c r="B3762" t="s">
        <v>126</v>
      </c>
      <c r="C3762">
        <v>1990</v>
      </c>
      <c r="D3762">
        <v>0</v>
      </c>
      <c r="E3762">
        <v>21.090929372729999</v>
      </c>
      <c r="F3762">
        <v>65.205052163999994</v>
      </c>
    </row>
    <row r="3763" spans="1:6" x14ac:dyDescent="0.25">
      <c r="A3763" t="s">
        <v>125</v>
      </c>
      <c r="B3763" t="s">
        <v>126</v>
      </c>
      <c r="C3763">
        <v>1991</v>
      </c>
      <c r="D3763">
        <v>0</v>
      </c>
      <c r="E3763">
        <v>18.318562710394001</v>
      </c>
      <c r="F3763">
        <v>78.970563176400006</v>
      </c>
    </row>
    <row r="3764" spans="1:6" x14ac:dyDescent="0.25">
      <c r="A3764" t="s">
        <v>125</v>
      </c>
      <c r="B3764" t="s">
        <v>126</v>
      </c>
      <c r="C3764">
        <v>1992</v>
      </c>
      <c r="D3764">
        <v>0</v>
      </c>
      <c r="E3764">
        <v>19.067946921011998</v>
      </c>
      <c r="F3764">
        <v>130.61710449360001</v>
      </c>
    </row>
    <row r="3765" spans="1:6" x14ac:dyDescent="0.25">
      <c r="A3765" t="s">
        <v>125</v>
      </c>
      <c r="B3765" t="s">
        <v>126</v>
      </c>
      <c r="C3765">
        <v>1993</v>
      </c>
      <c r="D3765">
        <v>0</v>
      </c>
      <c r="E3765">
        <v>19.383719673630001</v>
      </c>
      <c r="F3765">
        <v>139.72511177999999</v>
      </c>
    </row>
    <row r="3766" spans="1:6" x14ac:dyDescent="0.25">
      <c r="A3766" t="s">
        <v>125</v>
      </c>
      <c r="B3766" t="s">
        <v>126</v>
      </c>
      <c r="C3766">
        <v>1994</v>
      </c>
      <c r="D3766">
        <v>0</v>
      </c>
      <c r="E3766">
        <v>20.6820443234</v>
      </c>
      <c r="F3766">
        <v>139.72511177999999</v>
      </c>
    </row>
    <row r="3767" spans="1:6" x14ac:dyDescent="0.25">
      <c r="A3767" t="s">
        <v>125</v>
      </c>
      <c r="B3767" t="s">
        <v>126</v>
      </c>
      <c r="C3767">
        <v>1995</v>
      </c>
      <c r="D3767">
        <v>0</v>
      </c>
      <c r="E3767">
        <v>21.672286782259999</v>
      </c>
      <c r="F3767">
        <v>139.72511177999999</v>
      </c>
    </row>
    <row r="3768" spans="1:6" x14ac:dyDescent="0.25">
      <c r="A3768" t="s">
        <v>125</v>
      </c>
      <c r="B3768" t="s">
        <v>126</v>
      </c>
      <c r="C3768">
        <v>1996</v>
      </c>
      <c r="D3768">
        <v>0</v>
      </c>
      <c r="E3768">
        <v>22.969825042511999</v>
      </c>
      <c r="F3768">
        <v>97.039181464171406</v>
      </c>
    </row>
    <row r="3769" spans="1:6" x14ac:dyDescent="0.25">
      <c r="A3769" t="s">
        <v>125</v>
      </c>
      <c r="B3769" t="s">
        <v>126</v>
      </c>
      <c r="C3769">
        <v>1997</v>
      </c>
      <c r="D3769">
        <v>0</v>
      </c>
      <c r="E3769">
        <v>24.317774176425999</v>
      </c>
      <c r="F3769">
        <v>103.757324713627</v>
      </c>
    </row>
    <row r="3770" spans="1:6" x14ac:dyDescent="0.25">
      <c r="A3770" t="s">
        <v>125</v>
      </c>
      <c r="B3770" t="s">
        <v>126</v>
      </c>
      <c r="C3770">
        <v>1998</v>
      </c>
      <c r="D3770">
        <v>0</v>
      </c>
      <c r="E3770">
        <v>24.947046902065999</v>
      </c>
      <c r="F3770">
        <v>112.052148812843</v>
      </c>
    </row>
    <row r="3771" spans="1:6" x14ac:dyDescent="0.25">
      <c r="A3771" t="s">
        <v>125</v>
      </c>
      <c r="B3771" t="s">
        <v>126</v>
      </c>
      <c r="C3771">
        <v>1999</v>
      </c>
      <c r="D3771">
        <v>0</v>
      </c>
      <c r="E3771">
        <v>24.472582633605999</v>
      </c>
      <c r="F3771">
        <v>128.55177314865</v>
      </c>
    </row>
    <row r="3772" spans="1:6" x14ac:dyDescent="0.25">
      <c r="A3772" t="s">
        <v>125</v>
      </c>
      <c r="B3772" t="s">
        <v>126</v>
      </c>
      <c r="C3772">
        <v>2000</v>
      </c>
      <c r="D3772">
        <v>0</v>
      </c>
      <c r="E3772">
        <v>21.43546437058</v>
      </c>
      <c r="F3772">
        <v>112.97248926083</v>
      </c>
    </row>
    <row r="3773" spans="1:6" x14ac:dyDescent="0.25">
      <c r="A3773" t="s">
        <v>125</v>
      </c>
      <c r="B3773" t="s">
        <v>126</v>
      </c>
      <c r="C3773">
        <v>2001</v>
      </c>
      <c r="D3773">
        <v>0</v>
      </c>
      <c r="E3773">
        <v>26.275335186917999</v>
      </c>
      <c r="F3773">
        <v>104.71886249970601</v>
      </c>
    </row>
    <row r="3774" spans="1:6" x14ac:dyDescent="0.25">
      <c r="A3774" t="s">
        <v>125</v>
      </c>
      <c r="B3774" t="s">
        <v>126</v>
      </c>
      <c r="C3774">
        <v>2002</v>
      </c>
      <c r="D3774">
        <v>0</v>
      </c>
      <c r="E3774">
        <v>33.435490081704003</v>
      </c>
      <c r="F3774">
        <v>114.538377000628</v>
      </c>
    </row>
    <row r="3775" spans="1:6" x14ac:dyDescent="0.25">
      <c r="A3775" t="s">
        <v>125</v>
      </c>
      <c r="B3775" t="s">
        <v>126</v>
      </c>
      <c r="C3775">
        <v>2003</v>
      </c>
      <c r="D3775">
        <v>0</v>
      </c>
      <c r="E3775">
        <v>35.592168195934001</v>
      </c>
      <c r="F3775">
        <v>130.73186534049199</v>
      </c>
    </row>
    <row r="3776" spans="1:6" x14ac:dyDescent="0.25">
      <c r="A3776" t="s">
        <v>125</v>
      </c>
      <c r="B3776" t="s">
        <v>126</v>
      </c>
      <c r="C3776">
        <v>2004</v>
      </c>
      <c r="D3776">
        <v>0</v>
      </c>
      <c r="E3776">
        <v>37.845775276596001</v>
      </c>
      <c r="F3776">
        <v>157.124318742426</v>
      </c>
    </row>
    <row r="3777" spans="1:6" x14ac:dyDescent="0.25">
      <c r="A3777" t="s">
        <v>125</v>
      </c>
      <c r="B3777" t="s">
        <v>126</v>
      </c>
      <c r="C3777">
        <v>2005</v>
      </c>
      <c r="D3777">
        <v>0</v>
      </c>
      <c r="E3777">
        <v>45.464473979883401</v>
      </c>
      <c r="F3777">
        <v>178.92522882450299</v>
      </c>
    </row>
    <row r="3778" spans="1:6" x14ac:dyDescent="0.25">
      <c r="A3778" t="s">
        <v>125</v>
      </c>
      <c r="B3778" t="s">
        <v>126</v>
      </c>
      <c r="C3778">
        <v>2006</v>
      </c>
      <c r="D3778">
        <v>0</v>
      </c>
      <c r="E3778">
        <v>58.813338157330101</v>
      </c>
      <c r="F3778">
        <v>177.58919568425799</v>
      </c>
    </row>
    <row r="3779" spans="1:6" x14ac:dyDescent="0.25">
      <c r="A3779" t="s">
        <v>125</v>
      </c>
      <c r="B3779" t="s">
        <v>126</v>
      </c>
      <c r="C3779">
        <v>2007</v>
      </c>
      <c r="D3779">
        <v>0</v>
      </c>
      <c r="E3779">
        <v>65.923921179190302</v>
      </c>
      <c r="F3779">
        <v>192.59311622563499</v>
      </c>
    </row>
    <row r="3780" spans="1:6" x14ac:dyDescent="0.25">
      <c r="A3780" t="s">
        <v>125</v>
      </c>
      <c r="B3780" t="s">
        <v>126</v>
      </c>
      <c r="C3780">
        <v>2008</v>
      </c>
      <c r="D3780">
        <v>0</v>
      </c>
      <c r="E3780">
        <v>78.909271861449696</v>
      </c>
      <c r="F3780">
        <v>206.97794985663401</v>
      </c>
    </row>
    <row r="3781" spans="1:6" x14ac:dyDescent="0.25">
      <c r="A3781" t="s">
        <v>125</v>
      </c>
      <c r="B3781" t="s">
        <v>126</v>
      </c>
      <c r="C3781">
        <v>2009</v>
      </c>
      <c r="D3781">
        <v>0</v>
      </c>
      <c r="E3781">
        <v>76.130413272162698</v>
      </c>
      <c r="F3781">
        <v>212.711213384628</v>
      </c>
    </row>
    <row r="3782" spans="1:6" x14ac:dyDescent="0.25">
      <c r="A3782" t="s">
        <v>125</v>
      </c>
      <c r="B3782" t="s">
        <v>126</v>
      </c>
      <c r="C3782">
        <v>2010</v>
      </c>
      <c r="D3782">
        <v>0</v>
      </c>
      <c r="E3782">
        <v>81.960067362849998</v>
      </c>
      <c r="F3782">
        <v>254.057601135656</v>
      </c>
    </row>
    <row r="3783" spans="1:6" x14ac:dyDescent="0.25">
      <c r="A3783" t="s">
        <v>125</v>
      </c>
      <c r="B3783" t="s">
        <v>126</v>
      </c>
      <c r="C3783">
        <v>2011</v>
      </c>
      <c r="D3783">
        <v>0</v>
      </c>
      <c r="E3783">
        <v>101.82422310985299</v>
      </c>
      <c r="F3783">
        <v>286.74523999151899</v>
      </c>
    </row>
    <row r="3784" spans="1:6" x14ac:dyDescent="0.25">
      <c r="A3784" t="s">
        <v>125</v>
      </c>
      <c r="B3784" t="s">
        <v>126</v>
      </c>
      <c r="C3784">
        <v>2012</v>
      </c>
      <c r="D3784">
        <v>0</v>
      </c>
      <c r="E3784">
        <v>105.055135001099</v>
      </c>
      <c r="F3784">
        <v>335.99072359454402</v>
      </c>
    </row>
    <row r="3785" spans="1:6" x14ac:dyDescent="0.25">
      <c r="A3785" t="s">
        <v>125</v>
      </c>
      <c r="B3785" t="s">
        <v>126</v>
      </c>
      <c r="C3785">
        <v>2013</v>
      </c>
      <c r="D3785">
        <v>0</v>
      </c>
      <c r="E3785">
        <v>118.91095695534401</v>
      </c>
      <c r="F3785">
        <v>355.45110124395001</v>
      </c>
    </row>
    <row r="3786" spans="1:6" x14ac:dyDescent="0.25">
      <c r="A3786" t="s">
        <v>125</v>
      </c>
      <c r="B3786" t="s">
        <v>126</v>
      </c>
      <c r="C3786">
        <v>2014</v>
      </c>
      <c r="D3786">
        <v>0</v>
      </c>
      <c r="E3786">
        <v>124.273684789513</v>
      </c>
      <c r="F3786">
        <v>385.35637871283399</v>
      </c>
    </row>
    <row r="3787" spans="1:6" x14ac:dyDescent="0.25">
      <c r="A3787" t="s">
        <v>125</v>
      </c>
      <c r="B3787" t="s">
        <v>126</v>
      </c>
      <c r="C3787">
        <v>2015</v>
      </c>
      <c r="D3787">
        <v>0</v>
      </c>
      <c r="E3787">
        <v>144.25042318419199</v>
      </c>
      <c r="F3787">
        <v>424.15466328639798</v>
      </c>
    </row>
    <row r="3788" spans="1:6" x14ac:dyDescent="0.25">
      <c r="A3788" t="s">
        <v>125</v>
      </c>
      <c r="B3788" t="s">
        <v>126</v>
      </c>
      <c r="C3788">
        <v>2016</v>
      </c>
      <c r="D3788">
        <v>0</v>
      </c>
      <c r="E3788">
        <v>151.88160634502799</v>
      </c>
      <c r="F3788">
        <v>402.09393310450002</v>
      </c>
    </row>
    <row r="3789" spans="1:6" x14ac:dyDescent="0.25">
      <c r="A3789" t="s">
        <v>125</v>
      </c>
      <c r="B3789" t="s">
        <v>126</v>
      </c>
      <c r="C3789">
        <v>2017</v>
      </c>
      <c r="D3789">
        <v>0</v>
      </c>
      <c r="E3789">
        <v>134.617708537574</v>
      </c>
      <c r="F3789">
        <v>399.10141881973698</v>
      </c>
    </row>
    <row r="3790" spans="1:6" x14ac:dyDescent="0.25">
      <c r="A3790" t="s">
        <v>125</v>
      </c>
      <c r="B3790" t="s">
        <v>126</v>
      </c>
      <c r="C3790">
        <v>2018</v>
      </c>
      <c r="D3790">
        <v>0</v>
      </c>
      <c r="E3790">
        <v>139.16771018589401</v>
      </c>
      <c r="F3790">
        <v>413.59612667834699</v>
      </c>
    </row>
    <row r="3791" spans="1:6" x14ac:dyDescent="0.25">
      <c r="A3791" t="s">
        <v>125</v>
      </c>
      <c r="B3791" t="s">
        <v>126</v>
      </c>
      <c r="C3791">
        <v>2019</v>
      </c>
      <c r="D3791">
        <v>0</v>
      </c>
      <c r="E3791">
        <v>150.88554763611899</v>
      </c>
      <c r="F3791">
        <v>410.72947078650498</v>
      </c>
    </row>
    <row r="3792" spans="1:6" x14ac:dyDescent="0.25">
      <c r="A3792" t="s">
        <v>127</v>
      </c>
      <c r="B3792" t="s">
        <v>128</v>
      </c>
      <c r="C3792">
        <v>1965</v>
      </c>
      <c r="D3792">
        <v>50.702494198362899</v>
      </c>
      <c r="E3792">
        <v>84.55647597846</v>
      </c>
      <c r="F3792">
        <v>140.49038264221599</v>
      </c>
    </row>
    <row r="3793" spans="1:6" x14ac:dyDescent="0.25">
      <c r="A3793" t="s">
        <v>127</v>
      </c>
      <c r="B3793" t="s">
        <v>128</v>
      </c>
      <c r="C3793">
        <v>1966</v>
      </c>
      <c r="D3793">
        <v>54.605572945673401</v>
      </c>
      <c r="E3793">
        <v>88.137428843219993</v>
      </c>
      <c r="F3793">
        <v>151.466625423203</v>
      </c>
    </row>
    <row r="3794" spans="1:6" x14ac:dyDescent="0.25">
      <c r="A3794" t="s">
        <v>127</v>
      </c>
      <c r="B3794" t="s">
        <v>128</v>
      </c>
      <c r="C3794">
        <v>1967</v>
      </c>
      <c r="D3794">
        <v>60.5102305481957</v>
      </c>
      <c r="E3794">
        <v>99.876479901120007</v>
      </c>
      <c r="F3794">
        <v>166.982539085924</v>
      </c>
    </row>
    <row r="3795" spans="1:6" x14ac:dyDescent="0.25">
      <c r="A3795" t="s">
        <v>127</v>
      </c>
      <c r="B3795" t="s">
        <v>128</v>
      </c>
      <c r="C3795">
        <v>1968</v>
      </c>
      <c r="D3795">
        <v>66.339828942920605</v>
      </c>
      <c r="E3795">
        <v>105.33334259994</v>
      </c>
      <c r="F3795">
        <v>176.68804235031999</v>
      </c>
    </row>
    <row r="3796" spans="1:6" x14ac:dyDescent="0.25">
      <c r="A3796" t="s">
        <v>127</v>
      </c>
      <c r="B3796" t="s">
        <v>128</v>
      </c>
      <c r="C3796">
        <v>1969</v>
      </c>
      <c r="D3796">
        <v>76.660469881306796</v>
      </c>
      <c r="E3796">
        <v>117.42687449698001</v>
      </c>
      <c r="F3796">
        <v>205.16918238521399</v>
      </c>
    </row>
    <row r="3797" spans="1:6" x14ac:dyDescent="0.25">
      <c r="A3797" t="s">
        <v>127</v>
      </c>
      <c r="B3797" t="s">
        <v>128</v>
      </c>
      <c r="C3797">
        <v>1970</v>
      </c>
      <c r="D3797">
        <v>83.290699818116494</v>
      </c>
      <c r="E3797">
        <v>127.26669625772</v>
      </c>
      <c r="F3797">
        <v>213.254032353089</v>
      </c>
    </row>
    <row r="3798" spans="1:6" x14ac:dyDescent="0.25">
      <c r="A3798" t="s">
        <v>127</v>
      </c>
      <c r="B3798" t="s">
        <v>128</v>
      </c>
      <c r="C3798">
        <v>1971</v>
      </c>
      <c r="D3798">
        <v>87.969390375456001</v>
      </c>
      <c r="E3798">
        <v>129.28992982074999</v>
      </c>
      <c r="F3798">
        <v>228.01486891174901</v>
      </c>
    </row>
    <row r="3799" spans="1:6" x14ac:dyDescent="0.25">
      <c r="A3799" t="s">
        <v>127</v>
      </c>
      <c r="B3799" t="s">
        <v>128</v>
      </c>
      <c r="C3799">
        <v>1972</v>
      </c>
      <c r="D3799">
        <v>92.086413669072002</v>
      </c>
      <c r="E3799">
        <v>138.00866318461999</v>
      </c>
      <c r="F3799">
        <v>231.46796542422399</v>
      </c>
    </row>
    <row r="3800" spans="1:6" x14ac:dyDescent="0.25">
      <c r="A3800" t="s">
        <v>127</v>
      </c>
      <c r="B3800" t="s">
        <v>128</v>
      </c>
      <c r="C3800">
        <v>1973</v>
      </c>
      <c r="D3800">
        <v>103.693162954464</v>
      </c>
      <c r="E3800">
        <v>155.25250281301399</v>
      </c>
      <c r="F3800">
        <v>244.562107399529</v>
      </c>
    </row>
    <row r="3801" spans="1:6" x14ac:dyDescent="0.25">
      <c r="A3801" t="s">
        <v>127</v>
      </c>
      <c r="B3801" t="s">
        <v>128</v>
      </c>
      <c r="C3801">
        <v>1974</v>
      </c>
      <c r="D3801">
        <v>109.054597243608</v>
      </c>
      <c r="E3801">
        <v>142.95168769459201</v>
      </c>
      <c r="F3801">
        <v>252.425959190605</v>
      </c>
    </row>
    <row r="3802" spans="1:6" x14ac:dyDescent="0.25">
      <c r="A3802" t="s">
        <v>127</v>
      </c>
      <c r="B3802" t="s">
        <v>128</v>
      </c>
      <c r="C3802">
        <v>1975</v>
      </c>
      <c r="D3802">
        <v>113.05532044418401</v>
      </c>
      <c r="E3802">
        <v>162.526056965186</v>
      </c>
      <c r="F3802">
        <v>274.24952914944703</v>
      </c>
    </row>
    <row r="3803" spans="1:6" x14ac:dyDescent="0.25">
      <c r="A3803" t="s">
        <v>127</v>
      </c>
      <c r="B3803" t="s">
        <v>128</v>
      </c>
      <c r="C3803">
        <v>1976</v>
      </c>
      <c r="D3803">
        <v>114.741671793264</v>
      </c>
      <c r="E3803">
        <v>181.33117589815799</v>
      </c>
      <c r="F3803">
        <v>302.29788108811101</v>
      </c>
    </row>
    <row r="3804" spans="1:6" x14ac:dyDescent="0.25">
      <c r="A3804" t="s">
        <v>127</v>
      </c>
      <c r="B3804" t="s">
        <v>128</v>
      </c>
      <c r="C3804">
        <v>1977</v>
      </c>
      <c r="D3804">
        <v>116.18379294696</v>
      </c>
      <c r="E3804">
        <v>195.902410332914</v>
      </c>
      <c r="F3804">
        <v>320.22175405219798</v>
      </c>
    </row>
    <row r="3805" spans="1:6" x14ac:dyDescent="0.25">
      <c r="A3805" t="s">
        <v>127</v>
      </c>
      <c r="B3805" t="s">
        <v>128</v>
      </c>
      <c r="C3805">
        <v>1978</v>
      </c>
      <c r="D3805">
        <v>130.465444372272</v>
      </c>
      <c r="E3805">
        <v>217.875885967236</v>
      </c>
      <c r="F3805">
        <v>331.02764407190301</v>
      </c>
    </row>
    <row r="3806" spans="1:6" x14ac:dyDescent="0.25">
      <c r="A3806" t="s">
        <v>127</v>
      </c>
      <c r="B3806" t="s">
        <v>128</v>
      </c>
      <c r="C3806">
        <v>1979</v>
      </c>
      <c r="D3806">
        <v>140.513772410928</v>
      </c>
      <c r="E3806">
        <v>231.762978743568</v>
      </c>
      <c r="F3806">
        <v>319.01086820849002</v>
      </c>
    </row>
    <row r="3807" spans="1:6" x14ac:dyDescent="0.25">
      <c r="A3807" t="s">
        <v>127</v>
      </c>
      <c r="B3807" t="s">
        <v>128</v>
      </c>
      <c r="C3807">
        <v>1980</v>
      </c>
      <c r="D3807">
        <v>143.793435034656</v>
      </c>
      <c r="E3807">
        <v>219.39154467976201</v>
      </c>
      <c r="F3807">
        <v>331.29468353553398</v>
      </c>
    </row>
    <row r="3808" spans="1:6" x14ac:dyDescent="0.25">
      <c r="A3808" t="s">
        <v>127</v>
      </c>
      <c r="B3808" t="s">
        <v>128</v>
      </c>
      <c r="C3808">
        <v>1981</v>
      </c>
      <c r="D3808">
        <v>151.143600914784</v>
      </c>
      <c r="E3808">
        <v>196.67199733747199</v>
      </c>
      <c r="F3808">
        <v>348.10896148694599</v>
      </c>
    </row>
    <row r="3809" spans="1:6" x14ac:dyDescent="0.25">
      <c r="A3809" t="s">
        <v>127</v>
      </c>
      <c r="B3809" t="s">
        <v>128</v>
      </c>
      <c r="C3809">
        <v>1982</v>
      </c>
      <c r="D3809">
        <v>144.42145553707201</v>
      </c>
      <c r="E3809">
        <v>193.75236972399401</v>
      </c>
      <c r="F3809">
        <v>354.04828748840299</v>
      </c>
    </row>
    <row r="3810" spans="1:6" x14ac:dyDescent="0.25">
      <c r="A3810" t="s">
        <v>127</v>
      </c>
      <c r="B3810" t="s">
        <v>128</v>
      </c>
      <c r="C3810">
        <v>1983</v>
      </c>
      <c r="D3810">
        <v>166.85574348448799</v>
      </c>
      <c r="E3810">
        <v>173.10969404319999</v>
      </c>
      <c r="F3810">
        <v>352.55654979501401</v>
      </c>
    </row>
    <row r="3811" spans="1:6" x14ac:dyDescent="0.25">
      <c r="A3811" t="s">
        <v>127</v>
      </c>
      <c r="B3811" t="s">
        <v>128</v>
      </c>
      <c r="C3811">
        <v>1984</v>
      </c>
      <c r="D3811">
        <v>166.56499325188801</v>
      </c>
      <c r="E3811">
        <v>165.70340617373</v>
      </c>
      <c r="F3811">
        <v>351.23976899158998</v>
      </c>
    </row>
    <row r="3812" spans="1:6" x14ac:dyDescent="0.25">
      <c r="A3812" t="s">
        <v>127</v>
      </c>
      <c r="B3812" t="s">
        <v>128</v>
      </c>
      <c r="C3812">
        <v>1985</v>
      </c>
      <c r="D3812">
        <v>173.542998834288</v>
      </c>
      <c r="E3812">
        <v>177.180055077264</v>
      </c>
      <c r="F3812">
        <v>326.58926402120198</v>
      </c>
    </row>
    <row r="3813" spans="1:6" x14ac:dyDescent="0.25">
      <c r="A3813" t="s">
        <v>127</v>
      </c>
      <c r="B3813" t="s">
        <v>128</v>
      </c>
      <c r="C3813">
        <v>1986</v>
      </c>
      <c r="D3813">
        <v>175.76433061135199</v>
      </c>
      <c r="E3813">
        <v>189.899080530254</v>
      </c>
      <c r="F3813">
        <v>332.454923963726</v>
      </c>
    </row>
    <row r="3814" spans="1:6" x14ac:dyDescent="0.25">
      <c r="A3814" t="s">
        <v>127</v>
      </c>
      <c r="B3814" t="s">
        <v>128</v>
      </c>
      <c r="C3814">
        <v>1987</v>
      </c>
      <c r="D3814">
        <v>188.19681055732701</v>
      </c>
      <c r="E3814">
        <v>209.30629883379399</v>
      </c>
      <c r="F3814">
        <v>326.46955667543602</v>
      </c>
    </row>
    <row r="3815" spans="1:6" x14ac:dyDescent="0.25">
      <c r="A3815" t="s">
        <v>127</v>
      </c>
      <c r="B3815" t="s">
        <v>128</v>
      </c>
      <c r="C3815">
        <v>1988</v>
      </c>
      <c r="D3815">
        <v>203.792653033992</v>
      </c>
      <c r="E3815">
        <v>196.168348045664</v>
      </c>
      <c r="F3815">
        <v>327.48246498576202</v>
      </c>
    </row>
    <row r="3816" spans="1:6" x14ac:dyDescent="0.25">
      <c r="A3816" t="s">
        <v>127</v>
      </c>
      <c r="B3816" t="s">
        <v>128</v>
      </c>
      <c r="C3816">
        <v>1989</v>
      </c>
      <c r="D3816">
        <v>203.560052847912</v>
      </c>
      <c r="E3816">
        <v>202.27879654513001</v>
      </c>
      <c r="F3816">
        <v>326.19330895443801</v>
      </c>
    </row>
    <row r="3817" spans="1:6" x14ac:dyDescent="0.25">
      <c r="A3817" t="s">
        <v>127</v>
      </c>
      <c r="B3817" t="s">
        <v>128</v>
      </c>
      <c r="C3817">
        <v>1990</v>
      </c>
      <c r="D3817">
        <v>146.05796066627499</v>
      </c>
      <c r="E3817">
        <v>220.01817879218001</v>
      </c>
      <c r="F3817">
        <v>335.39151831300001</v>
      </c>
    </row>
    <row r="3818" spans="1:6" x14ac:dyDescent="0.25">
      <c r="A3818" t="s">
        <v>127</v>
      </c>
      <c r="B3818" t="s">
        <v>128</v>
      </c>
      <c r="C3818">
        <v>1991</v>
      </c>
      <c r="D3818">
        <v>121.911153848845</v>
      </c>
      <c r="E3818">
        <v>182.630987493562</v>
      </c>
      <c r="F3818">
        <v>276.76597141259998</v>
      </c>
    </row>
    <row r="3819" spans="1:6" x14ac:dyDescent="0.25">
      <c r="A3819" t="s">
        <v>127</v>
      </c>
      <c r="B3819" t="s">
        <v>128</v>
      </c>
      <c r="C3819">
        <v>1992</v>
      </c>
      <c r="D3819">
        <v>120.03167456526199</v>
      </c>
      <c r="E3819">
        <v>149.54399324620999</v>
      </c>
      <c r="F3819">
        <v>246.49544719619999</v>
      </c>
    </row>
    <row r="3820" spans="1:6" x14ac:dyDescent="0.25">
      <c r="A3820" t="s">
        <v>127</v>
      </c>
      <c r="B3820" t="s">
        <v>128</v>
      </c>
      <c r="C3820">
        <v>1993</v>
      </c>
      <c r="D3820">
        <v>118.721984327511</v>
      </c>
      <c r="E3820">
        <v>141.770304805042</v>
      </c>
      <c r="F3820">
        <v>236.97193957740001</v>
      </c>
    </row>
    <row r="3821" spans="1:6" x14ac:dyDescent="0.25">
      <c r="A3821" t="s">
        <v>127</v>
      </c>
      <c r="B3821" t="s">
        <v>128</v>
      </c>
      <c r="C3821">
        <v>1994</v>
      </c>
      <c r="D3821">
        <v>118.893340884596</v>
      </c>
      <c r="E3821">
        <v>131.53983439845001</v>
      </c>
      <c r="F3821">
        <v>215.84117267279899</v>
      </c>
    </row>
    <row r="3822" spans="1:6" x14ac:dyDescent="0.25">
      <c r="A3822" t="s">
        <v>127</v>
      </c>
      <c r="B3822" t="s">
        <v>128</v>
      </c>
      <c r="C3822">
        <v>1995</v>
      </c>
      <c r="D3822">
        <v>122.87429306935501</v>
      </c>
      <c r="E3822">
        <v>158.80506926617599</v>
      </c>
      <c r="F3822">
        <v>223.76267901</v>
      </c>
    </row>
    <row r="3823" spans="1:6" x14ac:dyDescent="0.25">
      <c r="A3823" t="s">
        <v>127</v>
      </c>
      <c r="B3823" t="s">
        <v>128</v>
      </c>
      <c r="C3823">
        <v>1996</v>
      </c>
      <c r="D3823">
        <v>122.787672760059</v>
      </c>
      <c r="E3823">
        <v>152.256947083238</v>
      </c>
      <c r="F3823">
        <v>225.8371806696</v>
      </c>
    </row>
    <row r="3824" spans="1:6" x14ac:dyDescent="0.25">
      <c r="A3824" t="s">
        <v>127</v>
      </c>
      <c r="B3824" t="s">
        <v>128</v>
      </c>
      <c r="C3824">
        <v>1997</v>
      </c>
      <c r="D3824">
        <v>111.579867683822</v>
      </c>
      <c r="E3824">
        <v>159.24878073225599</v>
      </c>
      <c r="F3824">
        <v>185.36539829220001</v>
      </c>
    </row>
    <row r="3825" spans="1:6" x14ac:dyDescent="0.25">
      <c r="A3825" t="s">
        <v>127</v>
      </c>
      <c r="B3825" t="s">
        <v>128</v>
      </c>
      <c r="C3825">
        <v>1998</v>
      </c>
      <c r="D3825">
        <v>94.034300667380293</v>
      </c>
      <c r="E3825">
        <v>139.62074725206401</v>
      </c>
      <c r="F3825">
        <v>174.27163941719999</v>
      </c>
    </row>
    <row r="3826" spans="1:6" x14ac:dyDescent="0.25">
      <c r="A3826" t="s">
        <v>127</v>
      </c>
      <c r="B3826" t="s">
        <v>128</v>
      </c>
      <c r="C3826">
        <v>1999</v>
      </c>
      <c r="D3826">
        <v>81.745381556252894</v>
      </c>
      <c r="E3826">
        <v>110.901243165368</v>
      </c>
      <c r="F3826">
        <v>159.69187775340001</v>
      </c>
    </row>
    <row r="3827" spans="1:6" x14ac:dyDescent="0.25">
      <c r="A3827" t="s">
        <v>127</v>
      </c>
      <c r="B3827" t="s">
        <v>128</v>
      </c>
      <c r="C3827">
        <v>2000</v>
      </c>
      <c r="D3827">
        <v>85.536450579105704</v>
      </c>
      <c r="E3827">
        <v>116.518762103824</v>
      </c>
      <c r="F3827">
        <v>159.09712727760001</v>
      </c>
    </row>
    <row r="3828" spans="1:6" x14ac:dyDescent="0.25">
      <c r="A3828" t="s">
        <v>127</v>
      </c>
      <c r="B3828" t="s">
        <v>128</v>
      </c>
      <c r="C3828">
        <v>2001</v>
      </c>
      <c r="D3828">
        <v>88.458746276940403</v>
      </c>
      <c r="E3828">
        <v>124.171857392962</v>
      </c>
      <c r="F3828">
        <v>153.28137262499999</v>
      </c>
    </row>
    <row r="3829" spans="1:6" x14ac:dyDescent="0.25">
      <c r="A3829" t="s">
        <v>127</v>
      </c>
      <c r="B3829" t="s">
        <v>128</v>
      </c>
      <c r="C3829">
        <v>2002</v>
      </c>
      <c r="D3829">
        <v>95.270454356302494</v>
      </c>
      <c r="E3829">
        <v>125.247722698098</v>
      </c>
      <c r="F3829">
        <v>158.50237680180001</v>
      </c>
    </row>
    <row r="3830" spans="1:6" x14ac:dyDescent="0.25">
      <c r="A3830" t="s">
        <v>127</v>
      </c>
      <c r="B3830" t="s">
        <v>128</v>
      </c>
      <c r="C3830">
        <v>2003</v>
      </c>
      <c r="D3830">
        <v>106.617552053973</v>
      </c>
      <c r="E3830">
        <v>111.209407578566</v>
      </c>
      <c r="F3830">
        <v>171.30238704179999</v>
      </c>
    </row>
    <row r="3831" spans="1:6" x14ac:dyDescent="0.25">
      <c r="A3831" t="s">
        <v>127</v>
      </c>
      <c r="B3831" t="s">
        <v>128</v>
      </c>
      <c r="C3831">
        <v>2004</v>
      </c>
      <c r="D3831">
        <v>104.84195201349399</v>
      </c>
      <c r="E3831">
        <v>127.452801128826</v>
      </c>
      <c r="F3831">
        <v>162.09112967280001</v>
      </c>
    </row>
    <row r="3832" spans="1:6" x14ac:dyDescent="0.25">
      <c r="A3832" t="s">
        <v>127</v>
      </c>
      <c r="B3832" t="s">
        <v>128</v>
      </c>
      <c r="C3832">
        <v>2005</v>
      </c>
      <c r="D3832">
        <v>99.982247955734294</v>
      </c>
      <c r="E3832">
        <v>123.243312205682</v>
      </c>
      <c r="F3832">
        <v>161.92687954140001</v>
      </c>
    </row>
    <row r="3833" spans="1:6" x14ac:dyDescent="0.25">
      <c r="A3833" t="s">
        <v>127</v>
      </c>
      <c r="B3833" t="s">
        <v>128</v>
      </c>
      <c r="C3833">
        <v>2006</v>
      </c>
      <c r="D3833">
        <v>113.254170343263</v>
      </c>
      <c r="E3833">
        <v>121.61447784706</v>
      </c>
      <c r="F3833">
        <v>165.13063210440001</v>
      </c>
    </row>
    <row r="3834" spans="1:6" x14ac:dyDescent="0.25">
      <c r="A3834" t="s">
        <v>127</v>
      </c>
      <c r="B3834" t="s">
        <v>128</v>
      </c>
      <c r="C3834">
        <v>2007</v>
      </c>
      <c r="D3834">
        <v>114.208784766954</v>
      </c>
      <c r="E3834">
        <v>121.899381897231</v>
      </c>
      <c r="F3834">
        <v>148.42211873759999</v>
      </c>
    </row>
    <row r="3835" spans="1:6" x14ac:dyDescent="0.25">
      <c r="A3835" t="s">
        <v>127</v>
      </c>
      <c r="B3835" t="s">
        <v>128</v>
      </c>
      <c r="C3835">
        <v>2008</v>
      </c>
      <c r="D3835">
        <v>109.887352429811</v>
      </c>
      <c r="E3835">
        <v>121.225456613044</v>
      </c>
      <c r="F3835">
        <v>141.41461313159999</v>
      </c>
    </row>
    <row r="3836" spans="1:6" x14ac:dyDescent="0.25">
      <c r="A3836" t="s">
        <v>127</v>
      </c>
      <c r="B3836" t="s">
        <v>128</v>
      </c>
      <c r="C3836">
        <v>2009</v>
      </c>
      <c r="D3836">
        <v>87.611686179292803</v>
      </c>
      <c r="E3836">
        <v>107.87378302059</v>
      </c>
      <c r="F3836">
        <v>123.0495984396</v>
      </c>
    </row>
    <row r="3837" spans="1:6" x14ac:dyDescent="0.25">
      <c r="A3837" t="s">
        <v>127</v>
      </c>
      <c r="B3837" t="s">
        <v>128</v>
      </c>
      <c r="C3837">
        <v>2010</v>
      </c>
      <c r="D3837">
        <v>81.894850435827905</v>
      </c>
      <c r="E3837">
        <v>102.89150925758599</v>
      </c>
      <c r="F3837">
        <v>125.4691003752</v>
      </c>
    </row>
    <row r="3838" spans="1:6" x14ac:dyDescent="0.25">
      <c r="A3838" t="s">
        <v>127</v>
      </c>
      <c r="B3838" t="s">
        <v>128</v>
      </c>
      <c r="C3838">
        <v>2011</v>
      </c>
      <c r="D3838">
        <v>95.4651174520328</v>
      </c>
      <c r="E3838">
        <v>105.706436787304</v>
      </c>
      <c r="F3838">
        <v>129.15185332140001</v>
      </c>
    </row>
    <row r="3839" spans="1:6" x14ac:dyDescent="0.25">
      <c r="A3839" t="s">
        <v>127</v>
      </c>
      <c r="B3839" t="s">
        <v>128</v>
      </c>
      <c r="C3839">
        <v>2012</v>
      </c>
      <c r="D3839">
        <v>88.005431774289093</v>
      </c>
      <c r="E3839">
        <v>106.402187066126</v>
      </c>
      <c r="F3839">
        <v>125.34110027280001</v>
      </c>
    </row>
    <row r="3840" spans="1:6" x14ac:dyDescent="0.25">
      <c r="A3840" t="s">
        <v>127</v>
      </c>
      <c r="B3840" t="s">
        <v>128</v>
      </c>
      <c r="C3840">
        <v>2013</v>
      </c>
      <c r="D3840">
        <v>68.355600654436699</v>
      </c>
      <c r="E3840">
        <v>97.087690170089999</v>
      </c>
      <c r="F3840">
        <v>114.42709154160001</v>
      </c>
    </row>
    <row r="3841" spans="1:6" x14ac:dyDescent="0.25">
      <c r="A3841" t="s">
        <v>127</v>
      </c>
      <c r="B3841" t="s">
        <v>128</v>
      </c>
      <c r="C3841">
        <v>2014</v>
      </c>
      <c r="D3841">
        <v>67.587822330214607</v>
      </c>
      <c r="E3841">
        <v>104.193043632146</v>
      </c>
      <c r="F3841">
        <v>108.731336985</v>
      </c>
    </row>
    <row r="3842" spans="1:6" x14ac:dyDescent="0.25">
      <c r="A3842" t="s">
        <v>127</v>
      </c>
      <c r="B3842" t="s">
        <v>128</v>
      </c>
      <c r="C3842">
        <v>2015</v>
      </c>
      <c r="D3842">
        <v>70.089635041663101</v>
      </c>
      <c r="E3842">
        <v>105.929033909826</v>
      </c>
      <c r="F3842">
        <v>103.7083329666</v>
      </c>
    </row>
    <row r="3843" spans="1:6" x14ac:dyDescent="0.25">
      <c r="A3843" t="s">
        <v>127</v>
      </c>
      <c r="B3843" t="s">
        <v>128</v>
      </c>
      <c r="C3843">
        <v>2016</v>
      </c>
      <c r="D3843">
        <v>62.379020283176303</v>
      </c>
      <c r="E3843">
        <v>110.914748176172</v>
      </c>
      <c r="F3843">
        <v>104.946192567998</v>
      </c>
    </row>
    <row r="3844" spans="1:6" x14ac:dyDescent="0.25">
      <c r="A3844" t="s">
        <v>127</v>
      </c>
      <c r="B3844" t="s">
        <v>128</v>
      </c>
      <c r="C3844">
        <v>2017</v>
      </c>
      <c r="D3844">
        <v>62.510137008069599</v>
      </c>
      <c r="E3844">
        <v>116.10777205281001</v>
      </c>
      <c r="F3844">
        <v>112.902777266594</v>
      </c>
    </row>
    <row r="3845" spans="1:6" x14ac:dyDescent="0.25">
      <c r="A3845" t="s">
        <v>127</v>
      </c>
      <c r="B3845" t="s">
        <v>128</v>
      </c>
      <c r="C3845">
        <v>2018</v>
      </c>
      <c r="D3845">
        <v>59.621626487263001</v>
      </c>
      <c r="E3845">
        <v>119.34137779416</v>
      </c>
      <c r="F3845">
        <v>115.62996889279</v>
      </c>
    </row>
    <row r="3846" spans="1:6" x14ac:dyDescent="0.25">
      <c r="A3846" t="s">
        <v>127</v>
      </c>
      <c r="B3846" t="s">
        <v>128</v>
      </c>
      <c r="C3846">
        <v>2019</v>
      </c>
      <c r="D3846">
        <v>53.212851922338302</v>
      </c>
      <c r="E3846">
        <v>125.92303992091099</v>
      </c>
      <c r="F3846">
        <v>108.84830804438501</v>
      </c>
    </row>
    <row r="3847" spans="1:6" x14ac:dyDescent="0.25">
      <c r="A3847" t="s">
        <v>129</v>
      </c>
      <c r="B3847" t="s">
        <v>130</v>
      </c>
      <c r="C3847">
        <v>1985</v>
      </c>
      <c r="D3847">
        <v>2303.8868517680198</v>
      </c>
      <c r="E3847">
        <v>2936.2863074189399</v>
      </c>
      <c r="F3847">
        <v>3560.85074045192</v>
      </c>
    </row>
    <row r="3848" spans="1:6" x14ac:dyDescent="0.25">
      <c r="A3848" t="s">
        <v>129</v>
      </c>
      <c r="B3848" t="s">
        <v>130</v>
      </c>
      <c r="C3848">
        <v>1986</v>
      </c>
      <c r="D3848">
        <v>2366.4628671404698</v>
      </c>
      <c r="E3848">
        <v>2971.3614099935598</v>
      </c>
      <c r="F3848">
        <v>3602.1460622396198</v>
      </c>
    </row>
    <row r="3849" spans="1:6" x14ac:dyDescent="0.25">
      <c r="A3849" t="s">
        <v>129</v>
      </c>
      <c r="B3849" t="s">
        <v>130</v>
      </c>
      <c r="C3849">
        <v>1987</v>
      </c>
      <c r="D3849">
        <v>2402.5661084400899</v>
      </c>
      <c r="E3849">
        <v>2995.6584291292902</v>
      </c>
      <c r="F3849">
        <v>3809.9699757493399</v>
      </c>
    </row>
    <row r="3850" spans="1:6" x14ac:dyDescent="0.25">
      <c r="A3850" t="s">
        <v>129</v>
      </c>
      <c r="B3850" t="s">
        <v>130</v>
      </c>
      <c r="C3850">
        <v>1988</v>
      </c>
      <c r="D3850">
        <v>2367.1037925277101</v>
      </c>
      <c r="E3850">
        <v>2972.0141910521102</v>
      </c>
      <c r="F3850">
        <v>4020.5651659724199</v>
      </c>
    </row>
    <row r="3851" spans="1:6" x14ac:dyDescent="0.25">
      <c r="A3851" t="s">
        <v>129</v>
      </c>
      <c r="B3851" t="s">
        <v>130</v>
      </c>
      <c r="C3851">
        <v>1989</v>
      </c>
      <c r="D3851">
        <v>2288.8691015310701</v>
      </c>
      <c r="E3851">
        <v>3027.4581362444301</v>
      </c>
      <c r="F3851">
        <v>4080.3393237799</v>
      </c>
    </row>
    <row r="3852" spans="1:6" x14ac:dyDescent="0.25">
      <c r="A3852" t="s">
        <v>129</v>
      </c>
      <c r="B3852" t="s">
        <v>130</v>
      </c>
      <c r="C3852">
        <v>1990</v>
      </c>
      <c r="D3852">
        <v>2120.2151140054898</v>
      </c>
      <c r="E3852">
        <v>2984.6345207486502</v>
      </c>
      <c r="F3852">
        <v>4141.9536973287504</v>
      </c>
    </row>
    <row r="3853" spans="1:6" x14ac:dyDescent="0.25">
      <c r="A3853" t="s">
        <v>129</v>
      </c>
      <c r="B3853" t="s">
        <v>130</v>
      </c>
      <c r="C3853">
        <v>1991</v>
      </c>
      <c r="D3853">
        <v>1942.9125909578199</v>
      </c>
      <c r="E3853">
        <v>2908.4810404906102</v>
      </c>
      <c r="F3853">
        <v>4249.5515628066696</v>
      </c>
    </row>
    <row r="3854" spans="1:6" x14ac:dyDescent="0.25">
      <c r="A3854" t="s">
        <v>129</v>
      </c>
      <c r="B3854" t="s">
        <v>130</v>
      </c>
      <c r="C3854">
        <v>1992</v>
      </c>
      <c r="D3854">
        <v>1825.70800650823</v>
      </c>
      <c r="E3854">
        <v>2777.4764603127201</v>
      </c>
      <c r="F3854">
        <v>4113.4522572414699</v>
      </c>
    </row>
    <row r="3855" spans="1:6" x14ac:dyDescent="0.25">
      <c r="A3855" t="s">
        <v>129</v>
      </c>
      <c r="B3855" t="s">
        <v>130</v>
      </c>
      <c r="C3855">
        <v>1993</v>
      </c>
      <c r="D3855">
        <v>1647.8710698417999</v>
      </c>
      <c r="E3855">
        <v>2316.0306786563901</v>
      </c>
      <c r="F3855">
        <v>4101.4908535432996</v>
      </c>
    </row>
    <row r="3856" spans="1:6" x14ac:dyDescent="0.25">
      <c r="A3856" t="s">
        <v>129</v>
      </c>
      <c r="B3856" t="s">
        <v>130</v>
      </c>
      <c r="C3856">
        <v>1994</v>
      </c>
      <c r="D3856">
        <v>1441.22630937912</v>
      </c>
      <c r="E3856">
        <v>2046.0389625333801</v>
      </c>
      <c r="F3856">
        <v>3853.2040971677502</v>
      </c>
    </row>
    <row r="3857" spans="1:6" x14ac:dyDescent="0.25">
      <c r="A3857" t="s">
        <v>129</v>
      </c>
      <c r="B3857" t="s">
        <v>130</v>
      </c>
      <c r="C3857">
        <v>1995</v>
      </c>
      <c r="D3857">
        <v>1388.3467772245299</v>
      </c>
      <c r="E3857">
        <v>1785.4512532295801</v>
      </c>
      <c r="F3857">
        <v>3724.4547019264301</v>
      </c>
    </row>
    <row r="3858" spans="1:6" x14ac:dyDescent="0.25">
      <c r="A3858" t="s">
        <v>129</v>
      </c>
      <c r="B3858" t="s">
        <v>130</v>
      </c>
      <c r="C3858">
        <v>1996</v>
      </c>
      <c r="D3858">
        <v>1362.638092489</v>
      </c>
      <c r="E3858">
        <v>1539.5106429509799</v>
      </c>
      <c r="F3858">
        <v>3745.2338069331699</v>
      </c>
    </row>
    <row r="3859" spans="1:6" x14ac:dyDescent="0.25">
      <c r="A3859" t="s">
        <v>129</v>
      </c>
      <c r="B3859" t="s">
        <v>130</v>
      </c>
      <c r="C3859">
        <v>1997</v>
      </c>
      <c r="D3859">
        <v>1256.44922513657</v>
      </c>
      <c r="E3859">
        <v>1526.9087698532001</v>
      </c>
      <c r="F3859">
        <v>3454.08535389587</v>
      </c>
    </row>
    <row r="3860" spans="1:6" x14ac:dyDescent="0.25">
      <c r="A3860" t="s">
        <v>129</v>
      </c>
      <c r="B3860" t="s">
        <v>130</v>
      </c>
      <c r="C3860">
        <v>1998</v>
      </c>
      <c r="D3860">
        <v>1176.45164557256</v>
      </c>
      <c r="E3860">
        <v>1462.64224446091</v>
      </c>
      <c r="F3860">
        <v>3595.7053066851099</v>
      </c>
    </row>
    <row r="3861" spans="1:6" x14ac:dyDescent="0.25">
      <c r="A3861" t="s">
        <v>129</v>
      </c>
      <c r="B3861" t="s">
        <v>130</v>
      </c>
      <c r="C3861">
        <v>1999</v>
      </c>
      <c r="D3861">
        <v>1185.9935762570999</v>
      </c>
      <c r="E3861">
        <v>1495.3172778435501</v>
      </c>
      <c r="F3861">
        <v>3584.6640113174099</v>
      </c>
    </row>
    <row r="3862" spans="1:6" x14ac:dyDescent="0.25">
      <c r="A3862" t="s">
        <v>129</v>
      </c>
      <c r="B3862" t="s">
        <v>130</v>
      </c>
      <c r="C3862">
        <v>2000</v>
      </c>
      <c r="D3862">
        <v>1230.0577218533899</v>
      </c>
      <c r="E3862">
        <v>1465.80730492315</v>
      </c>
      <c r="F3862">
        <v>3661.9159088814099</v>
      </c>
    </row>
    <row r="3863" spans="1:6" x14ac:dyDescent="0.25">
      <c r="A3863" t="s">
        <v>129</v>
      </c>
      <c r="B3863" t="s">
        <v>130</v>
      </c>
      <c r="C3863">
        <v>2001</v>
      </c>
      <c r="D3863">
        <v>1199.9089847334201</v>
      </c>
      <c r="E3863">
        <v>1509.42303106228</v>
      </c>
      <c r="F3863">
        <v>3721.6910304477701</v>
      </c>
    </row>
    <row r="3864" spans="1:6" x14ac:dyDescent="0.25">
      <c r="A3864" t="s">
        <v>129</v>
      </c>
      <c r="B3864" t="s">
        <v>130</v>
      </c>
      <c r="C3864">
        <v>2002</v>
      </c>
      <c r="D3864">
        <v>1204.94042564956</v>
      </c>
      <c r="E3864">
        <v>1456.2150856794699</v>
      </c>
      <c r="F3864">
        <v>3766.7522759362701</v>
      </c>
    </row>
    <row r="3865" spans="1:6" x14ac:dyDescent="0.25">
      <c r="A3865" t="s">
        <v>129</v>
      </c>
      <c r="B3865" t="s">
        <v>130</v>
      </c>
      <c r="C3865">
        <v>2003</v>
      </c>
      <c r="D3865">
        <v>1212.4144720628001</v>
      </c>
      <c r="E3865">
        <v>1509.18658043614</v>
      </c>
      <c r="F3865">
        <v>3855.9551496583999</v>
      </c>
    </row>
    <row r="3866" spans="1:6" x14ac:dyDescent="0.25">
      <c r="A3866" t="s">
        <v>129</v>
      </c>
      <c r="B3866" t="s">
        <v>130</v>
      </c>
      <c r="C3866">
        <v>2004</v>
      </c>
      <c r="D3866">
        <v>1161.7528582775401</v>
      </c>
      <c r="E3866">
        <v>1487.8116416617599</v>
      </c>
      <c r="F3866">
        <v>3956.1934304389301</v>
      </c>
    </row>
    <row r="3867" spans="1:6" x14ac:dyDescent="0.25">
      <c r="A3867" t="s">
        <v>129</v>
      </c>
      <c r="B3867" t="s">
        <v>130</v>
      </c>
      <c r="C3867">
        <v>2005</v>
      </c>
      <c r="D3867">
        <v>1099.9035151380999</v>
      </c>
      <c r="E3867">
        <v>1494.6115904127601</v>
      </c>
      <c r="F3867">
        <v>4004.01352769203</v>
      </c>
    </row>
    <row r="3868" spans="1:6" x14ac:dyDescent="0.25">
      <c r="A3868" t="s">
        <v>129</v>
      </c>
      <c r="B3868" t="s">
        <v>130</v>
      </c>
      <c r="C3868">
        <v>2006</v>
      </c>
      <c r="D3868">
        <v>1128.3635783961399</v>
      </c>
      <c r="E3868">
        <v>1560.7311108501201</v>
      </c>
      <c r="F3868">
        <v>4217.3647308212503</v>
      </c>
    </row>
    <row r="3869" spans="1:6" x14ac:dyDescent="0.25">
      <c r="A3869" t="s">
        <v>129</v>
      </c>
      <c r="B3869" t="s">
        <v>130</v>
      </c>
      <c r="C3869">
        <v>2007</v>
      </c>
      <c r="D3869">
        <v>1092.2444073648201</v>
      </c>
      <c r="E3869">
        <v>1558.7655270525499</v>
      </c>
      <c r="F3869">
        <v>4288.1752594460104</v>
      </c>
    </row>
    <row r="3870" spans="1:6" x14ac:dyDescent="0.25">
      <c r="A3870" t="s">
        <v>129</v>
      </c>
      <c r="B3870" t="s">
        <v>130</v>
      </c>
      <c r="C3870">
        <v>2008</v>
      </c>
      <c r="D3870">
        <v>1171.35493122919</v>
      </c>
      <c r="E3870">
        <v>1605.5279976808199</v>
      </c>
      <c r="F3870">
        <v>4227.4805206247602</v>
      </c>
    </row>
    <row r="3871" spans="1:6" x14ac:dyDescent="0.25">
      <c r="A3871" t="s">
        <v>129</v>
      </c>
      <c r="B3871" t="s">
        <v>130</v>
      </c>
      <c r="C3871">
        <v>2009</v>
      </c>
      <c r="D3871">
        <v>1071.7498386601801</v>
      </c>
      <c r="E3871">
        <v>1540.48359260139</v>
      </c>
      <c r="F3871">
        <v>3977.8963976537898</v>
      </c>
    </row>
    <row r="3872" spans="1:6" x14ac:dyDescent="0.25">
      <c r="A3872" t="s">
        <v>129</v>
      </c>
      <c r="B3872" t="s">
        <v>130</v>
      </c>
      <c r="C3872">
        <v>2010</v>
      </c>
      <c r="D3872">
        <v>1053.01851427413</v>
      </c>
      <c r="E3872">
        <v>1604.1030531282199</v>
      </c>
      <c r="F3872">
        <v>4239.20564062432</v>
      </c>
    </row>
    <row r="3873" spans="1:6" x14ac:dyDescent="0.25">
      <c r="A3873" t="s">
        <v>129</v>
      </c>
      <c r="B3873" t="s">
        <v>130</v>
      </c>
      <c r="C3873">
        <v>2011</v>
      </c>
      <c r="D3873">
        <v>1093.41858473416</v>
      </c>
      <c r="E3873">
        <v>1710.1566869032899</v>
      </c>
      <c r="F3873">
        <v>4356.3648788944201</v>
      </c>
    </row>
    <row r="3874" spans="1:6" x14ac:dyDescent="0.25">
      <c r="A3874" t="s">
        <v>129</v>
      </c>
      <c r="B3874" t="s">
        <v>130</v>
      </c>
      <c r="C3874">
        <v>2012</v>
      </c>
      <c r="D3874">
        <v>1144.69064375178</v>
      </c>
      <c r="E3874">
        <v>1739.5287495756299</v>
      </c>
      <c r="F3874">
        <v>4286.2624555558796</v>
      </c>
    </row>
    <row r="3875" spans="1:6" x14ac:dyDescent="0.25">
      <c r="A3875" t="s">
        <v>129</v>
      </c>
      <c r="B3875" t="s">
        <v>130</v>
      </c>
      <c r="C3875">
        <v>2013</v>
      </c>
      <c r="D3875">
        <v>1052.71355217016</v>
      </c>
      <c r="E3875">
        <v>1738.41337061135</v>
      </c>
      <c r="F3875">
        <v>4248.6776983494601</v>
      </c>
    </row>
    <row r="3876" spans="1:6" x14ac:dyDescent="0.25">
      <c r="A3876" t="s">
        <v>129</v>
      </c>
      <c r="B3876" t="s">
        <v>130</v>
      </c>
      <c r="C3876">
        <v>2014</v>
      </c>
      <c r="D3876">
        <v>1018.22824858194</v>
      </c>
      <c r="E3876">
        <v>1830.6728726502399</v>
      </c>
      <c r="F3876">
        <v>4221.9858075269403</v>
      </c>
    </row>
    <row r="3877" spans="1:6" x14ac:dyDescent="0.25">
      <c r="A3877" t="s">
        <v>129</v>
      </c>
      <c r="B3877" t="s">
        <v>130</v>
      </c>
      <c r="C3877">
        <v>2015</v>
      </c>
      <c r="D3877">
        <v>1071.3564570844801</v>
      </c>
      <c r="E3877">
        <v>1736.74266898614</v>
      </c>
      <c r="F3877">
        <v>4086.7514921124398</v>
      </c>
    </row>
    <row r="3878" spans="1:6" x14ac:dyDescent="0.25">
      <c r="A3878" t="s">
        <v>129</v>
      </c>
      <c r="B3878" t="s">
        <v>130</v>
      </c>
      <c r="C3878">
        <v>2016</v>
      </c>
      <c r="D3878">
        <v>1037.978330382</v>
      </c>
      <c r="E3878">
        <v>1782.9567337936401</v>
      </c>
      <c r="F3878">
        <v>4206.4672663510601</v>
      </c>
    </row>
    <row r="3879" spans="1:6" x14ac:dyDescent="0.25">
      <c r="A3879" t="s">
        <v>129</v>
      </c>
      <c r="B3879" t="s">
        <v>130</v>
      </c>
      <c r="C3879">
        <v>2017</v>
      </c>
      <c r="D3879">
        <v>976.10668088472005</v>
      </c>
      <c r="E3879">
        <v>1759.1522661333199</v>
      </c>
      <c r="F3879">
        <v>4311.00935588436</v>
      </c>
    </row>
    <row r="3880" spans="1:6" x14ac:dyDescent="0.25">
      <c r="A3880" t="s">
        <v>129</v>
      </c>
      <c r="B3880" t="s">
        <v>130</v>
      </c>
      <c r="C3880">
        <v>2018</v>
      </c>
      <c r="D3880">
        <v>1007.85660628464</v>
      </c>
      <c r="E3880">
        <v>1805.0958418181999</v>
      </c>
      <c r="F3880">
        <v>4544.9967702127797</v>
      </c>
    </row>
    <row r="3881" spans="1:6" x14ac:dyDescent="0.25">
      <c r="A3881" t="s">
        <v>129</v>
      </c>
      <c r="B3881" t="s">
        <v>130</v>
      </c>
      <c r="C3881">
        <v>2019</v>
      </c>
      <c r="D3881">
        <v>1008.0075204724</v>
      </c>
      <c r="E3881">
        <v>1824.72185897126</v>
      </c>
      <c r="F3881">
        <v>4443.1307668911504</v>
      </c>
    </row>
    <row r="3882" spans="1:6" x14ac:dyDescent="0.25">
      <c r="A3882" t="s">
        <v>131</v>
      </c>
      <c r="B3882" t="s">
        <v>132</v>
      </c>
      <c r="C3882">
        <v>1965</v>
      </c>
      <c r="D3882">
        <v>0</v>
      </c>
      <c r="E3882">
        <v>229.135732752884</v>
      </c>
      <c r="F3882">
        <v>6.0040048032</v>
      </c>
    </row>
    <row r="3883" spans="1:6" x14ac:dyDescent="0.25">
      <c r="A3883" t="s">
        <v>131</v>
      </c>
      <c r="B3883" t="s">
        <v>132</v>
      </c>
      <c r="C3883">
        <v>1966</v>
      </c>
      <c r="D3883">
        <v>0</v>
      </c>
      <c r="E3883">
        <v>231.10177932572</v>
      </c>
      <c r="F3883">
        <v>7.2200057759999998</v>
      </c>
    </row>
    <row r="3884" spans="1:6" x14ac:dyDescent="0.25">
      <c r="A3884" t="s">
        <v>131</v>
      </c>
      <c r="B3884" t="s">
        <v>132</v>
      </c>
      <c r="C3884">
        <v>1967</v>
      </c>
      <c r="D3884">
        <v>0</v>
      </c>
      <c r="E3884">
        <v>233.06782589855601</v>
      </c>
      <c r="F3884">
        <v>8.6972569578000005</v>
      </c>
    </row>
    <row r="3885" spans="1:6" x14ac:dyDescent="0.25">
      <c r="A3885" t="s">
        <v>131</v>
      </c>
      <c r="B3885" t="s">
        <v>132</v>
      </c>
      <c r="C3885">
        <v>1968</v>
      </c>
      <c r="D3885">
        <v>0</v>
      </c>
      <c r="E3885">
        <v>235.05873554683799</v>
      </c>
      <c r="F3885">
        <v>10.4595083676</v>
      </c>
    </row>
    <row r="3886" spans="1:6" x14ac:dyDescent="0.25">
      <c r="A3886" t="s">
        <v>131</v>
      </c>
      <c r="B3886" t="s">
        <v>132</v>
      </c>
      <c r="C3886">
        <v>1969</v>
      </c>
      <c r="D3886">
        <v>0</v>
      </c>
      <c r="E3886">
        <v>237.07070882308199</v>
      </c>
      <c r="F3886">
        <v>12.5922600738</v>
      </c>
    </row>
    <row r="3887" spans="1:6" x14ac:dyDescent="0.25">
      <c r="A3887" t="s">
        <v>131</v>
      </c>
      <c r="B3887" t="s">
        <v>132</v>
      </c>
      <c r="C3887">
        <v>1970</v>
      </c>
      <c r="D3887">
        <v>0</v>
      </c>
      <c r="E3887">
        <v>247.49415047027401</v>
      </c>
      <c r="F3887">
        <v>15.3615122892</v>
      </c>
    </row>
    <row r="3888" spans="1:6" x14ac:dyDescent="0.25">
      <c r="A3888" t="s">
        <v>131</v>
      </c>
      <c r="B3888" t="s">
        <v>132</v>
      </c>
      <c r="C3888">
        <v>1971</v>
      </c>
      <c r="D3888">
        <v>0</v>
      </c>
      <c r="E3888">
        <v>250.45659877765499</v>
      </c>
      <c r="F3888">
        <v>12.815510252399999</v>
      </c>
    </row>
    <row r="3889" spans="1:6" x14ac:dyDescent="0.25">
      <c r="A3889" t="s">
        <v>131</v>
      </c>
      <c r="B3889" t="s">
        <v>132</v>
      </c>
      <c r="C3889">
        <v>1972</v>
      </c>
      <c r="D3889">
        <v>0</v>
      </c>
      <c r="E3889">
        <v>267.64378140453999</v>
      </c>
      <c r="F3889">
        <v>14.5255116204</v>
      </c>
    </row>
    <row r="3890" spans="1:6" x14ac:dyDescent="0.25">
      <c r="A3890" t="s">
        <v>131</v>
      </c>
      <c r="B3890" t="s">
        <v>132</v>
      </c>
      <c r="C3890">
        <v>1973</v>
      </c>
      <c r="D3890">
        <v>0</v>
      </c>
      <c r="E3890">
        <v>283.900580560582</v>
      </c>
      <c r="F3890">
        <v>17.10001368</v>
      </c>
    </row>
    <row r="3891" spans="1:6" x14ac:dyDescent="0.25">
      <c r="A3891" t="s">
        <v>131</v>
      </c>
      <c r="B3891" t="s">
        <v>132</v>
      </c>
      <c r="C3891">
        <v>1974</v>
      </c>
      <c r="D3891">
        <v>0</v>
      </c>
      <c r="E3891">
        <v>297.71300782571802</v>
      </c>
      <c r="F3891">
        <v>21.641017312799999</v>
      </c>
    </row>
    <row r="3892" spans="1:6" x14ac:dyDescent="0.25">
      <c r="A3892" t="s">
        <v>131</v>
      </c>
      <c r="B3892" t="s">
        <v>132</v>
      </c>
      <c r="C3892">
        <v>1975</v>
      </c>
      <c r="D3892">
        <v>0</v>
      </c>
      <c r="E3892">
        <v>227.51603504142301</v>
      </c>
      <c r="F3892">
        <v>25.745020596</v>
      </c>
    </row>
    <row r="3893" spans="1:6" x14ac:dyDescent="0.25">
      <c r="A3893" t="s">
        <v>131</v>
      </c>
      <c r="B3893" t="s">
        <v>132</v>
      </c>
      <c r="C3893">
        <v>1976</v>
      </c>
      <c r="D3893">
        <v>0</v>
      </c>
      <c r="E3893">
        <v>265.00226701966102</v>
      </c>
      <c r="F3893">
        <v>27.792272233799999</v>
      </c>
    </row>
    <row r="3894" spans="1:6" x14ac:dyDescent="0.25">
      <c r="A3894" t="s">
        <v>131</v>
      </c>
      <c r="B3894" t="s">
        <v>132</v>
      </c>
      <c r="C3894">
        <v>1977</v>
      </c>
      <c r="D3894">
        <v>0</v>
      </c>
      <c r="E3894">
        <v>306.651252795983</v>
      </c>
      <c r="F3894">
        <v>39.111531289200002</v>
      </c>
    </row>
    <row r="3895" spans="1:6" x14ac:dyDescent="0.25">
      <c r="A3895" t="s">
        <v>131</v>
      </c>
      <c r="B3895" t="s">
        <v>132</v>
      </c>
      <c r="C3895">
        <v>1978</v>
      </c>
      <c r="D3895">
        <v>0</v>
      </c>
      <c r="E3895">
        <v>331.40449515622498</v>
      </c>
      <c r="F3895">
        <v>53.931543145199903</v>
      </c>
    </row>
    <row r="3896" spans="1:6" x14ac:dyDescent="0.25">
      <c r="A3896" t="s">
        <v>131</v>
      </c>
      <c r="B3896" t="s">
        <v>132</v>
      </c>
      <c r="C3896">
        <v>1979</v>
      </c>
      <c r="D3896">
        <v>0</v>
      </c>
      <c r="E3896">
        <v>400.62860729271199</v>
      </c>
      <c r="F3896">
        <v>66.215052971999995</v>
      </c>
    </row>
    <row r="3897" spans="1:6" x14ac:dyDescent="0.25">
      <c r="A3897" t="s">
        <v>131</v>
      </c>
      <c r="B3897" t="s">
        <v>132</v>
      </c>
      <c r="C3897">
        <v>1980</v>
      </c>
      <c r="D3897">
        <v>0</v>
      </c>
      <c r="E3897">
        <v>327.563593595768</v>
      </c>
      <c r="F3897">
        <v>92.378073902400004</v>
      </c>
    </row>
    <row r="3898" spans="1:6" x14ac:dyDescent="0.25">
      <c r="A3898" t="s">
        <v>131</v>
      </c>
      <c r="B3898" t="s">
        <v>132</v>
      </c>
      <c r="C3898">
        <v>1981</v>
      </c>
      <c r="D3898">
        <v>0</v>
      </c>
      <c r="E3898">
        <v>393.55107186167203</v>
      </c>
      <c r="F3898">
        <v>107.71108616879999</v>
      </c>
    </row>
    <row r="3899" spans="1:6" x14ac:dyDescent="0.25">
      <c r="A3899" t="s">
        <v>131</v>
      </c>
      <c r="B3899" t="s">
        <v>132</v>
      </c>
      <c r="C3899">
        <v>1982</v>
      </c>
      <c r="D3899">
        <v>0</v>
      </c>
      <c r="E3899">
        <v>438.01700303682702</v>
      </c>
      <c r="F3899">
        <v>114.16159132919999</v>
      </c>
    </row>
    <row r="3900" spans="1:6" x14ac:dyDescent="0.25">
      <c r="A3900" t="s">
        <v>131</v>
      </c>
      <c r="B3900" t="s">
        <v>132</v>
      </c>
      <c r="C3900">
        <v>1983</v>
      </c>
      <c r="D3900">
        <v>0</v>
      </c>
      <c r="E3900">
        <v>486.534428847301</v>
      </c>
      <c r="F3900">
        <v>111.4730891784</v>
      </c>
    </row>
    <row r="3901" spans="1:6" x14ac:dyDescent="0.25">
      <c r="A3901" t="s">
        <v>131</v>
      </c>
      <c r="B3901" t="s">
        <v>132</v>
      </c>
      <c r="C3901">
        <v>1984</v>
      </c>
      <c r="D3901">
        <v>0</v>
      </c>
      <c r="E3901">
        <v>542.42349373089996</v>
      </c>
      <c r="F3901">
        <v>172.90013832</v>
      </c>
    </row>
    <row r="3902" spans="1:6" x14ac:dyDescent="0.25">
      <c r="A3902" t="s">
        <v>131</v>
      </c>
      <c r="B3902" t="s">
        <v>132</v>
      </c>
      <c r="C3902">
        <v>1985</v>
      </c>
      <c r="D3902">
        <v>0</v>
      </c>
      <c r="E3902">
        <v>551.14674591345499</v>
      </c>
      <c r="F3902">
        <v>178.60014287999999</v>
      </c>
    </row>
    <row r="3903" spans="1:6" x14ac:dyDescent="0.25">
      <c r="A3903" t="s">
        <v>131</v>
      </c>
      <c r="B3903" t="s">
        <v>132</v>
      </c>
      <c r="C3903">
        <v>1986</v>
      </c>
      <c r="D3903">
        <v>0</v>
      </c>
      <c r="E3903">
        <v>545.27192352388101</v>
      </c>
      <c r="F3903">
        <v>239.40019151999999</v>
      </c>
    </row>
    <row r="3904" spans="1:6" x14ac:dyDescent="0.25">
      <c r="A3904" t="s">
        <v>131</v>
      </c>
      <c r="B3904" t="s">
        <v>132</v>
      </c>
      <c r="C3904">
        <v>1987</v>
      </c>
      <c r="D3904">
        <v>0</v>
      </c>
      <c r="E3904">
        <v>577.15102316656305</v>
      </c>
      <c r="F3904">
        <v>254.60020367999999</v>
      </c>
    </row>
    <row r="3905" spans="1:6" x14ac:dyDescent="0.25">
      <c r="A3905" t="s">
        <v>131</v>
      </c>
      <c r="B3905" t="s">
        <v>132</v>
      </c>
      <c r="C3905">
        <v>1988</v>
      </c>
      <c r="D3905">
        <v>0</v>
      </c>
      <c r="E3905">
        <v>593.83755174246096</v>
      </c>
      <c r="F3905">
        <v>276.45022116000001</v>
      </c>
    </row>
    <row r="3906" spans="1:6" x14ac:dyDescent="0.25">
      <c r="A3906" t="s">
        <v>131</v>
      </c>
      <c r="B3906" t="s">
        <v>132</v>
      </c>
      <c r="C3906">
        <v>1989</v>
      </c>
      <c r="D3906">
        <v>0</v>
      </c>
      <c r="E3906">
        <v>573.45823171187601</v>
      </c>
      <c r="F3906">
        <v>283.10022648</v>
      </c>
    </row>
    <row r="3907" spans="1:6" x14ac:dyDescent="0.25">
      <c r="A3907" t="s">
        <v>131</v>
      </c>
      <c r="B3907" t="s">
        <v>132</v>
      </c>
      <c r="C3907">
        <v>1990</v>
      </c>
      <c r="D3907">
        <v>0</v>
      </c>
      <c r="E3907">
        <v>609.91003131188199</v>
      </c>
      <c r="F3907">
        <v>318.44025475199999</v>
      </c>
    </row>
    <row r="3908" spans="1:6" x14ac:dyDescent="0.25">
      <c r="A3908" t="s">
        <v>131</v>
      </c>
      <c r="B3908" t="s">
        <v>132</v>
      </c>
      <c r="C3908">
        <v>1991</v>
      </c>
      <c r="D3908">
        <v>0</v>
      </c>
      <c r="E3908">
        <v>638.35026531093399</v>
      </c>
      <c r="F3908">
        <v>334.115267292</v>
      </c>
    </row>
    <row r="3909" spans="1:6" x14ac:dyDescent="0.25">
      <c r="A3909" t="s">
        <v>131</v>
      </c>
      <c r="B3909" t="s">
        <v>132</v>
      </c>
      <c r="C3909">
        <v>1992</v>
      </c>
      <c r="D3909">
        <v>0</v>
      </c>
      <c r="E3909">
        <v>618.39430951390705</v>
      </c>
      <c r="F3909">
        <v>363.37529069999999</v>
      </c>
    </row>
    <row r="3910" spans="1:6" x14ac:dyDescent="0.25">
      <c r="A3910" t="s">
        <v>131</v>
      </c>
      <c r="B3910" t="s">
        <v>132</v>
      </c>
      <c r="C3910">
        <v>1993</v>
      </c>
      <c r="D3910">
        <v>0</v>
      </c>
      <c r="E3910">
        <v>622.48332797958903</v>
      </c>
      <c r="F3910">
        <v>380.38030430399999</v>
      </c>
    </row>
    <row r="3911" spans="1:6" x14ac:dyDescent="0.25">
      <c r="A3911" t="s">
        <v>131</v>
      </c>
      <c r="B3911" t="s">
        <v>132</v>
      </c>
      <c r="C3911">
        <v>1994</v>
      </c>
      <c r="D3911">
        <v>0</v>
      </c>
      <c r="E3911">
        <v>753.26604225841004</v>
      </c>
      <c r="F3911">
        <v>406.31532505199999</v>
      </c>
    </row>
    <row r="3912" spans="1:6" x14ac:dyDescent="0.25">
      <c r="A3912" t="s">
        <v>131</v>
      </c>
      <c r="B3912" t="s">
        <v>132</v>
      </c>
      <c r="C3912">
        <v>1995</v>
      </c>
      <c r="D3912">
        <v>0</v>
      </c>
      <c r="E3912">
        <v>722.17144040305595</v>
      </c>
      <c r="F3912">
        <v>407.83532626800002</v>
      </c>
    </row>
    <row r="3913" spans="1:6" x14ac:dyDescent="0.25">
      <c r="A3913" t="s">
        <v>131</v>
      </c>
      <c r="B3913" t="s">
        <v>132</v>
      </c>
      <c r="C3913">
        <v>1996</v>
      </c>
      <c r="D3913">
        <v>0</v>
      </c>
      <c r="E3913">
        <v>746.68347275876397</v>
      </c>
      <c r="F3913">
        <v>421.89533751599998</v>
      </c>
    </row>
    <row r="3914" spans="1:6" x14ac:dyDescent="0.25">
      <c r="A3914" t="s">
        <v>131</v>
      </c>
      <c r="B3914" t="s">
        <v>132</v>
      </c>
      <c r="C3914">
        <v>1997</v>
      </c>
      <c r="D3914">
        <v>0</v>
      </c>
      <c r="E3914">
        <v>759.57092287858495</v>
      </c>
      <c r="F3914">
        <v>430.73034458400002</v>
      </c>
    </row>
    <row r="3915" spans="1:6" x14ac:dyDescent="0.25">
      <c r="A3915" t="s">
        <v>131</v>
      </c>
      <c r="B3915" t="s">
        <v>132</v>
      </c>
      <c r="C3915">
        <v>1998</v>
      </c>
      <c r="D3915">
        <v>0</v>
      </c>
      <c r="E3915">
        <v>807.78763288178595</v>
      </c>
      <c r="F3915">
        <v>444.79035583199999</v>
      </c>
    </row>
    <row r="3916" spans="1:6" x14ac:dyDescent="0.25">
      <c r="A3916" t="s">
        <v>131</v>
      </c>
      <c r="B3916" t="s">
        <v>132</v>
      </c>
      <c r="C3916">
        <v>1999</v>
      </c>
      <c r="D3916">
        <v>0</v>
      </c>
      <c r="E3916">
        <v>836.556643666843</v>
      </c>
      <c r="F3916">
        <v>438.90035111999998</v>
      </c>
    </row>
    <row r="3917" spans="1:6" x14ac:dyDescent="0.25">
      <c r="A3917" t="s">
        <v>131</v>
      </c>
      <c r="B3917" t="s">
        <v>132</v>
      </c>
      <c r="C3917">
        <v>2000</v>
      </c>
      <c r="D3917">
        <v>0</v>
      </c>
      <c r="E3917">
        <v>861.71030950336205</v>
      </c>
      <c r="F3917">
        <v>473.19537855599998</v>
      </c>
    </row>
    <row r="3918" spans="1:6" x14ac:dyDescent="0.25">
      <c r="A3918" t="s">
        <v>131</v>
      </c>
      <c r="B3918" t="s">
        <v>132</v>
      </c>
      <c r="C3918">
        <v>2001</v>
      </c>
      <c r="D3918">
        <v>9.1765425412281595E-2</v>
      </c>
      <c r="E3918">
        <v>912.21140320755796</v>
      </c>
      <c r="F3918">
        <v>510.05540804399999</v>
      </c>
    </row>
    <row r="3919" spans="1:6" x14ac:dyDescent="0.25">
      <c r="A3919" t="s">
        <v>131</v>
      </c>
      <c r="B3919" t="s">
        <v>132</v>
      </c>
      <c r="C3919">
        <v>2002</v>
      </c>
      <c r="D3919">
        <v>0.14420281136215601</v>
      </c>
      <c r="E3919">
        <v>942.61426273172299</v>
      </c>
      <c r="F3919">
        <v>538.65043091999996</v>
      </c>
    </row>
    <row r="3920" spans="1:6" x14ac:dyDescent="0.25">
      <c r="A3920" t="s">
        <v>131</v>
      </c>
      <c r="B3920" t="s">
        <v>132</v>
      </c>
      <c r="C3920">
        <v>2003</v>
      </c>
      <c r="D3920">
        <v>0.183530850824563</v>
      </c>
      <c r="E3920">
        <v>998.46329793376799</v>
      </c>
      <c r="F3920">
        <v>570.57045645599999</v>
      </c>
    </row>
    <row r="3921" spans="1:6" x14ac:dyDescent="0.25">
      <c r="A3921" t="s">
        <v>131</v>
      </c>
      <c r="B3921" t="s">
        <v>132</v>
      </c>
      <c r="C3921">
        <v>2004</v>
      </c>
      <c r="D3921">
        <v>0.16386683109336</v>
      </c>
      <c r="E3921">
        <v>1078.3496666292201</v>
      </c>
      <c r="F3921">
        <v>623.96049916799996</v>
      </c>
    </row>
    <row r="3922" spans="1:6" x14ac:dyDescent="0.25">
      <c r="A3922" t="s">
        <v>131</v>
      </c>
      <c r="B3922" t="s">
        <v>132</v>
      </c>
      <c r="C3922">
        <v>2005</v>
      </c>
      <c r="D3922">
        <v>0.32532154243302502</v>
      </c>
      <c r="E3922">
        <v>1137.4053823029501</v>
      </c>
      <c r="F3922">
        <v>676.78054142400003</v>
      </c>
    </row>
    <row r="3923" spans="1:6" x14ac:dyDescent="0.25">
      <c r="A3923" t="s">
        <v>131</v>
      </c>
      <c r="B3923" t="s">
        <v>132</v>
      </c>
      <c r="C3923">
        <v>2006</v>
      </c>
      <c r="D3923">
        <v>0.23053441265538199</v>
      </c>
      <c r="E3923">
        <v>1185.74771624849</v>
      </c>
      <c r="F3923">
        <v>697.88005830359998</v>
      </c>
    </row>
    <row r="3924" spans="1:6" x14ac:dyDescent="0.25">
      <c r="A3924" t="s">
        <v>131</v>
      </c>
      <c r="B3924" t="s">
        <v>132</v>
      </c>
      <c r="C3924">
        <v>2007</v>
      </c>
      <c r="D3924">
        <v>0.64517648738077604</v>
      </c>
      <c r="E3924">
        <v>1258.17181686596</v>
      </c>
      <c r="F3924">
        <v>706.99056559199903</v>
      </c>
    </row>
    <row r="3925" spans="1:6" x14ac:dyDescent="0.25">
      <c r="A3925" t="s">
        <v>131</v>
      </c>
      <c r="B3925" t="s">
        <v>132</v>
      </c>
      <c r="C3925">
        <v>2008</v>
      </c>
      <c r="D3925">
        <v>0.74641997030349805</v>
      </c>
      <c r="E3925">
        <v>1378.74247140179</v>
      </c>
      <c r="F3925">
        <v>764.180611344</v>
      </c>
    </row>
    <row r="3926" spans="1:6" x14ac:dyDescent="0.25">
      <c r="A3926" t="s">
        <v>131</v>
      </c>
      <c r="B3926" t="s">
        <v>132</v>
      </c>
      <c r="C3926">
        <v>2009</v>
      </c>
      <c r="D3926">
        <v>0.27347407707508598</v>
      </c>
      <c r="E3926">
        <v>1513.8097715871399</v>
      </c>
      <c r="F3926">
        <v>745.27559622000001</v>
      </c>
    </row>
    <row r="3927" spans="1:6" x14ac:dyDescent="0.25">
      <c r="A3927" t="s">
        <v>131</v>
      </c>
      <c r="B3927" t="s">
        <v>132</v>
      </c>
      <c r="C3927">
        <v>2010</v>
      </c>
      <c r="D3927">
        <v>0.78602986071538505</v>
      </c>
      <c r="E3927">
        <v>1643.22152440339</v>
      </c>
      <c r="F3927">
        <v>832.770666216</v>
      </c>
    </row>
    <row r="3928" spans="1:6" x14ac:dyDescent="0.25">
      <c r="A3928" t="s">
        <v>131</v>
      </c>
      <c r="B3928" t="s">
        <v>132</v>
      </c>
      <c r="C3928">
        <v>2011</v>
      </c>
      <c r="D3928">
        <v>0.74605946327509298</v>
      </c>
      <c r="E3928">
        <v>1679.5104594895199</v>
      </c>
      <c r="F3928">
        <v>876.47070117600003</v>
      </c>
    </row>
    <row r="3929" spans="1:6" x14ac:dyDescent="0.25">
      <c r="A3929" t="s">
        <v>131</v>
      </c>
      <c r="B3929" t="s">
        <v>132</v>
      </c>
      <c r="C3929">
        <v>2012</v>
      </c>
      <c r="D3929">
        <v>0.85847210940513796</v>
      </c>
      <c r="E3929">
        <v>1765.9568422667901</v>
      </c>
      <c r="F3929">
        <v>943.63575490799997</v>
      </c>
    </row>
    <row r="3930" spans="1:6" x14ac:dyDescent="0.25">
      <c r="A3930" t="s">
        <v>131</v>
      </c>
      <c r="B3930" t="s">
        <v>132</v>
      </c>
      <c r="C3930">
        <v>2013</v>
      </c>
      <c r="D3930">
        <v>1.11597244778524</v>
      </c>
      <c r="E3930">
        <v>1770.1927353772801</v>
      </c>
      <c r="F3930">
        <v>950.28576022799996</v>
      </c>
    </row>
    <row r="3931" spans="1:6" x14ac:dyDescent="0.25">
      <c r="A3931" t="s">
        <v>131</v>
      </c>
      <c r="B3931" t="s">
        <v>132</v>
      </c>
      <c r="C3931">
        <v>2014</v>
      </c>
      <c r="D3931">
        <v>1.9291059348008499</v>
      </c>
      <c r="E3931">
        <v>1942.7216941895001</v>
      </c>
      <c r="F3931">
        <v>972.61077808799996</v>
      </c>
    </row>
    <row r="3932" spans="1:6" x14ac:dyDescent="0.25">
      <c r="A3932" t="s">
        <v>131</v>
      </c>
      <c r="B3932" t="s">
        <v>132</v>
      </c>
      <c r="C3932">
        <v>2015</v>
      </c>
      <c r="D3932">
        <v>1.54034821227758</v>
      </c>
      <c r="E3932">
        <v>2015.3415627279201</v>
      </c>
      <c r="F3932">
        <v>992.27579381999999</v>
      </c>
    </row>
    <row r="3933" spans="1:6" x14ac:dyDescent="0.25">
      <c r="A3933" t="s">
        <v>131</v>
      </c>
      <c r="B3933" t="s">
        <v>132</v>
      </c>
      <c r="C3933">
        <v>2016</v>
      </c>
      <c r="D3933">
        <v>1.0290836992662999</v>
      </c>
      <c r="E3933">
        <v>1994.58765421731</v>
      </c>
      <c r="F3933">
        <v>1053.170842536</v>
      </c>
    </row>
    <row r="3934" spans="1:6" x14ac:dyDescent="0.25">
      <c r="A3934" t="s">
        <v>131</v>
      </c>
      <c r="B3934" t="s">
        <v>132</v>
      </c>
      <c r="C3934">
        <v>2017</v>
      </c>
      <c r="D3934">
        <v>1.3713505730545501</v>
      </c>
      <c r="E3934">
        <v>1962.9940711491199</v>
      </c>
      <c r="F3934">
        <v>1092.5029640016701</v>
      </c>
    </row>
    <row r="3935" spans="1:6" x14ac:dyDescent="0.25">
      <c r="A3935" t="s">
        <v>131</v>
      </c>
      <c r="B3935" t="s">
        <v>132</v>
      </c>
      <c r="C3935">
        <v>2018</v>
      </c>
      <c r="D3935">
        <v>1.18938267751028</v>
      </c>
      <c r="E3935">
        <v>1906.9411801245899</v>
      </c>
      <c r="F3935">
        <v>1121.0008968</v>
      </c>
    </row>
    <row r="3936" spans="1:6" x14ac:dyDescent="0.25">
      <c r="A3936" t="s">
        <v>131</v>
      </c>
      <c r="B3936" t="s">
        <v>132</v>
      </c>
      <c r="C3936">
        <v>2019</v>
      </c>
      <c r="D3936">
        <v>1.18938267751028</v>
      </c>
      <c r="E3936">
        <v>1923.3850542170701</v>
      </c>
      <c r="F3936">
        <v>1136.4437727495899</v>
      </c>
    </row>
    <row r="3937" spans="1:6" x14ac:dyDescent="0.25">
      <c r="A3937" t="s">
        <v>133</v>
      </c>
      <c r="B3937" t="s">
        <v>134</v>
      </c>
      <c r="C3937">
        <v>1965</v>
      </c>
      <c r="D3937">
        <v>4.6520037216000003E-2</v>
      </c>
      <c r="E3937">
        <v>47.841524355271901</v>
      </c>
      <c r="F3937">
        <v>0</v>
      </c>
    </row>
    <row r="3938" spans="1:6" x14ac:dyDescent="0.25">
      <c r="A3938" t="s">
        <v>133</v>
      </c>
      <c r="B3938" t="s">
        <v>134</v>
      </c>
      <c r="C3938">
        <v>1966</v>
      </c>
      <c r="D3938">
        <v>5.8150046519999998E-2</v>
      </c>
      <c r="E3938">
        <v>54.685618474396101</v>
      </c>
      <c r="F3938">
        <v>0</v>
      </c>
    </row>
    <row r="3939" spans="1:6" x14ac:dyDescent="0.25">
      <c r="A3939" t="s">
        <v>133</v>
      </c>
      <c r="B3939" t="s">
        <v>134</v>
      </c>
      <c r="C3939">
        <v>1967</v>
      </c>
      <c r="D3939">
        <v>3.4890027912E-2</v>
      </c>
      <c r="E3939">
        <v>65.721180720357793</v>
      </c>
      <c r="F3939">
        <v>0</v>
      </c>
    </row>
    <row r="3940" spans="1:6" x14ac:dyDescent="0.25">
      <c r="A3940" t="s">
        <v>133</v>
      </c>
      <c r="B3940" t="s">
        <v>134</v>
      </c>
      <c r="C3940">
        <v>1968</v>
      </c>
      <c r="D3940">
        <v>6.9780055824000001E-2</v>
      </c>
      <c r="E3940">
        <v>81.664823366538101</v>
      </c>
      <c r="F3940">
        <v>0</v>
      </c>
    </row>
    <row r="3941" spans="1:6" x14ac:dyDescent="0.25">
      <c r="A3941" t="s">
        <v>133</v>
      </c>
      <c r="B3941" t="s">
        <v>134</v>
      </c>
      <c r="C3941">
        <v>1969</v>
      </c>
      <c r="D3941">
        <v>3.4890027912E-2</v>
      </c>
      <c r="E3941">
        <v>80.283690681305799</v>
      </c>
      <c r="F3941">
        <v>0</v>
      </c>
    </row>
    <row r="3942" spans="1:6" x14ac:dyDescent="0.25">
      <c r="A3942" t="s">
        <v>133</v>
      </c>
      <c r="B3942" t="s">
        <v>134</v>
      </c>
      <c r="C3942">
        <v>1970</v>
      </c>
      <c r="D3942">
        <v>3.4890027912E-2</v>
      </c>
      <c r="E3942">
        <v>87.170552503744801</v>
      </c>
      <c r="F3942">
        <v>0</v>
      </c>
    </row>
    <row r="3943" spans="1:6" x14ac:dyDescent="0.25">
      <c r="A3943" t="s">
        <v>133</v>
      </c>
      <c r="B3943" t="s">
        <v>134</v>
      </c>
      <c r="C3943">
        <v>1971</v>
      </c>
      <c r="D3943">
        <v>4.6171136936879999E-2</v>
      </c>
      <c r="E3943">
        <v>75.651764410251999</v>
      </c>
      <c r="F3943">
        <v>0</v>
      </c>
    </row>
    <row r="3944" spans="1:6" x14ac:dyDescent="0.25">
      <c r="A3944" t="s">
        <v>133</v>
      </c>
      <c r="B3944" t="s">
        <v>134</v>
      </c>
      <c r="C3944">
        <v>1972</v>
      </c>
      <c r="D3944">
        <v>3.4831877865479997E-2</v>
      </c>
      <c r="E3944">
        <v>94.752830246648003</v>
      </c>
      <c r="F3944">
        <v>0</v>
      </c>
    </row>
    <row r="3945" spans="1:6" x14ac:dyDescent="0.25">
      <c r="A3945" t="s">
        <v>133</v>
      </c>
      <c r="B3945" t="s">
        <v>134</v>
      </c>
      <c r="C3945">
        <v>1973</v>
      </c>
      <c r="D3945">
        <v>5.0497500397968E-2</v>
      </c>
      <c r="E3945">
        <v>89.276195587565994</v>
      </c>
      <c r="F3945">
        <v>0</v>
      </c>
    </row>
    <row r="3946" spans="1:6" x14ac:dyDescent="0.25">
      <c r="A3946" t="s">
        <v>133</v>
      </c>
      <c r="B3946" t="s">
        <v>134</v>
      </c>
      <c r="C3946">
        <v>1974</v>
      </c>
      <c r="D3946">
        <v>6.1836759469368001E-2</v>
      </c>
      <c r="E3946">
        <v>87.996752897345999</v>
      </c>
      <c r="F3946">
        <v>0</v>
      </c>
    </row>
    <row r="3947" spans="1:6" x14ac:dyDescent="0.25">
      <c r="A3947" t="s">
        <v>133</v>
      </c>
      <c r="B3947" t="s">
        <v>134</v>
      </c>
      <c r="C3947">
        <v>1975</v>
      </c>
      <c r="D3947">
        <v>1.4839891871904E-2</v>
      </c>
      <c r="E3947">
        <v>85.971192388009996</v>
      </c>
      <c r="F3947">
        <v>0</v>
      </c>
    </row>
    <row r="3948" spans="1:6" x14ac:dyDescent="0.25">
      <c r="A3948" t="s">
        <v>133</v>
      </c>
      <c r="B3948" t="s">
        <v>134</v>
      </c>
      <c r="C3948">
        <v>1976</v>
      </c>
      <c r="D3948">
        <v>3.9169871335871999E-2</v>
      </c>
      <c r="E3948">
        <v>101.952796562172</v>
      </c>
      <c r="F3948">
        <v>0</v>
      </c>
    </row>
    <row r="3949" spans="1:6" x14ac:dyDescent="0.25">
      <c r="A3949" t="s">
        <v>133</v>
      </c>
      <c r="B3949" t="s">
        <v>134</v>
      </c>
      <c r="C3949">
        <v>1977</v>
      </c>
      <c r="D3949">
        <v>5.0497500397968E-2</v>
      </c>
      <c r="E3949">
        <v>102.32421658153</v>
      </c>
      <c r="F3949">
        <v>0</v>
      </c>
    </row>
    <row r="3950" spans="1:6" x14ac:dyDescent="0.25">
      <c r="A3950" t="s">
        <v>133</v>
      </c>
      <c r="B3950" t="s">
        <v>134</v>
      </c>
      <c r="C3950">
        <v>1978</v>
      </c>
      <c r="D3950">
        <v>5.3602712882136E-2</v>
      </c>
      <c r="E3950">
        <v>105.320123422698</v>
      </c>
      <c r="F3950">
        <v>0</v>
      </c>
    </row>
    <row r="3951" spans="1:6" x14ac:dyDescent="0.25">
      <c r="A3951" t="s">
        <v>133</v>
      </c>
      <c r="B3951" t="s">
        <v>134</v>
      </c>
      <c r="C3951">
        <v>1979</v>
      </c>
      <c r="D3951">
        <v>7.8386262708959997E-3</v>
      </c>
      <c r="E3951">
        <v>112.32556847149399</v>
      </c>
      <c r="F3951">
        <v>0</v>
      </c>
    </row>
    <row r="3952" spans="1:6" x14ac:dyDescent="0.25">
      <c r="A3952" t="s">
        <v>133</v>
      </c>
      <c r="B3952" t="s">
        <v>134</v>
      </c>
      <c r="C3952">
        <v>1980</v>
      </c>
      <c r="D3952">
        <v>3.4634167707312001E-2</v>
      </c>
      <c r="E3952">
        <v>111.536610895884</v>
      </c>
      <c r="F3952">
        <v>0</v>
      </c>
    </row>
    <row r="3953" spans="1:6" x14ac:dyDescent="0.25">
      <c r="A3953" t="s">
        <v>133</v>
      </c>
      <c r="B3953" t="s">
        <v>134</v>
      </c>
      <c r="C3953">
        <v>1981</v>
      </c>
      <c r="D3953">
        <v>5.3602712882136E-2</v>
      </c>
      <c r="E3953">
        <v>128.306304867184</v>
      </c>
      <c r="F3953">
        <v>0</v>
      </c>
    </row>
    <row r="3954" spans="1:6" x14ac:dyDescent="0.25">
      <c r="A3954" t="s">
        <v>133</v>
      </c>
      <c r="B3954" t="s">
        <v>134</v>
      </c>
      <c r="C3954">
        <v>1982</v>
      </c>
      <c r="D3954">
        <v>1.8968545174823999E-2</v>
      </c>
      <c r="E3954">
        <v>124.874781566412</v>
      </c>
      <c r="F3954">
        <v>0</v>
      </c>
    </row>
    <row r="3955" spans="1:6" x14ac:dyDescent="0.25">
      <c r="A3955" t="s">
        <v>133</v>
      </c>
      <c r="B3955" t="s">
        <v>134</v>
      </c>
      <c r="C3955">
        <v>1983</v>
      </c>
      <c r="D3955">
        <v>3.7937090349647998E-2</v>
      </c>
      <c r="E3955">
        <v>132.27374415224401</v>
      </c>
      <c r="F3955">
        <v>0</v>
      </c>
    </row>
    <row r="3956" spans="1:6" x14ac:dyDescent="0.25">
      <c r="A3956" t="s">
        <v>133</v>
      </c>
      <c r="B3956" t="s">
        <v>134</v>
      </c>
      <c r="C3956">
        <v>1984</v>
      </c>
      <c r="D3956">
        <v>5.8138416510695998E-2</v>
      </c>
      <c r="E3956">
        <v>139.04450817996201</v>
      </c>
      <c r="F3956">
        <v>0</v>
      </c>
    </row>
    <row r="3957" spans="1:6" x14ac:dyDescent="0.25">
      <c r="A3957" t="s">
        <v>133</v>
      </c>
      <c r="B3957" t="s">
        <v>134</v>
      </c>
      <c r="C3957">
        <v>1985</v>
      </c>
      <c r="D3957">
        <v>0.13194245555388001</v>
      </c>
      <c r="E3957">
        <v>141.76181924269801</v>
      </c>
      <c r="F3957">
        <v>0</v>
      </c>
    </row>
    <row r="3958" spans="1:6" x14ac:dyDescent="0.25">
      <c r="A3958" t="s">
        <v>133</v>
      </c>
      <c r="B3958" t="s">
        <v>134</v>
      </c>
      <c r="C3958">
        <v>1986</v>
      </c>
      <c r="D3958">
        <v>8.1631035304776001E-2</v>
      </c>
      <c r="E3958">
        <v>164.403212633576</v>
      </c>
      <c r="F3958">
        <v>0</v>
      </c>
    </row>
    <row r="3959" spans="1:6" x14ac:dyDescent="0.25">
      <c r="A3959" t="s">
        <v>133</v>
      </c>
      <c r="B3959" t="s">
        <v>134</v>
      </c>
      <c r="C3959">
        <v>1987</v>
      </c>
      <c r="D3959">
        <v>0.13646652917313601</v>
      </c>
      <c r="E3959">
        <v>172.829036596452</v>
      </c>
      <c r="F3959">
        <v>0</v>
      </c>
    </row>
    <row r="3960" spans="1:6" x14ac:dyDescent="0.25">
      <c r="A3960" t="s">
        <v>133</v>
      </c>
      <c r="B3960" t="s">
        <v>134</v>
      </c>
      <c r="C3960">
        <v>1988</v>
      </c>
      <c r="D3960">
        <v>0.15997077797652001</v>
      </c>
      <c r="E3960">
        <v>199.99845777641599</v>
      </c>
      <c r="F3960">
        <v>0</v>
      </c>
    </row>
    <row r="3961" spans="1:6" x14ac:dyDescent="0.25">
      <c r="A3961" t="s">
        <v>133</v>
      </c>
      <c r="B3961" t="s">
        <v>134</v>
      </c>
      <c r="C3961">
        <v>1989</v>
      </c>
      <c r="D3961">
        <v>0.144305155444032</v>
      </c>
      <c r="E3961">
        <v>228.12209555308601</v>
      </c>
      <c r="F3961">
        <v>0</v>
      </c>
    </row>
    <row r="3962" spans="1:6" x14ac:dyDescent="0.25">
      <c r="A3962" t="s">
        <v>133</v>
      </c>
      <c r="B3962" t="s">
        <v>134</v>
      </c>
      <c r="C3962">
        <v>1990</v>
      </c>
      <c r="D3962">
        <v>0.249440439552192</v>
      </c>
      <c r="E3962">
        <v>272.58304001070201</v>
      </c>
      <c r="F3962">
        <v>0</v>
      </c>
    </row>
    <row r="3963" spans="1:6" x14ac:dyDescent="0.25">
      <c r="A3963" t="s">
        <v>133</v>
      </c>
      <c r="B3963" t="s">
        <v>134</v>
      </c>
      <c r="C3963">
        <v>1991</v>
      </c>
      <c r="D3963">
        <v>0.147608078086368</v>
      </c>
      <c r="E3963">
        <v>277.38547218597802</v>
      </c>
      <c r="F3963">
        <v>0</v>
      </c>
    </row>
    <row r="3964" spans="1:6" x14ac:dyDescent="0.25">
      <c r="A3964" t="s">
        <v>133</v>
      </c>
      <c r="B3964" t="s">
        <v>134</v>
      </c>
      <c r="C3964">
        <v>1992</v>
      </c>
      <c r="D3964">
        <v>0.21480627184487999</v>
      </c>
      <c r="E3964">
        <v>287.14079999023397</v>
      </c>
      <c r="F3964">
        <v>10.45000836</v>
      </c>
    </row>
    <row r="3965" spans="1:6" x14ac:dyDescent="0.25">
      <c r="A3965" t="s">
        <v>133</v>
      </c>
      <c r="B3965" t="s">
        <v>134</v>
      </c>
      <c r="C3965">
        <v>1993</v>
      </c>
      <c r="D3965">
        <v>0.23829889063896001</v>
      </c>
      <c r="E3965">
        <v>310.94179875323999</v>
      </c>
      <c r="F3965">
        <v>14.2500114</v>
      </c>
    </row>
    <row r="3966" spans="1:6" x14ac:dyDescent="0.25">
      <c r="A3966" t="s">
        <v>133</v>
      </c>
      <c r="B3966" t="s">
        <v>134</v>
      </c>
      <c r="C3966">
        <v>1994</v>
      </c>
      <c r="D3966">
        <v>0.28530738824572799</v>
      </c>
      <c r="E3966">
        <v>357.76641565734798</v>
      </c>
      <c r="F3966">
        <v>14.2500114</v>
      </c>
    </row>
    <row r="3967" spans="1:6" x14ac:dyDescent="0.25">
      <c r="A3967" t="s">
        <v>133</v>
      </c>
      <c r="B3967" t="s">
        <v>134</v>
      </c>
      <c r="C3967">
        <v>1995</v>
      </c>
      <c r="D3967">
        <v>0.1331636065308</v>
      </c>
      <c r="E3967">
        <v>373.77592929828199</v>
      </c>
      <c r="F3967">
        <v>14.2500114</v>
      </c>
    </row>
    <row r="3968" spans="1:6" x14ac:dyDescent="0.25">
      <c r="A3968" t="s">
        <v>133</v>
      </c>
      <c r="B3968" t="s">
        <v>134</v>
      </c>
      <c r="C3968">
        <v>1996</v>
      </c>
      <c r="D3968">
        <v>3.3029226423360002E-3</v>
      </c>
      <c r="E3968">
        <v>377.44204556450597</v>
      </c>
      <c r="F3968">
        <v>14.2500114</v>
      </c>
    </row>
    <row r="3969" spans="1:6" x14ac:dyDescent="0.25">
      <c r="A3969" t="s">
        <v>133</v>
      </c>
      <c r="B3969" t="s">
        <v>134</v>
      </c>
      <c r="C3969">
        <v>1997</v>
      </c>
      <c r="D3969">
        <v>0</v>
      </c>
      <c r="E3969">
        <v>397.768877659292</v>
      </c>
      <c r="F3969">
        <v>14.2500114</v>
      </c>
    </row>
    <row r="3970" spans="1:6" x14ac:dyDescent="0.25">
      <c r="A3970" t="s">
        <v>133</v>
      </c>
      <c r="B3970" t="s">
        <v>134</v>
      </c>
      <c r="C3970">
        <v>1998</v>
      </c>
      <c r="D3970">
        <v>0</v>
      </c>
      <c r="E3970">
        <v>403.47751250397403</v>
      </c>
      <c r="F3970">
        <v>14.2500114</v>
      </c>
    </row>
    <row r="3971" spans="1:6" x14ac:dyDescent="0.25">
      <c r="A3971" t="s">
        <v>133</v>
      </c>
      <c r="B3971" t="s">
        <v>134</v>
      </c>
      <c r="C3971">
        <v>1999</v>
      </c>
      <c r="D3971">
        <v>0</v>
      </c>
      <c r="E3971">
        <v>399.29442721306401</v>
      </c>
      <c r="F3971">
        <v>14.2500114</v>
      </c>
    </row>
    <row r="3972" spans="1:6" x14ac:dyDescent="0.25">
      <c r="A3972" t="s">
        <v>133</v>
      </c>
      <c r="B3972" t="s">
        <v>134</v>
      </c>
      <c r="C3972">
        <v>2000</v>
      </c>
      <c r="D3972">
        <v>0</v>
      </c>
      <c r="E3972">
        <v>425.658438026478</v>
      </c>
      <c r="F3972">
        <v>16.574262000298901</v>
      </c>
    </row>
    <row r="3973" spans="1:6" x14ac:dyDescent="0.25">
      <c r="A3973" t="s">
        <v>133</v>
      </c>
      <c r="B3973" t="s">
        <v>134</v>
      </c>
      <c r="C3973">
        <v>2001</v>
      </c>
      <c r="D3973">
        <v>0</v>
      </c>
      <c r="E3973">
        <v>458.021398916826</v>
      </c>
      <c r="F3973">
        <v>43.556532128747797</v>
      </c>
    </row>
    <row r="3974" spans="1:6" x14ac:dyDescent="0.25">
      <c r="A3974" t="s">
        <v>133</v>
      </c>
      <c r="B3974" t="s">
        <v>134</v>
      </c>
      <c r="C3974">
        <v>2002</v>
      </c>
      <c r="D3974">
        <v>7.8328112662439997E-2</v>
      </c>
      <c r="E3974">
        <v>445.56640617506201</v>
      </c>
      <c r="F3974">
        <v>47.076800786410502</v>
      </c>
    </row>
    <row r="3975" spans="1:6" x14ac:dyDescent="0.25">
      <c r="A3975" t="s">
        <v>133</v>
      </c>
      <c r="B3975" t="s">
        <v>134</v>
      </c>
      <c r="C3975">
        <v>2003</v>
      </c>
      <c r="D3975">
        <v>0.101832361465824</v>
      </c>
      <c r="E3975">
        <v>414.19689219058199</v>
      </c>
      <c r="F3975">
        <v>51.111955139531403</v>
      </c>
    </row>
    <row r="3976" spans="1:6" x14ac:dyDescent="0.25">
      <c r="A3976" t="s">
        <v>133</v>
      </c>
      <c r="B3976" t="s">
        <v>134</v>
      </c>
      <c r="C3976">
        <v>2004</v>
      </c>
      <c r="D3976">
        <v>8.0421514337159994E-2</v>
      </c>
      <c r="E3976">
        <v>459.22682599227801</v>
      </c>
      <c r="F3976">
        <v>61.872366747853803</v>
      </c>
    </row>
    <row r="3977" spans="1:6" x14ac:dyDescent="0.25">
      <c r="A3977" t="s">
        <v>133</v>
      </c>
      <c r="B3977" t="s">
        <v>134</v>
      </c>
      <c r="C3977">
        <v>2005</v>
      </c>
      <c r="D3977">
        <v>9.7692078153599995E-2</v>
      </c>
      <c r="E3977">
        <v>485.75575715985002</v>
      </c>
      <c r="F3977">
        <v>61.8589162333434</v>
      </c>
    </row>
    <row r="3978" spans="1:6" x14ac:dyDescent="0.25">
      <c r="A3978" t="s">
        <v>133</v>
      </c>
      <c r="B3978" t="s">
        <v>134</v>
      </c>
      <c r="C3978">
        <v>2006</v>
      </c>
      <c r="D3978">
        <v>5.8150046519999998E-2</v>
      </c>
      <c r="E3978">
        <v>521.26630653493305</v>
      </c>
      <c r="F3978">
        <v>81.4966674185317</v>
      </c>
    </row>
    <row r="3979" spans="1:6" x14ac:dyDescent="0.25">
      <c r="A3979" t="s">
        <v>133</v>
      </c>
      <c r="B3979" t="s">
        <v>134</v>
      </c>
      <c r="C3979">
        <v>2007</v>
      </c>
      <c r="D3979">
        <v>9.4203075362399996E-2</v>
      </c>
      <c r="E3979">
        <v>565.704919229128</v>
      </c>
      <c r="F3979">
        <v>81.4966674185317</v>
      </c>
    </row>
    <row r="3980" spans="1:6" x14ac:dyDescent="0.25">
      <c r="A3980" t="s">
        <v>133</v>
      </c>
      <c r="B3980" t="s">
        <v>134</v>
      </c>
      <c r="C3980">
        <v>2008</v>
      </c>
      <c r="D3980">
        <v>5.6987045589600001E-2</v>
      </c>
      <c r="E3980">
        <v>601.45258832333798</v>
      </c>
      <c r="F3980">
        <v>87.142655389418493</v>
      </c>
    </row>
    <row r="3981" spans="1:6" x14ac:dyDescent="0.25">
      <c r="A3981" t="s">
        <v>133</v>
      </c>
      <c r="B3981" t="s">
        <v>134</v>
      </c>
      <c r="C3981">
        <v>2009</v>
      </c>
      <c r="D3981">
        <v>4.6520037216000003E-2</v>
      </c>
      <c r="E3981">
        <v>648.85470429971997</v>
      </c>
      <c r="F3981">
        <v>91.806486790755599</v>
      </c>
    </row>
    <row r="3982" spans="1:6" x14ac:dyDescent="0.25">
      <c r="A3982" t="s">
        <v>133</v>
      </c>
      <c r="B3982" t="s">
        <v>134</v>
      </c>
      <c r="C3982">
        <v>2010</v>
      </c>
      <c r="D3982">
        <v>9.0714072571199997E-2</v>
      </c>
      <c r="E3982">
        <v>712.54275867925298</v>
      </c>
      <c r="F3982">
        <v>83.3606397193834</v>
      </c>
    </row>
    <row r="3983" spans="1:6" x14ac:dyDescent="0.25">
      <c r="A3983" t="s">
        <v>133</v>
      </c>
      <c r="B3983" t="s">
        <v>134</v>
      </c>
      <c r="C3983">
        <v>2011</v>
      </c>
      <c r="D3983">
        <v>7.4432059545600004E-2</v>
      </c>
      <c r="E3983">
        <v>744.67581593557895</v>
      </c>
      <c r="F3983">
        <v>82.871310001494905</v>
      </c>
    </row>
    <row r="3984" spans="1:6" x14ac:dyDescent="0.25">
      <c r="A3984" t="s">
        <v>133</v>
      </c>
      <c r="B3984" t="s">
        <v>134</v>
      </c>
      <c r="C3984">
        <v>2012</v>
      </c>
      <c r="D3984">
        <v>0.28958723166959999</v>
      </c>
      <c r="E3984">
        <v>741.46966939748302</v>
      </c>
      <c r="F3984">
        <v>89.300071439999996</v>
      </c>
    </row>
    <row r="3985" spans="1:6" x14ac:dyDescent="0.25">
      <c r="A3985" t="s">
        <v>133</v>
      </c>
      <c r="B3985" t="s">
        <v>134</v>
      </c>
      <c r="C3985">
        <v>2013</v>
      </c>
      <c r="D3985">
        <v>3.0645074516039998</v>
      </c>
      <c r="E3985">
        <v>745.983577508606</v>
      </c>
      <c r="F3985">
        <v>100.15253104446001</v>
      </c>
    </row>
    <row r="3986" spans="1:6" x14ac:dyDescent="0.25">
      <c r="A3986" t="s">
        <v>133</v>
      </c>
      <c r="B3986" t="s">
        <v>134</v>
      </c>
      <c r="C3986">
        <v>2014</v>
      </c>
      <c r="D3986">
        <v>4.518258614604</v>
      </c>
      <c r="E3986">
        <v>765.17455241692903</v>
      </c>
      <c r="F3986">
        <v>103.895271212125</v>
      </c>
    </row>
    <row r="3987" spans="1:6" x14ac:dyDescent="0.25">
      <c r="A3987" t="s">
        <v>133</v>
      </c>
      <c r="B3987" t="s">
        <v>134</v>
      </c>
      <c r="C3987">
        <v>2015</v>
      </c>
      <c r="D3987">
        <v>4.7264357811456001</v>
      </c>
      <c r="E3987">
        <v>808.33257954054602</v>
      </c>
      <c r="F3987">
        <v>115.786602080482</v>
      </c>
    </row>
    <row r="3988" spans="1:6" x14ac:dyDescent="0.25">
      <c r="A3988" t="s">
        <v>133</v>
      </c>
      <c r="B3988" t="s">
        <v>134</v>
      </c>
      <c r="C3988">
        <v>2016</v>
      </c>
      <c r="D3988">
        <v>4.9543839635040001</v>
      </c>
      <c r="E3988">
        <v>839.98388632702097</v>
      </c>
      <c r="F3988">
        <v>119.021181809944</v>
      </c>
    </row>
    <row r="3989" spans="1:6" x14ac:dyDescent="0.25">
      <c r="A3989" t="s">
        <v>133</v>
      </c>
      <c r="B3989" t="s">
        <v>134</v>
      </c>
      <c r="C3989">
        <v>2017</v>
      </c>
      <c r="D3989">
        <v>10.446074356852799</v>
      </c>
      <c r="E3989">
        <v>861.24142617335303</v>
      </c>
      <c r="F3989">
        <v>122.876637289206</v>
      </c>
    </row>
    <row r="3990" spans="1:6" x14ac:dyDescent="0.25">
      <c r="A3990" t="s">
        <v>133</v>
      </c>
      <c r="B3990" t="s">
        <v>134</v>
      </c>
      <c r="C3990">
        <v>2018</v>
      </c>
      <c r="D3990">
        <v>5.5521664417296002</v>
      </c>
      <c r="E3990">
        <v>870.82457002107299</v>
      </c>
      <c r="F3990">
        <v>122.862917764405</v>
      </c>
    </row>
    <row r="3991" spans="1:6" x14ac:dyDescent="0.25">
      <c r="A3991" t="s">
        <v>133</v>
      </c>
      <c r="B3991" t="s">
        <v>134</v>
      </c>
      <c r="C3991">
        <v>2019</v>
      </c>
      <c r="D3991">
        <v>7.2633089453390296</v>
      </c>
      <c r="E3991">
        <v>848.98919696329199</v>
      </c>
      <c r="F3991">
        <v>127.41116790834801</v>
      </c>
    </row>
    <row r="3992" spans="1:6" x14ac:dyDescent="0.25">
      <c r="A3992" t="s">
        <v>135</v>
      </c>
      <c r="B3992" t="s">
        <v>136</v>
      </c>
      <c r="C3992">
        <v>1965</v>
      </c>
      <c r="D3992">
        <v>70.230611259093493</v>
      </c>
      <c r="E3992">
        <v>27.047120526568001</v>
      </c>
      <c r="F3992">
        <v>2.98530238824</v>
      </c>
    </row>
    <row r="3993" spans="1:6" x14ac:dyDescent="0.25">
      <c r="A3993" t="s">
        <v>135</v>
      </c>
      <c r="B3993" t="s">
        <v>136</v>
      </c>
      <c r="C3993">
        <v>1966</v>
      </c>
      <c r="D3993">
        <v>71.113786904556505</v>
      </c>
      <c r="E3993">
        <v>29.850953880744001</v>
      </c>
      <c r="F3993">
        <v>3.32010265608</v>
      </c>
    </row>
    <row r="3994" spans="1:6" x14ac:dyDescent="0.25">
      <c r="A3994" t="s">
        <v>135</v>
      </c>
      <c r="B3994" t="s">
        <v>136</v>
      </c>
      <c r="C3994">
        <v>1967</v>
      </c>
      <c r="D3994">
        <v>68.573144636785699</v>
      </c>
      <c r="E3994">
        <v>33.213159626062001</v>
      </c>
      <c r="F3994">
        <v>3.9804031843200001</v>
      </c>
    </row>
    <row r="3995" spans="1:6" x14ac:dyDescent="0.25">
      <c r="A3995" t="s">
        <v>135</v>
      </c>
      <c r="B3995" t="s">
        <v>136</v>
      </c>
      <c r="C3995">
        <v>1968</v>
      </c>
      <c r="D3995">
        <v>72.117945515151604</v>
      </c>
      <c r="E3995">
        <v>36.702891306734003</v>
      </c>
      <c r="F3995">
        <v>8.9115071292000003</v>
      </c>
    </row>
    <row r="3996" spans="1:6" x14ac:dyDescent="0.25">
      <c r="A3996" t="s">
        <v>135</v>
      </c>
      <c r="B3996" t="s">
        <v>136</v>
      </c>
      <c r="C3996">
        <v>1969</v>
      </c>
      <c r="D3996">
        <v>75.856319137728704</v>
      </c>
      <c r="E3996">
        <v>39.373781776778003</v>
      </c>
      <c r="F3996">
        <v>9.0312572249999992</v>
      </c>
    </row>
    <row r="3997" spans="1:6" x14ac:dyDescent="0.25">
      <c r="A3997" t="s">
        <v>135</v>
      </c>
      <c r="B3997" t="s">
        <v>136</v>
      </c>
      <c r="C3997">
        <v>1970</v>
      </c>
      <c r="D3997">
        <v>76.473332259901795</v>
      </c>
      <c r="E3997">
        <v>47.317458965047997</v>
      </c>
      <c r="F3997">
        <v>12.127509701999999</v>
      </c>
    </row>
    <row r="3998" spans="1:6" x14ac:dyDescent="0.25">
      <c r="A3998" t="s">
        <v>135</v>
      </c>
      <c r="B3998" t="s">
        <v>136</v>
      </c>
      <c r="C3998">
        <v>1971</v>
      </c>
      <c r="D3998">
        <v>80.223804178991998</v>
      </c>
      <c r="E3998">
        <v>52.108136686476001</v>
      </c>
      <c r="F3998">
        <v>15.223762179</v>
      </c>
    </row>
    <row r="3999" spans="1:6" x14ac:dyDescent="0.25">
      <c r="A3999" t="s">
        <v>135</v>
      </c>
      <c r="B3999" t="s">
        <v>136</v>
      </c>
      <c r="C3999">
        <v>1972</v>
      </c>
      <c r="D3999">
        <v>81.654295323384005</v>
      </c>
      <c r="E3999">
        <v>56.999865322078001</v>
      </c>
      <c r="F3999">
        <v>16.5320132256</v>
      </c>
    </row>
    <row r="4000" spans="1:6" x14ac:dyDescent="0.25">
      <c r="A4000" t="s">
        <v>135</v>
      </c>
      <c r="B4000" t="s">
        <v>136</v>
      </c>
      <c r="C4000">
        <v>1973</v>
      </c>
      <c r="D4000">
        <v>79.398073518407998</v>
      </c>
      <c r="E4000">
        <v>64.094262108701997</v>
      </c>
      <c r="F4000">
        <v>18.156514525199999</v>
      </c>
    </row>
    <row r="4001" spans="1:6" x14ac:dyDescent="0.25">
      <c r="A4001" t="s">
        <v>135</v>
      </c>
      <c r="B4001" t="s">
        <v>136</v>
      </c>
      <c r="C4001">
        <v>1974</v>
      </c>
      <c r="D4001">
        <v>79.130583304415893</v>
      </c>
      <c r="E4001">
        <v>65.718876741726007</v>
      </c>
      <c r="F4001">
        <v>22.136267708999998</v>
      </c>
    </row>
    <row r="4002" spans="1:6" x14ac:dyDescent="0.25">
      <c r="A4002" t="s">
        <v>135</v>
      </c>
      <c r="B4002" t="s">
        <v>136</v>
      </c>
      <c r="C4002">
        <v>1975</v>
      </c>
      <c r="D4002">
        <v>78.793313034600004</v>
      </c>
      <c r="E4002">
        <v>72.499328832749995</v>
      </c>
      <c r="F4002">
        <v>25.342520274000002</v>
      </c>
    </row>
    <row r="4003" spans="1:6" x14ac:dyDescent="0.25">
      <c r="A4003" t="s">
        <v>135</v>
      </c>
      <c r="B4003" t="s">
        <v>136</v>
      </c>
      <c r="C4003">
        <v>1976</v>
      </c>
      <c r="D4003">
        <v>78.09551247636</v>
      </c>
      <c r="E4003">
        <v>76.638806588774003</v>
      </c>
      <c r="F4003">
        <v>27.979272383400001</v>
      </c>
    </row>
    <row r="4004" spans="1:6" x14ac:dyDescent="0.25">
      <c r="A4004" t="s">
        <v>135</v>
      </c>
      <c r="B4004" t="s">
        <v>136</v>
      </c>
      <c r="C4004">
        <v>1977</v>
      </c>
      <c r="D4004">
        <v>80.212174169687998</v>
      </c>
      <c r="E4004">
        <v>80.185483592780002</v>
      </c>
      <c r="F4004">
        <v>31.798275438600001</v>
      </c>
    </row>
    <row r="4005" spans="1:6" x14ac:dyDescent="0.25">
      <c r="A4005" t="s">
        <v>135</v>
      </c>
      <c r="B4005" t="s">
        <v>136</v>
      </c>
      <c r="C4005">
        <v>1978</v>
      </c>
      <c r="D4005">
        <v>84.108227286528006</v>
      </c>
      <c r="E4005">
        <v>82.978646105086</v>
      </c>
      <c r="F4005">
        <v>35.630028504000002</v>
      </c>
    </row>
    <row r="4006" spans="1:6" x14ac:dyDescent="0.25">
      <c r="A4006" t="s">
        <v>135</v>
      </c>
      <c r="B4006" t="s">
        <v>136</v>
      </c>
      <c r="C4006">
        <v>1979</v>
      </c>
      <c r="D4006">
        <v>82.724256179351997</v>
      </c>
      <c r="E4006">
        <v>84.334900245643993</v>
      </c>
      <c r="F4006">
        <v>36.769029415200002</v>
      </c>
    </row>
    <row r="4007" spans="1:6" x14ac:dyDescent="0.25">
      <c r="A4007" t="s">
        <v>135</v>
      </c>
      <c r="B4007" t="s">
        <v>136</v>
      </c>
      <c r="C4007">
        <v>1980</v>
      </c>
      <c r="D4007">
        <v>94.156555325183902</v>
      </c>
      <c r="E4007">
        <v>78.433436635587995</v>
      </c>
      <c r="F4007">
        <v>26.953271562600001</v>
      </c>
    </row>
    <row r="4008" spans="1:6" x14ac:dyDescent="0.25">
      <c r="A4008" t="s">
        <v>135</v>
      </c>
      <c r="B4008" t="s">
        <v>136</v>
      </c>
      <c r="C4008">
        <v>1981</v>
      </c>
      <c r="D4008">
        <v>91.632843306216003</v>
      </c>
      <c r="E4008">
        <v>77.345692987616005</v>
      </c>
      <c r="F4008">
        <v>27.985772388600001</v>
      </c>
    </row>
    <row r="4009" spans="1:6" x14ac:dyDescent="0.25">
      <c r="A4009" t="s">
        <v>135</v>
      </c>
      <c r="B4009" t="s">
        <v>136</v>
      </c>
      <c r="C4009">
        <v>1982</v>
      </c>
      <c r="D4009">
        <v>93.272674618080003</v>
      </c>
      <c r="E4009">
        <v>70.848028900599999</v>
      </c>
      <c r="F4009">
        <v>29.222523378000002</v>
      </c>
    </row>
    <row r="4010" spans="1:6" x14ac:dyDescent="0.25">
      <c r="A4010" t="s">
        <v>135</v>
      </c>
      <c r="B4010" t="s">
        <v>136</v>
      </c>
      <c r="C4010">
        <v>1983</v>
      </c>
      <c r="D4010">
        <v>93.400604720423999</v>
      </c>
      <c r="E4010">
        <v>69.361784656050006</v>
      </c>
      <c r="F4010">
        <v>30.009274007399998</v>
      </c>
    </row>
    <row r="4011" spans="1:6" x14ac:dyDescent="0.25">
      <c r="A4011" t="s">
        <v>135</v>
      </c>
      <c r="B4011" t="s">
        <v>136</v>
      </c>
      <c r="C4011">
        <v>1984</v>
      </c>
      <c r="D4011">
        <v>99.355169484071993</v>
      </c>
      <c r="E4011">
        <v>73.744437606613999</v>
      </c>
      <c r="F4011">
        <v>34.0590272472</v>
      </c>
    </row>
    <row r="4012" spans="1:6" x14ac:dyDescent="0.25">
      <c r="A4012" t="s">
        <v>135</v>
      </c>
      <c r="B4012" t="s">
        <v>136</v>
      </c>
      <c r="C4012">
        <v>1985</v>
      </c>
      <c r="D4012">
        <v>98.564328851400006</v>
      </c>
      <c r="E4012">
        <v>73.223481356516004</v>
      </c>
      <c r="F4012">
        <v>34.998027998399998</v>
      </c>
    </row>
    <row r="4013" spans="1:6" x14ac:dyDescent="0.25">
      <c r="A4013" t="s">
        <v>135</v>
      </c>
      <c r="B4013" t="s">
        <v>136</v>
      </c>
      <c r="C4013">
        <v>1986</v>
      </c>
      <c r="D4013">
        <v>91.039712831711995</v>
      </c>
      <c r="E4013">
        <v>70.872609753597999</v>
      </c>
      <c r="F4013">
        <v>37.484029987200003</v>
      </c>
    </row>
    <row r="4014" spans="1:6" x14ac:dyDescent="0.25">
      <c r="A4014" t="s">
        <v>135</v>
      </c>
      <c r="B4014" t="s">
        <v>136</v>
      </c>
      <c r="C4014">
        <v>1987</v>
      </c>
      <c r="D4014">
        <v>95.633566506791993</v>
      </c>
      <c r="E4014">
        <v>69.351057980801997</v>
      </c>
      <c r="F4014">
        <v>39.591531673200002</v>
      </c>
    </row>
    <row r="4015" spans="1:6" x14ac:dyDescent="0.25">
      <c r="A4015" t="s">
        <v>135</v>
      </c>
      <c r="B4015" t="s">
        <v>136</v>
      </c>
      <c r="C4015">
        <v>1988</v>
      </c>
      <c r="D4015">
        <v>99.669179735279997</v>
      </c>
      <c r="E4015">
        <v>67.788556175246001</v>
      </c>
      <c r="F4015">
        <v>38.966531173200003</v>
      </c>
    </row>
    <row r="4016" spans="1:6" x14ac:dyDescent="0.25">
      <c r="A4016" t="s">
        <v>135</v>
      </c>
      <c r="B4016" t="s">
        <v>136</v>
      </c>
      <c r="C4016">
        <v>1989</v>
      </c>
      <c r="D4016">
        <v>96.133656906864005</v>
      </c>
      <c r="E4016">
        <v>67.189702640608004</v>
      </c>
      <c r="F4016">
        <v>44.055535244399998</v>
      </c>
    </row>
    <row r="4017" spans="1:6" x14ac:dyDescent="0.25">
      <c r="A4017" t="s">
        <v>135</v>
      </c>
      <c r="B4017" t="s">
        <v>136</v>
      </c>
      <c r="C4017">
        <v>1990</v>
      </c>
      <c r="D4017">
        <v>91.076172910880004</v>
      </c>
      <c r="E4017">
        <v>58.393227547877999</v>
      </c>
      <c r="F4017">
        <v>59.173047338400004</v>
      </c>
    </row>
    <row r="4018" spans="1:6" x14ac:dyDescent="0.25">
      <c r="A4018" t="s">
        <v>135</v>
      </c>
      <c r="B4018" t="s">
        <v>136</v>
      </c>
      <c r="C4018">
        <v>1991</v>
      </c>
      <c r="D4018">
        <v>80.935723568526996</v>
      </c>
      <c r="E4018">
        <v>51.292664645210003</v>
      </c>
      <c r="F4018">
        <v>52.6290421032</v>
      </c>
    </row>
    <row r="4019" spans="1:6" x14ac:dyDescent="0.25">
      <c r="A4019" t="s">
        <v>135</v>
      </c>
      <c r="B4019" t="s">
        <v>136</v>
      </c>
      <c r="C4019">
        <v>1992</v>
      </c>
      <c r="D4019">
        <v>72.108953557116706</v>
      </c>
      <c r="E4019">
        <v>46.662673996776</v>
      </c>
      <c r="F4019">
        <v>57.888546310800002</v>
      </c>
    </row>
    <row r="4020" spans="1:6" x14ac:dyDescent="0.25">
      <c r="A4020" t="s">
        <v>135</v>
      </c>
      <c r="B4020" t="s">
        <v>136</v>
      </c>
      <c r="C4020">
        <v>1993</v>
      </c>
      <c r="D4020">
        <v>71.189008191160994</v>
      </c>
      <c r="E4020">
        <v>38.617114227000002</v>
      </c>
      <c r="F4020">
        <v>57.326545861200003</v>
      </c>
    </row>
    <row r="4021" spans="1:6" x14ac:dyDescent="0.25">
      <c r="A4021" t="s">
        <v>135</v>
      </c>
      <c r="B4021" t="s">
        <v>136</v>
      </c>
      <c r="C4021">
        <v>1994</v>
      </c>
      <c r="D4021">
        <v>63.494628925662496</v>
      </c>
      <c r="E4021">
        <v>39.998776443440001</v>
      </c>
      <c r="F4021">
        <v>54.733793787000003</v>
      </c>
    </row>
    <row r="4022" spans="1:6" x14ac:dyDescent="0.25">
      <c r="A4022" t="s">
        <v>135</v>
      </c>
      <c r="B4022" t="s">
        <v>136</v>
      </c>
      <c r="C4022">
        <v>1995</v>
      </c>
      <c r="D4022">
        <v>63.311281828984903</v>
      </c>
      <c r="E4022">
        <v>38.879318325652001</v>
      </c>
      <c r="F4022">
        <v>60.676048540799997</v>
      </c>
    </row>
    <row r="4023" spans="1:6" x14ac:dyDescent="0.25">
      <c r="A4023" t="s">
        <v>135</v>
      </c>
      <c r="B4023" t="s">
        <v>136</v>
      </c>
      <c r="C4023">
        <v>1996</v>
      </c>
      <c r="D4023">
        <v>62.284131037264899</v>
      </c>
      <c r="E4023">
        <v>40.553726331843997</v>
      </c>
      <c r="F4023">
        <v>63.946301157000001</v>
      </c>
    </row>
    <row r="4024" spans="1:6" x14ac:dyDescent="0.25">
      <c r="A4024" t="s">
        <v>135</v>
      </c>
      <c r="B4024" t="s">
        <v>136</v>
      </c>
      <c r="C4024">
        <v>1997</v>
      </c>
      <c r="D4024">
        <v>58.491375663063003</v>
      </c>
      <c r="E4024">
        <v>40.502584624264003</v>
      </c>
      <c r="F4024">
        <v>64.890551912399999</v>
      </c>
    </row>
    <row r="4025" spans="1:6" x14ac:dyDescent="0.25">
      <c r="A4025" t="s">
        <v>135</v>
      </c>
      <c r="B4025" t="s">
        <v>136</v>
      </c>
      <c r="C4025">
        <v>1998</v>
      </c>
      <c r="D4025">
        <v>53.265372832264099</v>
      </c>
      <c r="E4025">
        <v>45.370753518796</v>
      </c>
      <c r="F4025">
        <v>65.936802749400002</v>
      </c>
    </row>
    <row r="4026" spans="1:6" x14ac:dyDescent="0.25">
      <c r="A4026" t="s">
        <v>135</v>
      </c>
      <c r="B4026" t="s">
        <v>136</v>
      </c>
      <c r="C4026">
        <v>1999</v>
      </c>
      <c r="D4026">
        <v>52.9745760796269</v>
      </c>
      <c r="E4026">
        <v>41.134851796744002</v>
      </c>
      <c r="F4026">
        <v>66.7348033878</v>
      </c>
    </row>
    <row r="4027" spans="1:6" x14ac:dyDescent="0.25">
      <c r="A4027" t="s">
        <v>135</v>
      </c>
      <c r="B4027" t="s">
        <v>136</v>
      </c>
      <c r="C4027">
        <v>2000</v>
      </c>
      <c r="D4027">
        <v>49.754005533172503</v>
      </c>
      <c r="E4027">
        <v>40.865053247572</v>
      </c>
      <c r="F4027">
        <v>67.179803743799994</v>
      </c>
    </row>
    <row r="4028" spans="1:6" x14ac:dyDescent="0.25">
      <c r="A4028" t="s">
        <v>135</v>
      </c>
      <c r="B4028" t="s">
        <v>136</v>
      </c>
      <c r="C4028">
        <v>2001</v>
      </c>
      <c r="D4028">
        <v>51.437612200056797</v>
      </c>
      <c r="E4028">
        <v>37.862492186471698</v>
      </c>
      <c r="F4028">
        <v>71.738057390399902</v>
      </c>
    </row>
    <row r="4029" spans="1:6" x14ac:dyDescent="0.25">
      <c r="A4029" t="s">
        <v>135</v>
      </c>
      <c r="B4029" t="s">
        <v>136</v>
      </c>
      <c r="C4029">
        <v>2002</v>
      </c>
      <c r="D4029">
        <v>49.823843739043099</v>
      </c>
      <c r="E4029">
        <v>42.188736755522903</v>
      </c>
      <c r="F4029">
        <v>68.237304589800004</v>
      </c>
    </row>
    <row r="4030" spans="1:6" x14ac:dyDescent="0.25">
      <c r="A4030" t="s">
        <v>135</v>
      </c>
      <c r="B4030" t="s">
        <v>136</v>
      </c>
      <c r="C4030">
        <v>2003</v>
      </c>
      <c r="D4030">
        <v>53.990655102489498</v>
      </c>
      <c r="E4030">
        <v>39.816017745196703</v>
      </c>
      <c r="F4030">
        <v>65.927052741599994</v>
      </c>
    </row>
    <row r="4031" spans="1:6" x14ac:dyDescent="0.25">
      <c r="A4031" t="s">
        <v>135</v>
      </c>
      <c r="B4031" t="s">
        <v>136</v>
      </c>
      <c r="C4031">
        <v>2004</v>
      </c>
      <c r="D4031">
        <v>52.956933355512803</v>
      </c>
      <c r="E4031">
        <v>38.014007246274197</v>
      </c>
      <c r="F4031">
        <v>63.946551157199998</v>
      </c>
    </row>
    <row r="4032" spans="1:6" x14ac:dyDescent="0.25">
      <c r="A4032" t="s">
        <v>135</v>
      </c>
      <c r="B4032" t="s">
        <v>136</v>
      </c>
      <c r="C4032">
        <v>2005</v>
      </c>
      <c r="D4032">
        <v>49.093909465096097</v>
      </c>
      <c r="E4032">
        <v>45.5550905952677</v>
      </c>
      <c r="F4032">
        <v>68.648804919</v>
      </c>
    </row>
    <row r="4033" spans="1:6" x14ac:dyDescent="0.25">
      <c r="A4033" t="s">
        <v>135</v>
      </c>
      <c r="B4033" t="s">
        <v>136</v>
      </c>
      <c r="C4033">
        <v>2006</v>
      </c>
      <c r="D4033">
        <v>51.198720178943297</v>
      </c>
      <c r="E4033">
        <v>40.536735789114601</v>
      </c>
      <c r="F4033">
        <v>62.544800035799902</v>
      </c>
    </row>
    <row r="4034" spans="1:6" x14ac:dyDescent="0.25">
      <c r="A4034" t="s">
        <v>135</v>
      </c>
      <c r="B4034" t="s">
        <v>136</v>
      </c>
      <c r="C4034">
        <v>2007</v>
      </c>
      <c r="D4034">
        <v>45.880072694028698</v>
      </c>
      <c r="E4034">
        <v>42.784960567722102</v>
      </c>
      <c r="F4034">
        <v>59.189047351200003</v>
      </c>
    </row>
    <row r="4035" spans="1:6" x14ac:dyDescent="0.25">
      <c r="A4035" t="s">
        <v>135</v>
      </c>
      <c r="B4035" t="s">
        <v>136</v>
      </c>
      <c r="C4035">
        <v>2008</v>
      </c>
      <c r="D4035">
        <v>45.755247804168903</v>
      </c>
      <c r="E4035">
        <v>46.140508416822698</v>
      </c>
      <c r="F4035">
        <v>60.084298067399999</v>
      </c>
    </row>
    <row r="4036" spans="1:6" x14ac:dyDescent="0.25">
      <c r="A4036" t="s">
        <v>135</v>
      </c>
      <c r="B4036" t="s">
        <v>136</v>
      </c>
      <c r="C4036">
        <v>2009</v>
      </c>
      <c r="D4036">
        <v>44.543807885017799</v>
      </c>
      <c r="E4036">
        <v>43.372987657225899</v>
      </c>
      <c r="F4036">
        <v>51.467541173999997</v>
      </c>
    </row>
    <row r="4037" spans="1:6" x14ac:dyDescent="0.25">
      <c r="A4037" t="s">
        <v>135</v>
      </c>
      <c r="B4037" t="s">
        <v>136</v>
      </c>
      <c r="C4037">
        <v>2010</v>
      </c>
      <c r="D4037">
        <v>44.787130939675997</v>
      </c>
      <c r="E4037">
        <v>45.452933628586898</v>
      </c>
      <c r="F4037">
        <v>58.2247965798</v>
      </c>
    </row>
    <row r="4038" spans="1:6" x14ac:dyDescent="0.25">
      <c r="A4038" t="s">
        <v>135</v>
      </c>
      <c r="B4038" t="s">
        <v>136</v>
      </c>
      <c r="C4038">
        <v>2011</v>
      </c>
      <c r="D4038">
        <v>42.458477436754698</v>
      </c>
      <c r="E4038">
        <v>43.90593095805</v>
      </c>
      <c r="F4038">
        <v>53.929043143199998</v>
      </c>
    </row>
    <row r="4039" spans="1:6" x14ac:dyDescent="0.25">
      <c r="A4039" t="s">
        <v>135</v>
      </c>
      <c r="B4039" t="s">
        <v>136</v>
      </c>
      <c r="C4039">
        <v>2012</v>
      </c>
      <c r="D4039">
        <v>40.041598683253298</v>
      </c>
      <c r="E4039">
        <v>41.463492337433998</v>
      </c>
      <c r="F4039">
        <v>50.768790615</v>
      </c>
    </row>
    <row r="4040" spans="1:6" x14ac:dyDescent="0.25">
      <c r="A4040" t="s">
        <v>135</v>
      </c>
      <c r="B4040" t="s">
        <v>136</v>
      </c>
      <c r="C4040">
        <v>2013</v>
      </c>
      <c r="D4040">
        <v>39.801183130920997</v>
      </c>
      <c r="E4040">
        <v>41.514731267313998</v>
      </c>
      <c r="F4040">
        <v>53.010042407999997</v>
      </c>
    </row>
    <row r="4041" spans="1:6" x14ac:dyDescent="0.25">
      <c r="A4041" t="s">
        <v>135</v>
      </c>
      <c r="B4041" t="s">
        <v>136</v>
      </c>
      <c r="C4041">
        <v>2014</v>
      </c>
      <c r="D4041">
        <v>39.089589381646498</v>
      </c>
      <c r="E4041">
        <v>38.503103858014001</v>
      </c>
      <c r="F4041">
        <v>43.872285097800003</v>
      </c>
    </row>
    <row r="4042" spans="1:6" x14ac:dyDescent="0.25">
      <c r="A4042" t="s">
        <v>135</v>
      </c>
      <c r="B4042" t="s">
        <v>136</v>
      </c>
      <c r="C4042">
        <v>2015</v>
      </c>
      <c r="D4042">
        <v>37.682788566206703</v>
      </c>
      <c r="E4042">
        <v>41.661372773516</v>
      </c>
      <c r="F4042">
        <v>45.118036094399997</v>
      </c>
    </row>
    <row r="4043" spans="1:6" x14ac:dyDescent="0.25">
      <c r="A4043" t="s">
        <v>135</v>
      </c>
      <c r="B4043" t="s">
        <v>136</v>
      </c>
      <c r="C4043">
        <v>2016</v>
      </c>
      <c r="D4043">
        <v>37.1931186544711</v>
      </c>
      <c r="E4043">
        <v>43.348814956802002</v>
      </c>
      <c r="F4043">
        <v>45.3027862422</v>
      </c>
    </row>
    <row r="4044" spans="1:6" x14ac:dyDescent="0.25">
      <c r="A4044" t="s">
        <v>135</v>
      </c>
      <c r="B4044" t="s">
        <v>136</v>
      </c>
      <c r="C4044">
        <v>2017</v>
      </c>
      <c r="D4044">
        <v>38.8654791023584</v>
      </c>
      <c r="E4044">
        <v>48.778050689075997</v>
      </c>
      <c r="F4044">
        <v>48.109485154223997</v>
      </c>
    </row>
    <row r="4045" spans="1:6" x14ac:dyDescent="0.25">
      <c r="A4045" t="s">
        <v>135</v>
      </c>
      <c r="B4045" t="s">
        <v>136</v>
      </c>
      <c r="C4045">
        <v>2018</v>
      </c>
      <c r="D4045">
        <v>38.574473009553699</v>
      </c>
      <c r="E4045">
        <v>49.45961873433</v>
      </c>
      <c r="F4045">
        <v>47.416251821860001</v>
      </c>
    </row>
    <row r="4046" spans="1:6" x14ac:dyDescent="0.25">
      <c r="A4046" t="s">
        <v>135</v>
      </c>
      <c r="B4046" t="s">
        <v>136</v>
      </c>
      <c r="C4046">
        <v>2019</v>
      </c>
      <c r="D4046">
        <v>31.720476344227102</v>
      </c>
      <c r="E4046">
        <v>47.209726604813497</v>
      </c>
      <c r="F4046">
        <v>48.508484435575902</v>
      </c>
    </row>
    <row r="4047" spans="1:6" x14ac:dyDescent="0.25">
      <c r="A4047" t="s">
        <v>137</v>
      </c>
      <c r="B4047" t="s">
        <v>138</v>
      </c>
      <c r="C4047">
        <v>1990</v>
      </c>
      <c r="D4047">
        <v>18.3009826407744</v>
      </c>
      <c r="E4047">
        <v>20.166143418176699</v>
      </c>
      <c r="F4047">
        <v>8.9217571374000002</v>
      </c>
    </row>
    <row r="4048" spans="1:6" x14ac:dyDescent="0.25">
      <c r="A4048" t="s">
        <v>137</v>
      </c>
      <c r="B4048" t="s">
        <v>138</v>
      </c>
      <c r="C4048">
        <v>1991</v>
      </c>
      <c r="D4048">
        <v>16.708834367056799</v>
      </c>
      <c r="E4048">
        <v>19.4984500178454</v>
      </c>
      <c r="F4048">
        <v>8.4820067855999994</v>
      </c>
    </row>
    <row r="4049" spans="1:6" x14ac:dyDescent="0.25">
      <c r="A4049" t="s">
        <v>137</v>
      </c>
      <c r="B4049" t="s">
        <v>138</v>
      </c>
      <c r="C4049">
        <v>1992</v>
      </c>
      <c r="D4049">
        <v>17.405471924366399</v>
      </c>
      <c r="E4049">
        <v>18.924437675438501</v>
      </c>
      <c r="F4049">
        <v>7.1617557294000003</v>
      </c>
    </row>
    <row r="4050" spans="1:6" x14ac:dyDescent="0.25">
      <c r="A4050" t="s">
        <v>137</v>
      </c>
      <c r="B4050" t="s">
        <v>138</v>
      </c>
      <c r="C4050">
        <v>1993</v>
      </c>
      <c r="D4050">
        <v>16.590208272156001</v>
      </c>
      <c r="E4050">
        <v>22.754923265137201</v>
      </c>
      <c r="F4050">
        <v>7.1132556906</v>
      </c>
    </row>
    <row r="4051" spans="1:6" x14ac:dyDescent="0.25">
      <c r="A4051" t="s">
        <v>137</v>
      </c>
      <c r="B4051" t="s">
        <v>138</v>
      </c>
      <c r="C4051">
        <v>1994</v>
      </c>
      <c r="D4051">
        <v>15.452793362224799</v>
      </c>
      <c r="E4051">
        <v>24.6223444358324</v>
      </c>
      <c r="F4051">
        <v>7.7457561966000004</v>
      </c>
    </row>
    <row r="4052" spans="1:6" x14ac:dyDescent="0.25">
      <c r="A4052" t="s">
        <v>137</v>
      </c>
      <c r="B4052" t="s">
        <v>138</v>
      </c>
      <c r="C4052">
        <v>1995</v>
      </c>
      <c r="D4052">
        <v>16.029641823703201</v>
      </c>
      <c r="E4052">
        <v>26.694448465849099</v>
      </c>
      <c r="F4052">
        <v>8.5970068776000002</v>
      </c>
    </row>
    <row r="4053" spans="1:6" x14ac:dyDescent="0.25">
      <c r="A4053" t="s">
        <v>137</v>
      </c>
      <c r="B4053" t="s">
        <v>138</v>
      </c>
      <c r="C4053">
        <v>1996</v>
      </c>
      <c r="D4053">
        <v>14.793371834687999</v>
      </c>
      <c r="E4053">
        <v>30.839452137531701</v>
      </c>
      <c r="F4053">
        <v>8.7345069875999997</v>
      </c>
    </row>
    <row r="4054" spans="1:6" x14ac:dyDescent="0.25">
      <c r="A4054" t="s">
        <v>137</v>
      </c>
      <c r="B4054" t="s">
        <v>138</v>
      </c>
      <c r="C4054">
        <v>1997</v>
      </c>
      <c r="D4054">
        <v>16.401802121431199</v>
      </c>
      <c r="E4054">
        <v>30.863899937894001</v>
      </c>
      <c r="F4054">
        <v>9.2850074280000001</v>
      </c>
    </row>
    <row r="4055" spans="1:6" x14ac:dyDescent="0.25">
      <c r="A4055" t="s">
        <v>137</v>
      </c>
      <c r="B4055" t="s">
        <v>138</v>
      </c>
      <c r="C4055">
        <v>1998</v>
      </c>
      <c r="D4055">
        <v>16.609979287972799</v>
      </c>
      <c r="E4055">
        <v>29.591104863626899</v>
      </c>
      <c r="F4055">
        <v>9.5117576094</v>
      </c>
    </row>
    <row r="4056" spans="1:6" x14ac:dyDescent="0.25">
      <c r="A4056" t="s">
        <v>137</v>
      </c>
      <c r="B4056" t="s">
        <v>138</v>
      </c>
      <c r="C4056">
        <v>1999</v>
      </c>
      <c r="D4056">
        <v>15.194607155676</v>
      </c>
      <c r="E4056">
        <v>29.723830900246199</v>
      </c>
      <c r="F4056">
        <v>9.9290079432000002</v>
      </c>
    </row>
    <row r="4057" spans="1:6" x14ac:dyDescent="0.25">
      <c r="A4057" t="s">
        <v>137</v>
      </c>
      <c r="B4057" t="s">
        <v>138</v>
      </c>
      <c r="C4057">
        <v>2000</v>
      </c>
      <c r="D4057">
        <v>15.787784150217201</v>
      </c>
      <c r="E4057">
        <v>28.170541798500398</v>
      </c>
      <c r="F4057">
        <v>9.5980246784135996</v>
      </c>
    </row>
    <row r="4058" spans="1:6" x14ac:dyDescent="0.25">
      <c r="A4058" t="s">
        <v>137</v>
      </c>
      <c r="B4058" t="s">
        <v>138</v>
      </c>
      <c r="C4058">
        <v>2001</v>
      </c>
      <c r="D4058">
        <v>16.738386220698199</v>
      </c>
      <c r="E4058">
        <v>29.371449023132001</v>
      </c>
      <c r="F4058">
        <v>9.8819899055856002</v>
      </c>
    </row>
    <row r="4059" spans="1:6" x14ac:dyDescent="0.25">
      <c r="A4059" t="s">
        <v>137</v>
      </c>
      <c r="B4059" t="s">
        <v>138</v>
      </c>
      <c r="C4059">
        <v>2002</v>
      </c>
      <c r="D4059">
        <v>18.233470436764598</v>
      </c>
      <c r="E4059">
        <v>28.5312254418868</v>
      </c>
      <c r="F4059">
        <v>9.5317661254068007</v>
      </c>
    </row>
    <row r="4060" spans="1:6" x14ac:dyDescent="0.25">
      <c r="A4060" t="s">
        <v>137</v>
      </c>
      <c r="B4060" t="s">
        <v>138</v>
      </c>
      <c r="C4060">
        <v>2003</v>
      </c>
      <c r="D4060">
        <v>17.3013484510676</v>
      </c>
      <c r="E4060">
        <v>28.911133792166801</v>
      </c>
      <c r="F4060">
        <v>10.5445754356536</v>
      </c>
    </row>
    <row r="4061" spans="1:6" x14ac:dyDescent="0.25">
      <c r="A4061" t="s">
        <v>137</v>
      </c>
      <c r="B4061" t="s">
        <v>138</v>
      </c>
      <c r="C4061">
        <v>2004</v>
      </c>
      <c r="D4061">
        <v>17.5902262521697</v>
      </c>
      <c r="E4061">
        <v>29.857977845255899</v>
      </c>
      <c r="F4061">
        <v>10.450119135588601</v>
      </c>
    </row>
    <row r="4062" spans="1:6" x14ac:dyDescent="0.25">
      <c r="A4062" t="s">
        <v>137</v>
      </c>
      <c r="B4062" t="s">
        <v>138</v>
      </c>
      <c r="C4062">
        <v>2005</v>
      </c>
      <c r="D4062">
        <v>17.6508186006435</v>
      </c>
      <c r="E4062">
        <v>30.322724902464898</v>
      </c>
      <c r="F4062">
        <v>10.784440863045701</v>
      </c>
    </row>
    <row r="4063" spans="1:6" x14ac:dyDescent="0.25">
      <c r="A4063" t="s">
        <v>137</v>
      </c>
      <c r="B4063" t="s">
        <v>138</v>
      </c>
      <c r="C4063">
        <v>2006</v>
      </c>
      <c r="D4063">
        <v>17.998404688712199</v>
      </c>
      <c r="E4063">
        <v>31.764408230303701</v>
      </c>
      <c r="F4063">
        <v>10.4577483346919</v>
      </c>
    </row>
    <row r="4064" spans="1:6" x14ac:dyDescent="0.25">
      <c r="A4064" t="s">
        <v>137</v>
      </c>
      <c r="B4064" t="s">
        <v>138</v>
      </c>
      <c r="C4064">
        <v>2007</v>
      </c>
      <c r="D4064">
        <v>18.295574686447999</v>
      </c>
      <c r="E4064">
        <v>31.355482924328999</v>
      </c>
      <c r="F4064">
        <v>10.634885843401801</v>
      </c>
    </row>
    <row r="4065" spans="1:6" x14ac:dyDescent="0.25">
      <c r="A4065" t="s">
        <v>137</v>
      </c>
      <c r="B4065" t="s">
        <v>138</v>
      </c>
      <c r="C4065">
        <v>2008</v>
      </c>
      <c r="D4065">
        <v>17.6270933816634</v>
      </c>
      <c r="E4065">
        <v>36.376547060834604</v>
      </c>
      <c r="F4065">
        <v>10.2139831181799</v>
      </c>
    </row>
    <row r="4066" spans="1:6" x14ac:dyDescent="0.25">
      <c r="A4066" t="s">
        <v>137</v>
      </c>
      <c r="B4066" t="s">
        <v>138</v>
      </c>
      <c r="C4066">
        <v>2009</v>
      </c>
      <c r="D4066">
        <v>16.366167772923699</v>
      </c>
      <c r="E4066">
        <v>30.949947264667099</v>
      </c>
      <c r="F4066">
        <v>9.6651256615943399</v>
      </c>
    </row>
    <row r="4067" spans="1:6" x14ac:dyDescent="0.25">
      <c r="A4067" t="s">
        <v>137</v>
      </c>
      <c r="B4067" t="s">
        <v>138</v>
      </c>
      <c r="C4067">
        <v>2010</v>
      </c>
      <c r="D4067">
        <v>16.6972159877621</v>
      </c>
      <c r="E4067">
        <v>31.065961182344299</v>
      </c>
      <c r="F4067">
        <v>10.028052152935301</v>
      </c>
    </row>
    <row r="4068" spans="1:6" x14ac:dyDescent="0.25">
      <c r="A4068" t="s">
        <v>137</v>
      </c>
      <c r="B4068" t="s">
        <v>138</v>
      </c>
      <c r="C4068">
        <v>2011</v>
      </c>
      <c r="D4068">
        <v>16.9271180116835</v>
      </c>
      <c r="E4068">
        <v>30.947545524326301</v>
      </c>
      <c r="F4068">
        <v>8.5805962004714598</v>
      </c>
    </row>
    <row r="4069" spans="1:6" x14ac:dyDescent="0.25">
      <c r="A4069" t="s">
        <v>137</v>
      </c>
      <c r="B4069" t="s">
        <v>138</v>
      </c>
      <c r="C4069">
        <v>2012</v>
      </c>
      <c r="D4069">
        <v>16.072137877700001</v>
      </c>
      <c r="E4069">
        <v>30.3038893788673</v>
      </c>
      <c r="F4069">
        <v>8.2533925347087393</v>
      </c>
    </row>
    <row r="4070" spans="1:6" x14ac:dyDescent="0.25">
      <c r="A4070" t="s">
        <v>137</v>
      </c>
      <c r="B4070" t="s">
        <v>138</v>
      </c>
      <c r="C4070">
        <v>2013</v>
      </c>
      <c r="D4070">
        <v>15.52472496977</v>
      </c>
      <c r="E4070">
        <v>28.658006024642798</v>
      </c>
      <c r="F4070">
        <v>8.1066771673365405</v>
      </c>
    </row>
    <row r="4071" spans="1:6" x14ac:dyDescent="0.25">
      <c r="A4071" t="s">
        <v>137</v>
      </c>
      <c r="B4071" t="s">
        <v>138</v>
      </c>
      <c r="C4071">
        <v>2014</v>
      </c>
      <c r="D4071">
        <v>12.253075422452399</v>
      </c>
      <c r="E4071">
        <v>28.341881938890701</v>
      </c>
      <c r="F4071">
        <v>7.2808210971522103</v>
      </c>
    </row>
    <row r="4072" spans="1:6" x14ac:dyDescent="0.25">
      <c r="A4072" t="s">
        <v>137</v>
      </c>
      <c r="B4072" t="s">
        <v>138</v>
      </c>
      <c r="C4072">
        <v>2015</v>
      </c>
      <c r="D4072">
        <v>12.3826453561083</v>
      </c>
      <c r="E4072">
        <v>27.9190621491774</v>
      </c>
      <c r="F4072">
        <v>7.7243463854721597</v>
      </c>
    </row>
    <row r="4073" spans="1:6" x14ac:dyDescent="0.25">
      <c r="A4073" t="s">
        <v>137</v>
      </c>
      <c r="B4073" t="s">
        <v>138</v>
      </c>
      <c r="C4073">
        <v>2016</v>
      </c>
      <c r="D4073">
        <v>13.2355320884172</v>
      </c>
      <c r="E4073">
        <v>29.965129783102899</v>
      </c>
      <c r="F4073">
        <v>8.1906078229810095</v>
      </c>
    </row>
    <row r="4074" spans="1:6" x14ac:dyDescent="0.25">
      <c r="A4074" t="s">
        <v>137</v>
      </c>
      <c r="B4074" t="s">
        <v>138</v>
      </c>
      <c r="C4074">
        <v>2017</v>
      </c>
      <c r="D4074">
        <v>13.1945246756112</v>
      </c>
      <c r="E4074">
        <v>30.685810335181099</v>
      </c>
      <c r="F4074">
        <v>8.6220671542986995</v>
      </c>
    </row>
    <row r="4075" spans="1:6" x14ac:dyDescent="0.25">
      <c r="A4075" t="s">
        <v>137</v>
      </c>
      <c r="B4075" t="s">
        <v>138</v>
      </c>
      <c r="C4075">
        <v>2018</v>
      </c>
      <c r="D4075">
        <v>12.8322382557823</v>
      </c>
      <c r="E4075">
        <v>31.582187498868901</v>
      </c>
      <c r="F4075">
        <v>8.53056850352284</v>
      </c>
    </row>
    <row r="4076" spans="1:6" x14ac:dyDescent="0.25">
      <c r="A4076" t="s">
        <v>137</v>
      </c>
      <c r="B4076" t="s">
        <v>138</v>
      </c>
      <c r="C4076">
        <v>2019</v>
      </c>
      <c r="D4076">
        <v>11.961034770401101</v>
      </c>
      <c r="E4076">
        <v>29.539372630474698</v>
      </c>
      <c r="F4076">
        <v>8.5671168538785007</v>
      </c>
    </row>
    <row r="4077" spans="1:6" x14ac:dyDescent="0.25">
      <c r="A4077" t="s">
        <v>139</v>
      </c>
      <c r="C4077">
        <v>1965</v>
      </c>
      <c r="D4077">
        <v>67.209871534581396</v>
      </c>
      <c r="E4077">
        <v>995.21762216499405</v>
      </c>
      <c r="F4077">
        <v>147.71025669886299</v>
      </c>
    </row>
    <row r="4078" spans="1:6" x14ac:dyDescent="0.25">
      <c r="A4078" t="s">
        <v>139</v>
      </c>
      <c r="C4078">
        <v>1966</v>
      </c>
      <c r="D4078">
        <v>67.897814311575701</v>
      </c>
      <c r="E4078">
        <v>1048.9300423115001</v>
      </c>
      <c r="F4078">
        <v>157.82991487334399</v>
      </c>
    </row>
    <row r="4079" spans="1:6" x14ac:dyDescent="0.25">
      <c r="A4079" t="s">
        <v>139</v>
      </c>
      <c r="C4079">
        <v>1967</v>
      </c>
      <c r="D4079">
        <v>71.907399820979293</v>
      </c>
      <c r="E4079">
        <v>1082.27067156465</v>
      </c>
      <c r="F4079">
        <v>170.154756717059</v>
      </c>
    </row>
    <row r="4080" spans="1:6" x14ac:dyDescent="0.25">
      <c r="A4080" t="s">
        <v>139</v>
      </c>
      <c r="C4080">
        <v>1968</v>
      </c>
      <c r="D4080">
        <v>68.969313383902403</v>
      </c>
      <c r="E4080">
        <v>1156.4267645734601</v>
      </c>
      <c r="F4080">
        <v>178.75252447203701</v>
      </c>
    </row>
    <row r="4081" spans="1:6" x14ac:dyDescent="0.25">
      <c r="A4081" t="s">
        <v>139</v>
      </c>
      <c r="C4081">
        <v>1969</v>
      </c>
      <c r="D4081">
        <v>75.048981081383999</v>
      </c>
      <c r="E4081">
        <v>1202.52481627768</v>
      </c>
      <c r="F4081">
        <v>184.28025204753499</v>
      </c>
    </row>
    <row r="4082" spans="1:6" x14ac:dyDescent="0.25">
      <c r="A4082" t="s">
        <v>139</v>
      </c>
      <c r="C4082">
        <v>1970</v>
      </c>
      <c r="D4082">
        <v>83.174834638811703</v>
      </c>
      <c r="E4082">
        <v>1267.3875789158899</v>
      </c>
      <c r="F4082">
        <v>188.01011279734999</v>
      </c>
    </row>
    <row r="4083" spans="1:6" x14ac:dyDescent="0.25">
      <c r="A4083" t="s">
        <v>139</v>
      </c>
      <c r="C4083">
        <v>1971</v>
      </c>
      <c r="D4083">
        <v>77.297193342291294</v>
      </c>
      <c r="E4083">
        <v>1337.5474984280499</v>
      </c>
      <c r="F4083">
        <v>191.48604770199</v>
      </c>
    </row>
    <row r="4084" spans="1:6" x14ac:dyDescent="0.25">
      <c r="A4084" t="s">
        <v>139</v>
      </c>
      <c r="C4084">
        <v>1972</v>
      </c>
      <c r="D4084">
        <v>75.723672922513401</v>
      </c>
      <c r="E4084">
        <v>1451.12195971751</v>
      </c>
      <c r="F4084">
        <v>202.40044121225901</v>
      </c>
    </row>
    <row r="4085" spans="1:6" x14ac:dyDescent="0.25">
      <c r="A4085" t="s">
        <v>139</v>
      </c>
      <c r="C4085">
        <v>1973</v>
      </c>
      <c r="D4085">
        <v>79.037423385347793</v>
      </c>
      <c r="E4085">
        <v>1585.8053618189399</v>
      </c>
      <c r="F4085">
        <v>229.72752944559301</v>
      </c>
    </row>
    <row r="4086" spans="1:6" x14ac:dyDescent="0.25">
      <c r="A4086" t="s">
        <v>139</v>
      </c>
      <c r="C4086">
        <v>1974</v>
      </c>
      <c r="D4086">
        <v>86.275528813355294</v>
      </c>
      <c r="E4086">
        <v>1635.3112270346901</v>
      </c>
      <c r="F4086">
        <v>242.955625868769</v>
      </c>
    </row>
    <row r="4087" spans="1:6" x14ac:dyDescent="0.25">
      <c r="A4087" t="s">
        <v>139</v>
      </c>
      <c r="C4087">
        <v>1975</v>
      </c>
      <c r="D4087">
        <v>90.535015603810905</v>
      </c>
      <c r="E4087">
        <v>1633.14382634564</v>
      </c>
      <c r="F4087">
        <v>241.73043249923501</v>
      </c>
    </row>
    <row r="4088" spans="1:6" x14ac:dyDescent="0.25">
      <c r="A4088" t="s">
        <v>139</v>
      </c>
      <c r="C4088">
        <v>1976</v>
      </c>
      <c r="D4088">
        <v>91.110885696032398</v>
      </c>
      <c r="E4088">
        <v>1706.51511792464</v>
      </c>
      <c r="F4088">
        <v>282.58442743904101</v>
      </c>
    </row>
    <row r="4089" spans="1:6" x14ac:dyDescent="0.25">
      <c r="A4089" t="s">
        <v>139</v>
      </c>
      <c r="C4089">
        <v>1977</v>
      </c>
      <c r="D4089">
        <v>104.111714449879</v>
      </c>
      <c r="E4089">
        <v>1778.7043353915601</v>
      </c>
      <c r="F4089">
        <v>304.864726037602</v>
      </c>
    </row>
    <row r="4090" spans="1:6" x14ac:dyDescent="0.25">
      <c r="A4090" t="s">
        <v>139</v>
      </c>
      <c r="C4090">
        <v>1978</v>
      </c>
      <c r="D4090">
        <v>111.567810698934</v>
      </c>
      <c r="E4090">
        <v>1856.6160965454601</v>
      </c>
      <c r="F4090">
        <v>315.20540592518398</v>
      </c>
    </row>
    <row r="4091" spans="1:6" x14ac:dyDescent="0.25">
      <c r="A4091" t="s">
        <v>139</v>
      </c>
      <c r="C4091">
        <v>1979</v>
      </c>
      <c r="D4091">
        <v>117.995884573674</v>
      </c>
      <c r="E4091">
        <v>1935.4095553652801</v>
      </c>
      <c r="F4091">
        <v>339.18725422569099</v>
      </c>
    </row>
    <row r="4092" spans="1:6" x14ac:dyDescent="0.25">
      <c r="A4092" t="s">
        <v>139</v>
      </c>
      <c r="C4092">
        <v>1980</v>
      </c>
      <c r="D4092">
        <v>125.100960146467</v>
      </c>
      <c r="E4092">
        <v>1980.1246549708001</v>
      </c>
      <c r="F4092">
        <v>360.90706655728002</v>
      </c>
    </row>
    <row r="4093" spans="1:6" x14ac:dyDescent="0.25">
      <c r="A4093" t="s">
        <v>139</v>
      </c>
      <c r="C4093">
        <v>1981</v>
      </c>
      <c r="D4093">
        <v>123.513886139565</v>
      </c>
      <c r="E4093">
        <v>1955.8733508527901</v>
      </c>
      <c r="F4093">
        <v>372.04711201798199</v>
      </c>
    </row>
    <row r="4094" spans="1:6" x14ac:dyDescent="0.25">
      <c r="A4094" t="s">
        <v>139</v>
      </c>
      <c r="C4094">
        <v>1982</v>
      </c>
      <c r="D4094">
        <v>124.225743024276</v>
      </c>
      <c r="E4094">
        <v>1892.85458840768</v>
      </c>
      <c r="F4094">
        <v>412.86405195026799</v>
      </c>
    </row>
    <row r="4095" spans="1:6" x14ac:dyDescent="0.25">
      <c r="A4095" t="s">
        <v>139</v>
      </c>
      <c r="C4095">
        <v>1983</v>
      </c>
      <c r="D4095">
        <v>138.184661065656</v>
      </c>
      <c r="E4095">
        <v>1822.1407092592899</v>
      </c>
      <c r="F4095">
        <v>427.558103860367</v>
      </c>
    </row>
    <row r="4096" spans="1:6" x14ac:dyDescent="0.25">
      <c r="A4096" t="s">
        <v>139</v>
      </c>
      <c r="C4096">
        <v>1984</v>
      </c>
      <c r="D4096">
        <v>158.66335732738901</v>
      </c>
      <c r="E4096">
        <v>1817.3314010297399</v>
      </c>
      <c r="F4096">
        <v>461.56953270665798</v>
      </c>
    </row>
    <row r="4097" spans="1:6" x14ac:dyDescent="0.25">
      <c r="A4097" t="s">
        <v>139</v>
      </c>
      <c r="C4097">
        <v>1985</v>
      </c>
      <c r="D4097">
        <v>183.84239255903299</v>
      </c>
      <c r="E4097">
        <v>1796.6891649808299</v>
      </c>
      <c r="F4097">
        <v>471.37442780720397</v>
      </c>
    </row>
    <row r="4098" spans="1:6" x14ac:dyDescent="0.25">
      <c r="A4098" t="s">
        <v>139</v>
      </c>
      <c r="C4098">
        <v>1986</v>
      </c>
      <c r="D4098">
        <v>185.652918394653</v>
      </c>
      <c r="E4098">
        <v>1905.4838501660199</v>
      </c>
      <c r="F4098">
        <v>509.40005811706402</v>
      </c>
    </row>
    <row r="4099" spans="1:6" x14ac:dyDescent="0.25">
      <c r="A4099" t="s">
        <v>139</v>
      </c>
      <c r="C4099">
        <v>1987</v>
      </c>
      <c r="D4099">
        <v>204.64797362037899</v>
      </c>
      <c r="E4099">
        <v>1955.0393432634401</v>
      </c>
      <c r="F4099">
        <v>511.25133537242101</v>
      </c>
    </row>
    <row r="4100" spans="1:6" x14ac:dyDescent="0.25">
      <c r="A4100" t="s">
        <v>139</v>
      </c>
      <c r="C4100">
        <v>1988</v>
      </c>
      <c r="D4100">
        <v>202.78340819995901</v>
      </c>
      <c r="E4100">
        <v>1998.5576695367299</v>
      </c>
      <c r="F4100">
        <v>554.604538462037</v>
      </c>
    </row>
    <row r="4101" spans="1:6" x14ac:dyDescent="0.25">
      <c r="A4101" t="s">
        <v>139</v>
      </c>
      <c r="C4101">
        <v>1989</v>
      </c>
      <c r="D4101">
        <v>218.99957251462899</v>
      </c>
      <c r="E4101">
        <v>1996.01202634024</v>
      </c>
      <c r="F4101">
        <v>575.12209538491902</v>
      </c>
    </row>
    <row r="4102" spans="1:6" x14ac:dyDescent="0.25">
      <c r="A4102" t="s">
        <v>139</v>
      </c>
      <c r="C4102">
        <v>1990</v>
      </c>
      <c r="D4102">
        <v>183.98591781212801</v>
      </c>
      <c r="E4102">
        <v>1981.97962187859</v>
      </c>
      <c r="F4102">
        <v>595.61071978562802</v>
      </c>
    </row>
    <row r="4103" spans="1:6" x14ac:dyDescent="0.25">
      <c r="A4103" t="s">
        <v>139</v>
      </c>
      <c r="C4103">
        <v>1991</v>
      </c>
      <c r="D4103">
        <v>194.71512863518399</v>
      </c>
      <c r="E4103">
        <v>1999.34831524989</v>
      </c>
      <c r="F4103">
        <v>605.15766326579796</v>
      </c>
    </row>
    <row r="4104" spans="1:6" x14ac:dyDescent="0.25">
      <c r="A4104" t="s">
        <v>139</v>
      </c>
      <c r="C4104">
        <v>1992</v>
      </c>
      <c r="D4104">
        <v>204.26420361302101</v>
      </c>
      <c r="E4104">
        <v>2138.8716415027802</v>
      </c>
      <c r="F4104">
        <v>622.54370138599597</v>
      </c>
    </row>
    <row r="4105" spans="1:6" x14ac:dyDescent="0.25">
      <c r="A4105" t="s">
        <v>139</v>
      </c>
      <c r="C4105">
        <v>1993</v>
      </c>
      <c r="D4105">
        <v>206.96393612299599</v>
      </c>
      <c r="E4105">
        <v>2168.9060049892601</v>
      </c>
      <c r="F4105">
        <v>669.83556745562805</v>
      </c>
    </row>
    <row r="4106" spans="1:6" x14ac:dyDescent="0.25">
      <c r="A4106" t="s">
        <v>139</v>
      </c>
      <c r="C4106">
        <v>1994</v>
      </c>
      <c r="D4106">
        <v>219.347366127594</v>
      </c>
      <c r="E4106">
        <v>2297.57856339726</v>
      </c>
      <c r="F4106">
        <v>703.93156115170598</v>
      </c>
    </row>
    <row r="4107" spans="1:6" x14ac:dyDescent="0.25">
      <c r="A4107" t="s">
        <v>139</v>
      </c>
      <c r="C4107">
        <v>1995</v>
      </c>
      <c r="D4107">
        <v>222.797383210188</v>
      </c>
      <c r="E4107">
        <v>2372.8898184466698</v>
      </c>
      <c r="F4107">
        <v>774.34533775283296</v>
      </c>
    </row>
    <row r="4108" spans="1:6" x14ac:dyDescent="0.25">
      <c r="A4108" t="s">
        <v>139</v>
      </c>
      <c r="C4108">
        <v>1996</v>
      </c>
      <c r="D4108">
        <v>229.14867178325099</v>
      </c>
      <c r="E4108">
        <v>2426.7220174249001</v>
      </c>
      <c r="F4108">
        <v>857.19920125631995</v>
      </c>
    </row>
    <row r="4109" spans="1:6" x14ac:dyDescent="0.25">
      <c r="A4109" t="s">
        <v>139</v>
      </c>
      <c r="C4109">
        <v>1997</v>
      </c>
      <c r="D4109">
        <v>245.91167378851</v>
      </c>
      <c r="E4109">
        <v>2568.2065074451102</v>
      </c>
      <c r="F4109">
        <v>874.90433041345705</v>
      </c>
    </row>
    <row r="4110" spans="1:6" x14ac:dyDescent="0.25">
      <c r="A4110" t="s">
        <v>139</v>
      </c>
      <c r="C4110">
        <v>1998</v>
      </c>
      <c r="D4110">
        <v>241.34086091581301</v>
      </c>
      <c r="E4110">
        <v>2674.9148843843</v>
      </c>
      <c r="F4110">
        <v>937.867152693766</v>
      </c>
    </row>
    <row r="4111" spans="1:6" x14ac:dyDescent="0.25">
      <c r="A4111" t="s">
        <v>139</v>
      </c>
      <c r="C4111">
        <v>1999</v>
      </c>
      <c r="D4111">
        <v>239.59237638682799</v>
      </c>
      <c r="E4111">
        <v>2662.62556847314</v>
      </c>
      <c r="F4111">
        <v>925.22594739814895</v>
      </c>
    </row>
    <row r="4112" spans="1:6" x14ac:dyDescent="0.25">
      <c r="A4112" t="s">
        <v>139</v>
      </c>
      <c r="C4112">
        <v>2000</v>
      </c>
      <c r="D4112">
        <v>243.85689054482501</v>
      </c>
      <c r="E4112">
        <v>2678.1261654607401</v>
      </c>
      <c r="F4112">
        <v>983.33753966210497</v>
      </c>
    </row>
    <row r="4113" spans="1:6" x14ac:dyDescent="0.25">
      <c r="A4113" t="s">
        <v>139</v>
      </c>
      <c r="C4113">
        <v>2001</v>
      </c>
      <c r="D4113">
        <v>230.68502063815399</v>
      </c>
      <c r="E4113">
        <v>2720.18401837888</v>
      </c>
      <c r="F4113">
        <v>1031.9058137453701</v>
      </c>
    </row>
    <row r="4114" spans="1:6" x14ac:dyDescent="0.25">
      <c r="A4114" t="s">
        <v>139</v>
      </c>
      <c r="C4114">
        <v>2002</v>
      </c>
      <c r="D4114">
        <v>227.33820975359501</v>
      </c>
      <c r="E4114">
        <v>2701.8964203496198</v>
      </c>
      <c r="F4114">
        <v>1042.24404951873</v>
      </c>
    </row>
    <row r="4115" spans="1:6" x14ac:dyDescent="0.25">
      <c r="A4115" t="s">
        <v>139</v>
      </c>
      <c r="C4115">
        <v>2003</v>
      </c>
      <c r="D4115">
        <v>245.08413736761199</v>
      </c>
      <c r="E4115">
        <v>2632.2654778644801</v>
      </c>
      <c r="F4115">
        <v>1095.9078177681399</v>
      </c>
    </row>
    <row r="4116" spans="1:6" x14ac:dyDescent="0.25">
      <c r="A4116" t="s">
        <v>139</v>
      </c>
      <c r="C4116">
        <v>2004</v>
      </c>
      <c r="D4116">
        <v>260.62518758867702</v>
      </c>
      <c r="E4116">
        <v>2736.5319518954898</v>
      </c>
      <c r="F4116">
        <v>1224.23249961326</v>
      </c>
    </row>
    <row r="4117" spans="1:6" x14ac:dyDescent="0.25">
      <c r="A4117" t="s">
        <v>139</v>
      </c>
      <c r="C4117">
        <v>2005</v>
      </c>
      <c r="D4117">
        <v>245.17637505113399</v>
      </c>
      <c r="E4117">
        <v>2816.7156365697601</v>
      </c>
      <c r="F4117">
        <v>1271.39225449128</v>
      </c>
    </row>
    <row r="4118" spans="1:6" x14ac:dyDescent="0.25">
      <c r="A4118" t="s">
        <v>139</v>
      </c>
      <c r="C4118">
        <v>2006</v>
      </c>
      <c r="D4118">
        <v>284.34002289842999</v>
      </c>
      <c r="E4118">
        <v>2920.4204343524698</v>
      </c>
      <c r="F4118">
        <v>1375.14370743418</v>
      </c>
    </row>
    <row r="4119" spans="1:6" x14ac:dyDescent="0.25">
      <c r="A4119" t="s">
        <v>139</v>
      </c>
      <c r="C4119">
        <v>2007</v>
      </c>
      <c r="D4119">
        <v>302.76180479361898</v>
      </c>
      <c r="E4119">
        <v>3029.00120283966</v>
      </c>
      <c r="F4119">
        <v>1411.4236960947401</v>
      </c>
    </row>
    <row r="4120" spans="1:6" x14ac:dyDescent="0.25">
      <c r="A4120" t="s">
        <v>139</v>
      </c>
      <c r="C4120">
        <v>2008</v>
      </c>
      <c r="D4120">
        <v>321.63562108615702</v>
      </c>
      <c r="E4120">
        <v>3161.8136201901498</v>
      </c>
      <c r="F4120">
        <v>1414.4366772987801</v>
      </c>
    </row>
    <row r="4121" spans="1:6" x14ac:dyDescent="0.25">
      <c r="A4121" t="s">
        <v>139</v>
      </c>
      <c r="C4121">
        <v>2009</v>
      </c>
      <c r="D4121">
        <v>271.05049525137701</v>
      </c>
      <c r="E4121">
        <v>3112.8960664040501</v>
      </c>
      <c r="F4121">
        <v>1358.4416153596901</v>
      </c>
    </row>
    <row r="4122" spans="1:6" x14ac:dyDescent="0.25">
      <c r="A4122" t="s">
        <v>139</v>
      </c>
      <c r="C4122">
        <v>2010</v>
      </c>
      <c r="D4122">
        <v>329.19208266472702</v>
      </c>
      <c r="E4122">
        <v>3266.4805834200702</v>
      </c>
      <c r="F4122">
        <v>1472.78991984099</v>
      </c>
    </row>
    <row r="4123" spans="1:6" x14ac:dyDescent="0.25">
      <c r="A4123" t="s">
        <v>139</v>
      </c>
      <c r="C4123">
        <v>2011</v>
      </c>
      <c r="D4123">
        <v>351.16668412355</v>
      </c>
      <c r="E4123">
        <v>3405.2643864325501</v>
      </c>
      <c r="F4123">
        <v>1521.2993290061499</v>
      </c>
    </row>
    <row r="4124" spans="1:6" x14ac:dyDescent="0.25">
      <c r="A4124" t="s">
        <v>139</v>
      </c>
      <c r="C4124">
        <v>2012</v>
      </c>
      <c r="D4124">
        <v>368.97319853240799</v>
      </c>
      <c r="E4124">
        <v>3502.4796992943202</v>
      </c>
      <c r="F4124">
        <v>1617.89018259562</v>
      </c>
    </row>
    <row r="4125" spans="1:6" x14ac:dyDescent="0.25">
      <c r="A4125" t="s">
        <v>139</v>
      </c>
      <c r="C4125">
        <v>2013</v>
      </c>
      <c r="D4125">
        <v>402.68002096823398</v>
      </c>
      <c r="E4125">
        <v>3596.9286013454398</v>
      </c>
      <c r="F4125">
        <v>1673.1080578195199</v>
      </c>
    </row>
    <row r="4126" spans="1:6" x14ac:dyDescent="0.25">
      <c r="A4126" t="s">
        <v>139</v>
      </c>
      <c r="C4126">
        <v>2014</v>
      </c>
      <c r="D4126">
        <v>423.50195848735098</v>
      </c>
      <c r="E4126">
        <v>3602.5153926855601</v>
      </c>
      <c r="F4126">
        <v>1726.12791059851</v>
      </c>
    </row>
    <row r="4127" spans="1:6" x14ac:dyDescent="0.25">
      <c r="A4127" t="s">
        <v>139</v>
      </c>
      <c r="C4127">
        <v>2015</v>
      </c>
      <c r="D4127">
        <v>416.88772374444198</v>
      </c>
      <c r="E4127">
        <v>3531.3586857769901</v>
      </c>
      <c r="F4127">
        <v>1778.4180611519901</v>
      </c>
    </row>
    <row r="4128" spans="1:6" x14ac:dyDescent="0.25">
      <c r="A4128" t="s">
        <v>139</v>
      </c>
      <c r="C4128">
        <v>2016</v>
      </c>
      <c r="D4128">
        <v>404.76442170575802</v>
      </c>
      <c r="E4128">
        <v>3436.9744113994898</v>
      </c>
      <c r="F4128">
        <v>1741.84694891505</v>
      </c>
    </row>
    <row r="4129" spans="1:6" x14ac:dyDescent="0.25">
      <c r="A4129" t="s">
        <v>139</v>
      </c>
      <c r="C4129">
        <v>2017</v>
      </c>
      <c r="D4129">
        <v>396.35147036626898</v>
      </c>
      <c r="E4129">
        <v>3384.50369187973</v>
      </c>
      <c r="F4129">
        <v>1763.4484013117999</v>
      </c>
    </row>
    <row r="4130" spans="1:6" x14ac:dyDescent="0.25">
      <c r="A4130" t="s">
        <v>139</v>
      </c>
      <c r="C4130">
        <v>2018</v>
      </c>
      <c r="D4130">
        <v>397.21167966481403</v>
      </c>
      <c r="E4130">
        <v>3310.0108267544001</v>
      </c>
      <c r="F4130">
        <v>1699.3681069296899</v>
      </c>
    </row>
    <row r="4131" spans="1:6" x14ac:dyDescent="0.25">
      <c r="A4131" t="s">
        <v>139</v>
      </c>
      <c r="C4131">
        <v>2019</v>
      </c>
      <c r="D4131">
        <v>412.04174483551498</v>
      </c>
      <c r="E4131">
        <v>3293.1550595817398</v>
      </c>
      <c r="F4131">
        <v>1653.5349637455399</v>
      </c>
    </row>
    <row r="4132" spans="1:6" x14ac:dyDescent="0.25">
      <c r="A4132" t="s">
        <v>140</v>
      </c>
      <c r="B4132" t="s">
        <v>141</v>
      </c>
      <c r="C4132">
        <v>1965</v>
      </c>
      <c r="D4132">
        <v>286.76113940872699</v>
      </c>
      <c r="E4132">
        <v>67.358244164330003</v>
      </c>
      <c r="F4132">
        <v>0</v>
      </c>
    </row>
    <row r="4133" spans="1:6" x14ac:dyDescent="0.25">
      <c r="A4133" t="s">
        <v>140</v>
      </c>
      <c r="B4133" t="s">
        <v>141</v>
      </c>
      <c r="C4133">
        <v>1966</v>
      </c>
      <c r="D4133">
        <v>283.13257650588002</v>
      </c>
      <c r="E4133">
        <v>73.190197718777995</v>
      </c>
      <c r="F4133">
        <v>0</v>
      </c>
    </row>
    <row r="4134" spans="1:6" x14ac:dyDescent="0.25">
      <c r="A4134" t="s">
        <v>140</v>
      </c>
      <c r="B4134" t="s">
        <v>141</v>
      </c>
      <c r="C4134">
        <v>1967</v>
      </c>
      <c r="D4134">
        <v>291.30847304659198</v>
      </c>
      <c r="E4134">
        <v>79.769794371339998</v>
      </c>
      <c r="F4134">
        <v>0</v>
      </c>
    </row>
    <row r="4135" spans="1:6" x14ac:dyDescent="0.25">
      <c r="A4135" t="s">
        <v>140</v>
      </c>
      <c r="B4135" t="s">
        <v>141</v>
      </c>
      <c r="C4135">
        <v>1968</v>
      </c>
      <c r="D4135">
        <v>304.92721394157599</v>
      </c>
      <c r="E4135">
        <v>86.710066867997995</v>
      </c>
      <c r="F4135">
        <v>0</v>
      </c>
    </row>
    <row r="4136" spans="1:6" x14ac:dyDescent="0.25">
      <c r="A4136" t="s">
        <v>140</v>
      </c>
      <c r="B4136" t="s">
        <v>141</v>
      </c>
      <c r="C4136">
        <v>1969</v>
      </c>
      <c r="D4136">
        <v>307.92775634200802</v>
      </c>
      <c r="E4136">
        <v>95.325239315686005</v>
      </c>
      <c r="F4136">
        <v>0</v>
      </c>
    </row>
    <row r="4137" spans="1:6" x14ac:dyDescent="0.25">
      <c r="A4137" t="s">
        <v>140</v>
      </c>
      <c r="B4137" t="s">
        <v>141</v>
      </c>
      <c r="C4137">
        <v>1970</v>
      </c>
      <c r="D4137">
        <v>318.10401448300797</v>
      </c>
      <c r="E4137">
        <v>103.300285973496</v>
      </c>
      <c r="F4137">
        <v>0</v>
      </c>
    </row>
    <row r="4138" spans="1:6" x14ac:dyDescent="0.25">
      <c r="A4138" t="s">
        <v>140</v>
      </c>
      <c r="B4138" t="s">
        <v>141</v>
      </c>
      <c r="C4138">
        <v>1971</v>
      </c>
      <c r="D4138">
        <v>340.17558367240201</v>
      </c>
      <c r="E4138">
        <v>112.90522365744</v>
      </c>
      <c r="F4138">
        <v>0.61478719971870799</v>
      </c>
    </row>
    <row r="4139" spans="1:6" x14ac:dyDescent="0.25">
      <c r="A4139" t="s">
        <v>140</v>
      </c>
      <c r="B4139" t="s">
        <v>141</v>
      </c>
      <c r="C4139">
        <v>1972</v>
      </c>
      <c r="D4139">
        <v>342.584923057791</v>
      </c>
      <c r="E4139">
        <v>123.062233449708</v>
      </c>
      <c r="F4139">
        <v>0.91639893549097495</v>
      </c>
    </row>
    <row r="4140" spans="1:6" x14ac:dyDescent="0.25">
      <c r="A4140" t="s">
        <v>140</v>
      </c>
      <c r="B4140" t="s">
        <v>141</v>
      </c>
      <c r="C4140">
        <v>1973</v>
      </c>
      <c r="D4140">
        <v>364.93050771456399</v>
      </c>
      <c r="E4140">
        <v>135.769398337654</v>
      </c>
      <c r="F4140">
        <v>0.99267710574080203</v>
      </c>
    </row>
    <row r="4141" spans="1:6" x14ac:dyDescent="0.25">
      <c r="A4141" t="s">
        <v>140</v>
      </c>
      <c r="B4141" t="s">
        <v>141</v>
      </c>
      <c r="C4141">
        <v>1974</v>
      </c>
      <c r="D4141">
        <v>382.285438037858</v>
      </c>
      <c r="E4141">
        <v>132.29771667142199</v>
      </c>
      <c r="F4141">
        <v>1.1645416896138501</v>
      </c>
    </row>
    <row r="4142" spans="1:6" x14ac:dyDescent="0.25">
      <c r="A4142" t="s">
        <v>140</v>
      </c>
      <c r="B4142" t="s">
        <v>141</v>
      </c>
      <c r="C4142">
        <v>1975</v>
      </c>
      <c r="D4142">
        <v>408.010361073544</v>
      </c>
      <c r="E4142">
        <v>140.55483355488801</v>
      </c>
      <c r="F4142">
        <v>1.53108004596037</v>
      </c>
    </row>
    <row r="4143" spans="1:6" x14ac:dyDescent="0.25">
      <c r="A4143" t="s">
        <v>140</v>
      </c>
      <c r="B4143" t="s">
        <v>141</v>
      </c>
      <c r="C4143">
        <v>1976</v>
      </c>
      <c r="D4143">
        <v>428.388787630911</v>
      </c>
      <c r="E4143">
        <v>142.11988091803599</v>
      </c>
      <c r="F4143">
        <v>1.5463568978602</v>
      </c>
    </row>
    <row r="4144" spans="1:6" x14ac:dyDescent="0.25">
      <c r="A4144" t="s">
        <v>140</v>
      </c>
      <c r="B4144" t="s">
        <v>141</v>
      </c>
      <c r="C4144">
        <v>1977</v>
      </c>
      <c r="D4144">
        <v>443.79246139536002</v>
      </c>
      <c r="E4144">
        <v>140.73829620165799</v>
      </c>
      <c r="F4144">
        <v>1.48143027728594</v>
      </c>
    </row>
    <row r="4145" spans="1:6" x14ac:dyDescent="0.25">
      <c r="A4145" t="s">
        <v>140</v>
      </c>
      <c r="B4145" t="s">
        <v>141</v>
      </c>
      <c r="C4145">
        <v>1978</v>
      </c>
      <c r="D4145">
        <v>431.03138474714501</v>
      </c>
      <c r="E4145">
        <v>147.81750575391001</v>
      </c>
      <c r="F4145">
        <v>1.5196224070355</v>
      </c>
    </row>
    <row r="4146" spans="1:6" x14ac:dyDescent="0.25">
      <c r="A4146" t="s">
        <v>140</v>
      </c>
      <c r="B4146" t="s">
        <v>141</v>
      </c>
      <c r="C4146">
        <v>1979</v>
      </c>
      <c r="D4146">
        <v>459.74714763341802</v>
      </c>
      <c r="E4146">
        <v>140.08999234968201</v>
      </c>
      <c r="F4146">
        <v>1.87852233743212</v>
      </c>
    </row>
    <row r="4147" spans="1:6" x14ac:dyDescent="0.25">
      <c r="A4147" t="s">
        <v>140</v>
      </c>
      <c r="B4147" t="s">
        <v>141</v>
      </c>
      <c r="C4147">
        <v>1980</v>
      </c>
      <c r="D4147">
        <v>496.73245986114699</v>
      </c>
      <c r="E4147">
        <v>144.07227803550799</v>
      </c>
      <c r="F4147">
        <v>2.1266650915550001</v>
      </c>
    </row>
    <row r="4148" spans="1:6" x14ac:dyDescent="0.25">
      <c r="A4148" t="s">
        <v>140</v>
      </c>
      <c r="B4148" t="s">
        <v>141</v>
      </c>
      <c r="C4148">
        <v>1981</v>
      </c>
      <c r="D4148">
        <v>588.86051638223898</v>
      </c>
      <c r="E4148">
        <v>156.11472961390601</v>
      </c>
      <c r="F4148">
        <v>2.0636480774682102</v>
      </c>
    </row>
    <row r="4149" spans="1:6" x14ac:dyDescent="0.25">
      <c r="A4149" t="s">
        <v>140</v>
      </c>
      <c r="B4149" t="s">
        <v>141</v>
      </c>
      <c r="C4149">
        <v>1982</v>
      </c>
      <c r="D4149">
        <v>645.58771974633203</v>
      </c>
      <c r="E4149">
        <v>158.24559104081601</v>
      </c>
      <c r="F4149">
        <v>1.87852233743212</v>
      </c>
    </row>
    <row r="4150" spans="1:6" x14ac:dyDescent="0.25">
      <c r="A4150" t="s">
        <v>140</v>
      </c>
      <c r="B4150" t="s">
        <v>141</v>
      </c>
      <c r="C4150">
        <v>1983</v>
      </c>
      <c r="D4150">
        <v>655.70180384755395</v>
      </c>
      <c r="E4150">
        <v>159.86402122444801</v>
      </c>
      <c r="F4150">
        <v>2.12857469804247</v>
      </c>
    </row>
    <row r="4151" spans="1:6" x14ac:dyDescent="0.25">
      <c r="A4151" t="s">
        <v>140</v>
      </c>
      <c r="B4151" t="s">
        <v>141</v>
      </c>
      <c r="C4151">
        <v>1984</v>
      </c>
      <c r="D4151">
        <v>706.53720000102999</v>
      </c>
      <c r="E4151">
        <v>174.05671618970601</v>
      </c>
      <c r="F4151">
        <v>2.1352583207486502</v>
      </c>
    </row>
    <row r="4152" spans="1:6" x14ac:dyDescent="0.25">
      <c r="A4152" t="s">
        <v>140</v>
      </c>
      <c r="B4152" t="s">
        <v>141</v>
      </c>
      <c r="C4152">
        <v>1985</v>
      </c>
      <c r="D4152">
        <v>725.57429374068397</v>
      </c>
      <c r="E4152">
        <v>170.040003531894</v>
      </c>
      <c r="F4152">
        <v>2.0160140045305601</v>
      </c>
    </row>
    <row r="4153" spans="1:6" x14ac:dyDescent="0.25">
      <c r="A4153" t="s">
        <v>140</v>
      </c>
      <c r="B4153" t="s">
        <v>141</v>
      </c>
      <c r="C4153">
        <v>1986</v>
      </c>
      <c r="D4153">
        <v>735.66624288238995</v>
      </c>
      <c r="E4153">
        <v>164.14255798060799</v>
      </c>
      <c r="F4153">
        <v>2.1152074526301301</v>
      </c>
    </row>
    <row r="4154" spans="1:6" x14ac:dyDescent="0.25">
      <c r="A4154" t="s">
        <v>140</v>
      </c>
      <c r="B4154" t="s">
        <v>141</v>
      </c>
      <c r="C4154">
        <v>1987</v>
      </c>
      <c r="D4154">
        <v>748.573668641361</v>
      </c>
      <c r="E4154">
        <v>173.64078863474199</v>
      </c>
      <c r="F4154">
        <v>1.95681620341873</v>
      </c>
    </row>
    <row r="4155" spans="1:6" x14ac:dyDescent="0.25">
      <c r="A4155" t="s">
        <v>140</v>
      </c>
      <c r="B4155" t="s">
        <v>141</v>
      </c>
      <c r="C4155">
        <v>1988</v>
      </c>
      <c r="D4155">
        <v>809.92791016782905</v>
      </c>
      <c r="E4155">
        <v>191.27449299502399</v>
      </c>
      <c r="F4155">
        <v>1.97400266180604</v>
      </c>
    </row>
    <row r="4156" spans="1:6" x14ac:dyDescent="0.25">
      <c r="A4156" t="s">
        <v>140</v>
      </c>
      <c r="B4156" t="s">
        <v>141</v>
      </c>
      <c r="C4156">
        <v>1989</v>
      </c>
      <c r="D4156">
        <v>755.87934743700202</v>
      </c>
      <c r="E4156">
        <v>198.178965483864</v>
      </c>
      <c r="F4156">
        <v>2.0121947915556002</v>
      </c>
    </row>
    <row r="4157" spans="1:6" x14ac:dyDescent="0.25">
      <c r="A4157" t="s">
        <v>140</v>
      </c>
      <c r="B4157" t="s">
        <v>141</v>
      </c>
      <c r="C4157">
        <v>1990</v>
      </c>
      <c r="D4157">
        <v>782.89830484065101</v>
      </c>
      <c r="E4157">
        <v>200.10187324396901</v>
      </c>
      <c r="F4157">
        <v>19.708792170516499</v>
      </c>
    </row>
    <row r="4158" spans="1:6" x14ac:dyDescent="0.25">
      <c r="A4158" t="s">
        <v>140</v>
      </c>
      <c r="B4158" t="s">
        <v>141</v>
      </c>
      <c r="C4158">
        <v>1991</v>
      </c>
      <c r="D4158">
        <v>768.75347682567804</v>
      </c>
      <c r="E4158">
        <v>201.75467330044</v>
      </c>
      <c r="F4158">
        <v>19.9396963056417</v>
      </c>
    </row>
    <row r="4159" spans="1:6" x14ac:dyDescent="0.25">
      <c r="A4159" t="s">
        <v>140</v>
      </c>
      <c r="B4159" t="s">
        <v>141</v>
      </c>
      <c r="C4159">
        <v>1992</v>
      </c>
      <c r="D4159">
        <v>771.68500674680001</v>
      </c>
      <c r="E4159">
        <v>208.36390354317999</v>
      </c>
      <c r="F4159">
        <v>18.411582881878299</v>
      </c>
    </row>
    <row r="4160" spans="1:6" x14ac:dyDescent="0.25">
      <c r="A4160" t="s">
        <v>140</v>
      </c>
      <c r="B4160" t="s">
        <v>141</v>
      </c>
      <c r="C4160">
        <v>1993</v>
      </c>
      <c r="D4160">
        <v>774.73003805966505</v>
      </c>
      <c r="E4160">
        <v>216.77284410323301</v>
      </c>
      <c r="F4160">
        <v>12.738043350759099</v>
      </c>
    </row>
    <row r="4161" spans="1:6" x14ac:dyDescent="0.25">
      <c r="A4161" t="s">
        <v>140</v>
      </c>
      <c r="B4161" t="s">
        <v>141</v>
      </c>
      <c r="C4161">
        <v>1994</v>
      </c>
      <c r="D4161">
        <v>799.63066254156001</v>
      </c>
      <c r="E4161">
        <v>226.233693994459</v>
      </c>
      <c r="F4161">
        <v>12.7542750059027</v>
      </c>
    </row>
    <row r="4162" spans="1:6" x14ac:dyDescent="0.25">
      <c r="A4162" t="s">
        <v>140</v>
      </c>
      <c r="B4162" t="s">
        <v>141</v>
      </c>
      <c r="C4162">
        <v>1995</v>
      </c>
      <c r="D4162">
        <v>829.71400386657206</v>
      </c>
      <c r="E4162">
        <v>241.260869499683</v>
      </c>
      <c r="F4162">
        <v>12.911393184122399</v>
      </c>
    </row>
    <row r="4163" spans="1:6" x14ac:dyDescent="0.25">
      <c r="A4163" t="s">
        <v>140</v>
      </c>
      <c r="B4163" t="s">
        <v>141</v>
      </c>
      <c r="C4163">
        <v>1996</v>
      </c>
      <c r="D4163">
        <v>842.50799558803499</v>
      </c>
      <c r="E4163">
        <v>248.50741162817599</v>
      </c>
      <c r="F4163">
        <v>11.2445634579221</v>
      </c>
    </row>
    <row r="4164" spans="1:6" x14ac:dyDescent="0.25">
      <c r="A4164" t="s">
        <v>140</v>
      </c>
      <c r="B4164" t="s">
        <v>141</v>
      </c>
      <c r="C4164">
        <v>1997</v>
      </c>
      <c r="D4164">
        <v>861.08746342982499</v>
      </c>
      <c r="E4164">
        <v>252.60301186629701</v>
      </c>
      <c r="F4164">
        <v>9.3150148319118191</v>
      </c>
    </row>
    <row r="4165" spans="1:6" x14ac:dyDescent="0.25">
      <c r="A4165" t="s">
        <v>140</v>
      </c>
      <c r="B4165" t="s">
        <v>141</v>
      </c>
      <c r="C4165">
        <v>1998</v>
      </c>
      <c r="D4165">
        <v>835.22874254694</v>
      </c>
      <c r="E4165">
        <v>256.45313852620501</v>
      </c>
      <c r="F4165">
        <v>9.2975786199314694</v>
      </c>
    </row>
    <row r="4166" spans="1:6" x14ac:dyDescent="0.25">
      <c r="A4166" t="s">
        <v>140</v>
      </c>
      <c r="B4166" t="s">
        <v>141</v>
      </c>
      <c r="C4166">
        <v>1999</v>
      </c>
      <c r="D4166">
        <v>872.70006724918699</v>
      </c>
      <c r="E4166">
        <v>259.98089083132999</v>
      </c>
      <c r="F4166">
        <v>11.863844728618</v>
      </c>
    </row>
    <row r="4167" spans="1:6" x14ac:dyDescent="0.25">
      <c r="A4167" t="s">
        <v>140</v>
      </c>
      <c r="B4167" t="s">
        <v>141</v>
      </c>
      <c r="C4167">
        <v>2000</v>
      </c>
      <c r="D4167">
        <v>867.96606346868396</v>
      </c>
      <c r="E4167">
        <v>264.298517327225</v>
      </c>
      <c r="F4167">
        <v>11.3960364999762</v>
      </c>
    </row>
    <row r="4168" spans="1:6" x14ac:dyDescent="0.25">
      <c r="A4168" t="s">
        <v>140</v>
      </c>
      <c r="B4168" t="s">
        <v>141</v>
      </c>
      <c r="C4168">
        <v>2001</v>
      </c>
      <c r="D4168">
        <v>871.06953776421994</v>
      </c>
      <c r="E4168">
        <v>269.98259331377898</v>
      </c>
      <c r="F4168">
        <v>13.8290734495083</v>
      </c>
    </row>
    <row r="4169" spans="1:6" x14ac:dyDescent="0.25">
      <c r="A4169" t="s">
        <v>140</v>
      </c>
      <c r="B4169" t="s">
        <v>141</v>
      </c>
      <c r="C4169">
        <v>2002</v>
      </c>
      <c r="D4169">
        <v>828.59877452904402</v>
      </c>
      <c r="E4169">
        <v>276.94234931083099</v>
      </c>
      <c r="F4169">
        <v>13.919599635091201</v>
      </c>
    </row>
    <row r="4170" spans="1:6" x14ac:dyDescent="0.25">
      <c r="A4170" t="s">
        <v>140</v>
      </c>
      <c r="B4170" t="s">
        <v>141</v>
      </c>
      <c r="C4170">
        <v>2003</v>
      </c>
      <c r="D4170">
        <v>920.96694399830199</v>
      </c>
      <c r="E4170">
        <v>286.92339707465601</v>
      </c>
      <c r="F4170">
        <v>10.525246291832801</v>
      </c>
    </row>
    <row r="4171" spans="1:6" x14ac:dyDescent="0.25">
      <c r="A4171" t="s">
        <v>140</v>
      </c>
      <c r="B4171" t="s">
        <v>141</v>
      </c>
      <c r="C4171">
        <v>2004</v>
      </c>
      <c r="D4171">
        <v>1009.1076536194701</v>
      </c>
      <c r="E4171">
        <v>297.69261293766101</v>
      </c>
      <c r="F4171">
        <v>24.342838026767001</v>
      </c>
    </row>
    <row r="4172" spans="1:6" x14ac:dyDescent="0.25">
      <c r="A4172" t="s">
        <v>140</v>
      </c>
      <c r="B4172" t="s">
        <v>141</v>
      </c>
      <c r="C4172">
        <v>2005</v>
      </c>
      <c r="D4172">
        <v>930.26478146414104</v>
      </c>
      <c r="E4172">
        <v>298.79763048560397</v>
      </c>
      <c r="F4172">
        <v>34.554978767007803</v>
      </c>
    </row>
    <row r="4173" spans="1:6" x14ac:dyDescent="0.25">
      <c r="A4173" t="s">
        <v>140</v>
      </c>
      <c r="B4173" t="s">
        <v>141</v>
      </c>
      <c r="C4173">
        <v>2006</v>
      </c>
      <c r="D4173">
        <v>947.52867265437897</v>
      </c>
      <c r="E4173">
        <v>304.16220326502599</v>
      </c>
      <c r="F4173">
        <v>37.446743590183402</v>
      </c>
    </row>
    <row r="4174" spans="1:6" x14ac:dyDescent="0.25">
      <c r="A4174" t="s">
        <v>140</v>
      </c>
      <c r="B4174" t="s">
        <v>141</v>
      </c>
      <c r="C4174">
        <v>2007</v>
      </c>
      <c r="D4174">
        <v>972.97824066353905</v>
      </c>
      <c r="E4174">
        <v>310.53703522913202</v>
      </c>
      <c r="F4174">
        <v>37.908734039853499</v>
      </c>
    </row>
    <row r="4175" spans="1:6" x14ac:dyDescent="0.25">
      <c r="A4175" t="s">
        <v>140</v>
      </c>
      <c r="B4175" t="s">
        <v>141</v>
      </c>
      <c r="C4175">
        <v>2008</v>
      </c>
      <c r="D4175">
        <v>1085.5034073915999</v>
      </c>
      <c r="E4175">
        <v>294.78897843914098</v>
      </c>
      <c r="F4175">
        <v>39.219235088253498</v>
      </c>
    </row>
    <row r="4176" spans="1:6" x14ac:dyDescent="0.25">
      <c r="A4176" t="s">
        <v>140</v>
      </c>
      <c r="B4176" t="s">
        <v>141</v>
      </c>
      <c r="C4176">
        <v>2009</v>
      </c>
      <c r="D4176">
        <v>1091.1704204267701</v>
      </c>
      <c r="E4176">
        <v>291.30867966232898</v>
      </c>
      <c r="F4176">
        <v>33.239980304853503</v>
      </c>
    </row>
    <row r="4177" spans="1:6" x14ac:dyDescent="0.25">
      <c r="A4177" t="s">
        <v>140</v>
      </c>
      <c r="B4177" t="s">
        <v>141</v>
      </c>
      <c r="C4177">
        <v>2010</v>
      </c>
      <c r="D4177">
        <v>1079.5370618653101</v>
      </c>
      <c r="E4177">
        <v>308.81103448154602</v>
      </c>
      <c r="F4177">
        <v>41.220593794808103</v>
      </c>
    </row>
    <row r="4178" spans="1:6" x14ac:dyDescent="0.25">
      <c r="A4178" t="s">
        <v>140</v>
      </c>
      <c r="B4178" t="s">
        <v>141</v>
      </c>
      <c r="C4178">
        <v>2011</v>
      </c>
      <c r="D4178">
        <v>1052.6569758389501</v>
      </c>
      <c r="E4178">
        <v>310.32580660711602</v>
      </c>
      <c r="F4178">
        <v>42.8095272065788</v>
      </c>
    </row>
    <row r="4179" spans="1:6" x14ac:dyDescent="0.25">
      <c r="A4179" t="s">
        <v>140</v>
      </c>
      <c r="B4179" t="s">
        <v>141</v>
      </c>
      <c r="C4179">
        <v>2012</v>
      </c>
      <c r="D4179">
        <v>1027.3847261602</v>
      </c>
      <c r="E4179">
        <v>318.255569758771</v>
      </c>
      <c r="F4179">
        <v>43.5733237570686</v>
      </c>
    </row>
    <row r="4180" spans="1:6" x14ac:dyDescent="0.25">
      <c r="A4180" t="s">
        <v>140</v>
      </c>
      <c r="B4180" t="s">
        <v>141</v>
      </c>
      <c r="C4180">
        <v>2013</v>
      </c>
      <c r="D4180">
        <v>1027.61296989729</v>
      </c>
      <c r="E4180">
        <v>322.72328670720299</v>
      </c>
      <c r="F4180">
        <v>40.543718434948801</v>
      </c>
    </row>
    <row r="4181" spans="1:6" x14ac:dyDescent="0.25">
      <c r="A4181" t="s">
        <v>140</v>
      </c>
      <c r="B4181" t="s">
        <v>141</v>
      </c>
      <c r="C4181">
        <v>2014</v>
      </c>
      <c r="D4181">
        <v>1040.72048789261</v>
      </c>
      <c r="E4181">
        <v>319.73166475321801</v>
      </c>
      <c r="F4181">
        <v>42.982279856499403</v>
      </c>
    </row>
    <row r="4182" spans="1:6" x14ac:dyDescent="0.25">
      <c r="A4182" t="s">
        <v>140</v>
      </c>
      <c r="B4182" t="s">
        <v>141</v>
      </c>
      <c r="C4182">
        <v>2015</v>
      </c>
      <c r="D4182">
        <v>976.48858303526902</v>
      </c>
      <c r="E4182">
        <v>332.81766106280998</v>
      </c>
      <c r="F4182">
        <v>43.186302910342697</v>
      </c>
    </row>
    <row r="4183" spans="1:6" x14ac:dyDescent="0.25">
      <c r="A4183" t="s">
        <v>140</v>
      </c>
      <c r="B4183" t="s">
        <v>141</v>
      </c>
      <c r="C4183">
        <v>2016</v>
      </c>
      <c r="D4183">
        <v>1050.0548865502301</v>
      </c>
      <c r="E4183">
        <v>313.905990084824</v>
      </c>
      <c r="F4183">
        <v>45.4894023570047</v>
      </c>
    </row>
    <row r="4184" spans="1:6" x14ac:dyDescent="0.25">
      <c r="A4184" t="s">
        <v>140</v>
      </c>
      <c r="B4184" t="s">
        <v>141</v>
      </c>
      <c r="C4184">
        <v>2017</v>
      </c>
      <c r="D4184">
        <v>1032.9456304503799</v>
      </c>
      <c r="E4184">
        <v>312.83016737658602</v>
      </c>
      <c r="F4184">
        <v>44.341901439004701</v>
      </c>
    </row>
    <row r="4185" spans="1:6" x14ac:dyDescent="0.25">
      <c r="A4185" t="s">
        <v>140</v>
      </c>
      <c r="B4185" t="s">
        <v>141</v>
      </c>
      <c r="C4185">
        <v>2018</v>
      </c>
      <c r="D4185">
        <v>1044.5831608558101</v>
      </c>
      <c r="E4185">
        <v>320.83809628126301</v>
      </c>
      <c r="F4185">
        <v>44.729151748804703</v>
      </c>
    </row>
    <row r="4186" spans="1:6" x14ac:dyDescent="0.25">
      <c r="A4186" t="s">
        <v>140</v>
      </c>
      <c r="B4186" t="s">
        <v>141</v>
      </c>
      <c r="C4186">
        <v>2019</v>
      </c>
      <c r="D4186">
        <v>1059.3908176549601</v>
      </c>
      <c r="E4186">
        <v>328.74424273196701</v>
      </c>
      <c r="F4186">
        <v>42.830507372747597</v>
      </c>
    </row>
    <row r="4187" spans="1:6" x14ac:dyDescent="0.25">
      <c r="A4187" t="s">
        <v>142</v>
      </c>
      <c r="B4187" t="s">
        <v>143</v>
      </c>
      <c r="C4187">
        <v>1965</v>
      </c>
      <c r="D4187">
        <v>57.591806073408002</v>
      </c>
      <c r="E4187">
        <v>15.12459682189</v>
      </c>
      <c r="F4187">
        <v>0</v>
      </c>
    </row>
    <row r="4188" spans="1:6" x14ac:dyDescent="0.25">
      <c r="A4188" t="s">
        <v>142</v>
      </c>
      <c r="B4188" t="s">
        <v>143</v>
      </c>
      <c r="C4188">
        <v>1966</v>
      </c>
      <c r="D4188">
        <v>65.209462167528002</v>
      </c>
      <c r="E4188">
        <v>22.645360616274001</v>
      </c>
      <c r="F4188">
        <v>0</v>
      </c>
    </row>
    <row r="4189" spans="1:6" x14ac:dyDescent="0.25">
      <c r="A4189" t="s">
        <v>142</v>
      </c>
      <c r="B4189" t="s">
        <v>143</v>
      </c>
      <c r="C4189">
        <v>1967</v>
      </c>
      <c r="D4189">
        <v>62.208919767095999</v>
      </c>
      <c r="E4189">
        <v>39.257174461269997</v>
      </c>
      <c r="F4189">
        <v>0</v>
      </c>
    </row>
    <row r="4190" spans="1:6" x14ac:dyDescent="0.25">
      <c r="A4190" t="s">
        <v>142</v>
      </c>
      <c r="B4190" t="s">
        <v>143</v>
      </c>
      <c r="C4190">
        <v>1968</v>
      </c>
      <c r="D4190">
        <v>58.731546985199998</v>
      </c>
      <c r="E4190">
        <v>58.039725320632002</v>
      </c>
      <c r="F4190">
        <v>0</v>
      </c>
    </row>
    <row r="4191" spans="1:6" x14ac:dyDescent="0.25">
      <c r="A4191" t="s">
        <v>142</v>
      </c>
      <c r="B4191" t="s">
        <v>143</v>
      </c>
      <c r="C4191">
        <v>1969</v>
      </c>
      <c r="D4191">
        <v>61.336669069296001</v>
      </c>
      <c r="E4191">
        <v>78.770899127779998</v>
      </c>
      <c r="F4191">
        <v>0</v>
      </c>
    </row>
    <row r="4192" spans="1:6" x14ac:dyDescent="0.25">
      <c r="A4192" t="s">
        <v>142</v>
      </c>
      <c r="B4192" t="s">
        <v>143</v>
      </c>
      <c r="C4192">
        <v>1970</v>
      </c>
      <c r="D4192">
        <v>65.465322372215994</v>
      </c>
      <c r="E4192">
        <v>98.391055935003905</v>
      </c>
      <c r="F4192">
        <v>0</v>
      </c>
    </row>
    <row r="4193" spans="1:6" x14ac:dyDescent="0.25">
      <c r="A4193" t="s">
        <v>142</v>
      </c>
      <c r="B4193" t="s">
        <v>143</v>
      </c>
      <c r="C4193">
        <v>1971</v>
      </c>
      <c r="D4193">
        <v>66.163122930455998</v>
      </c>
      <c r="E4193">
        <v>111.124050288058</v>
      </c>
      <c r="F4193">
        <v>0</v>
      </c>
    </row>
    <row r="4194" spans="1:6" x14ac:dyDescent="0.25">
      <c r="A4194" t="s">
        <v>142</v>
      </c>
      <c r="B4194" t="s">
        <v>143</v>
      </c>
      <c r="C4194">
        <v>1972</v>
      </c>
      <c r="D4194">
        <v>67.814584251623998</v>
      </c>
      <c r="E4194">
        <v>115.99305890548401</v>
      </c>
      <c r="F4194">
        <v>0</v>
      </c>
    </row>
    <row r="4195" spans="1:6" x14ac:dyDescent="0.25">
      <c r="A4195" t="s">
        <v>142</v>
      </c>
      <c r="B4195" t="s">
        <v>143</v>
      </c>
      <c r="C4195">
        <v>1973</v>
      </c>
      <c r="D4195">
        <v>85.759688607696006</v>
      </c>
      <c r="E4195">
        <v>142.77965589030001</v>
      </c>
      <c r="F4195">
        <v>0</v>
      </c>
    </row>
    <row r="4196" spans="1:6" x14ac:dyDescent="0.25">
      <c r="A4196" t="s">
        <v>142</v>
      </c>
      <c r="B4196" t="s">
        <v>143</v>
      </c>
      <c r="C4196">
        <v>1974</v>
      </c>
      <c r="D4196">
        <v>88.446220756919999</v>
      </c>
      <c r="E4196">
        <v>147.48806076813199</v>
      </c>
      <c r="F4196">
        <v>0</v>
      </c>
    </row>
    <row r="4197" spans="1:6" x14ac:dyDescent="0.25">
      <c r="A4197" t="s">
        <v>142</v>
      </c>
      <c r="B4197" t="s">
        <v>143</v>
      </c>
      <c r="C4197">
        <v>1975</v>
      </c>
      <c r="D4197">
        <v>93.447124757639997</v>
      </c>
      <c r="E4197">
        <v>167.17415401699299</v>
      </c>
      <c r="F4197">
        <v>0</v>
      </c>
    </row>
    <row r="4198" spans="1:6" x14ac:dyDescent="0.25">
      <c r="A4198" t="s">
        <v>142</v>
      </c>
      <c r="B4198" t="s">
        <v>143</v>
      </c>
      <c r="C4198">
        <v>1976</v>
      </c>
      <c r="D4198">
        <v>104.169993335928</v>
      </c>
      <c r="E4198">
        <v>187.67176958173999</v>
      </c>
      <c r="F4198">
        <v>0</v>
      </c>
    </row>
    <row r="4199" spans="1:6" x14ac:dyDescent="0.25">
      <c r="A4199" t="s">
        <v>142</v>
      </c>
      <c r="B4199" t="s">
        <v>143</v>
      </c>
      <c r="C4199">
        <v>1977</v>
      </c>
      <c r="D4199">
        <v>113.718230974512</v>
      </c>
      <c r="E4199">
        <v>223.61015277686801</v>
      </c>
      <c r="F4199">
        <v>0</v>
      </c>
    </row>
    <row r="4200" spans="1:6" x14ac:dyDescent="0.25">
      <c r="A4200" t="s">
        <v>142</v>
      </c>
      <c r="B4200" t="s">
        <v>143</v>
      </c>
      <c r="C4200">
        <v>1978</v>
      </c>
      <c r="D4200">
        <v>115.06731205377601</v>
      </c>
      <c r="E4200">
        <v>255.698113447216</v>
      </c>
      <c r="F4200">
        <v>0</v>
      </c>
    </row>
    <row r="4201" spans="1:6" x14ac:dyDescent="0.25">
      <c r="A4201" t="s">
        <v>142</v>
      </c>
      <c r="B4201" t="s">
        <v>143</v>
      </c>
      <c r="C4201">
        <v>1979</v>
      </c>
      <c r="D4201">
        <v>137.73420018727199</v>
      </c>
      <c r="E4201">
        <v>287.68450125852797</v>
      </c>
      <c r="F4201">
        <v>0</v>
      </c>
    </row>
    <row r="4202" spans="1:6" x14ac:dyDescent="0.25">
      <c r="A4202" t="s">
        <v>142</v>
      </c>
      <c r="B4202" t="s">
        <v>143</v>
      </c>
      <c r="C4202">
        <v>1980</v>
      </c>
      <c r="D4202">
        <v>153.50449280349599</v>
      </c>
      <c r="E4202">
        <v>284.98277076381203</v>
      </c>
      <c r="F4202">
        <v>0</v>
      </c>
    </row>
    <row r="4203" spans="1:6" x14ac:dyDescent="0.25">
      <c r="A4203" t="s">
        <v>142</v>
      </c>
      <c r="B4203" t="s">
        <v>143</v>
      </c>
      <c r="C4203">
        <v>1981</v>
      </c>
      <c r="D4203">
        <v>177.290187832036</v>
      </c>
      <c r="E4203">
        <v>282.14700432853402</v>
      </c>
      <c r="F4203">
        <v>0</v>
      </c>
    </row>
    <row r="4204" spans="1:6" x14ac:dyDescent="0.25">
      <c r="A4204" t="s">
        <v>142</v>
      </c>
      <c r="B4204" t="s">
        <v>143</v>
      </c>
      <c r="C4204">
        <v>1982</v>
      </c>
      <c r="D4204">
        <v>179.69062175238199</v>
      </c>
      <c r="E4204">
        <v>280.06862099916202</v>
      </c>
      <c r="F4204">
        <v>0</v>
      </c>
    </row>
    <row r="4205" spans="1:6" x14ac:dyDescent="0.25">
      <c r="A4205" t="s">
        <v>142</v>
      </c>
      <c r="B4205" t="s">
        <v>143</v>
      </c>
      <c r="C4205">
        <v>1983</v>
      </c>
      <c r="D4205">
        <v>191.79164643319399</v>
      </c>
      <c r="E4205">
        <v>293.031303035966</v>
      </c>
      <c r="F4205">
        <v>0</v>
      </c>
    </row>
    <row r="4206" spans="1:6" x14ac:dyDescent="0.25">
      <c r="A4206" t="s">
        <v>142</v>
      </c>
      <c r="B4206" t="s">
        <v>143</v>
      </c>
      <c r="C4206">
        <v>1984</v>
      </c>
      <c r="D4206">
        <v>231.053394842568</v>
      </c>
      <c r="E4206">
        <v>294.29056015448202</v>
      </c>
      <c r="F4206">
        <v>0</v>
      </c>
    </row>
    <row r="4207" spans="1:6" x14ac:dyDescent="0.25">
      <c r="A4207" t="s">
        <v>142</v>
      </c>
      <c r="B4207" t="s">
        <v>143</v>
      </c>
      <c r="C4207">
        <v>1985</v>
      </c>
      <c r="D4207">
        <v>256.11722789361801</v>
      </c>
      <c r="E4207">
        <v>311.119701395562</v>
      </c>
      <c r="F4207">
        <v>0</v>
      </c>
    </row>
    <row r="4208" spans="1:6" x14ac:dyDescent="0.25">
      <c r="A4208" t="s">
        <v>142</v>
      </c>
      <c r="B4208" t="s">
        <v>143</v>
      </c>
      <c r="C4208">
        <v>1986</v>
      </c>
      <c r="D4208">
        <v>271.32811706232002</v>
      </c>
      <c r="E4208">
        <v>338.90118167628401</v>
      </c>
      <c r="F4208">
        <v>0.71175656940480003</v>
      </c>
    </row>
    <row r="4209" spans="1:6" x14ac:dyDescent="0.25">
      <c r="A4209" t="s">
        <v>142</v>
      </c>
      <c r="B4209" t="s">
        <v>143</v>
      </c>
      <c r="C4209">
        <v>1987</v>
      </c>
      <c r="D4209">
        <v>274.92062693632499</v>
      </c>
      <c r="E4209">
        <v>356.26456112253197</v>
      </c>
      <c r="F4209">
        <v>22.0225856180544</v>
      </c>
    </row>
    <row r="4210" spans="1:6" x14ac:dyDescent="0.25">
      <c r="A4210" t="s">
        <v>142</v>
      </c>
      <c r="B4210" t="s">
        <v>143</v>
      </c>
      <c r="C4210">
        <v>1988</v>
      </c>
      <c r="D4210">
        <v>292.63778311003898</v>
      </c>
      <c r="E4210">
        <v>425.95446604107798</v>
      </c>
      <c r="F4210">
        <v>28.4493287594448</v>
      </c>
    </row>
    <row r="4211" spans="1:6" x14ac:dyDescent="0.25">
      <c r="A4211" t="s">
        <v>142</v>
      </c>
      <c r="B4211" t="s">
        <v>143</v>
      </c>
      <c r="C4211">
        <v>1989</v>
      </c>
      <c r="D4211">
        <v>284.84800287821997</v>
      </c>
      <c r="E4211">
        <v>486.68232934555198</v>
      </c>
      <c r="F4211">
        <v>27.528232022568002</v>
      </c>
    </row>
    <row r="4212" spans="1:6" x14ac:dyDescent="0.25">
      <c r="A4212" t="s">
        <v>142</v>
      </c>
      <c r="B4212" t="s">
        <v>143</v>
      </c>
      <c r="C4212">
        <v>1990</v>
      </c>
      <c r="D4212">
        <v>280.56467045155603</v>
      </c>
      <c r="E4212">
        <v>589.91115276187804</v>
      </c>
      <c r="F4212">
        <v>31.6417663133928</v>
      </c>
    </row>
    <row r="4213" spans="1:6" x14ac:dyDescent="0.25">
      <c r="A4213" t="s">
        <v>142</v>
      </c>
      <c r="B4213" t="s">
        <v>143</v>
      </c>
      <c r="C4213">
        <v>1991</v>
      </c>
      <c r="D4213">
        <v>281.51833121448402</v>
      </c>
      <c r="E4213">
        <v>717.34819998921205</v>
      </c>
      <c r="F4213">
        <v>36.655463324347203</v>
      </c>
    </row>
    <row r="4214" spans="1:6" x14ac:dyDescent="0.25">
      <c r="A4214" t="s">
        <v>142</v>
      </c>
      <c r="B4214" t="s">
        <v>143</v>
      </c>
      <c r="C4214">
        <v>1992</v>
      </c>
      <c r="D4214">
        <v>274.12164529713999</v>
      </c>
      <c r="E4214">
        <v>868.07582668232806</v>
      </c>
      <c r="F4214">
        <v>47.949365359461602</v>
      </c>
    </row>
    <row r="4215" spans="1:6" x14ac:dyDescent="0.25">
      <c r="A4215" t="s">
        <v>142</v>
      </c>
      <c r="B4215" t="s">
        <v>143</v>
      </c>
      <c r="C4215">
        <v>1993</v>
      </c>
      <c r="D4215">
        <v>300.51827741442901</v>
      </c>
      <c r="E4215">
        <v>953.18266032329598</v>
      </c>
      <c r="F4215">
        <v>59.902688922112802</v>
      </c>
    </row>
    <row r="4216" spans="1:6" x14ac:dyDescent="0.25">
      <c r="A4216" t="s">
        <v>142</v>
      </c>
      <c r="B4216" t="s">
        <v>143</v>
      </c>
      <c r="C4216">
        <v>1994</v>
      </c>
      <c r="D4216">
        <v>308.57322185838001</v>
      </c>
      <c r="E4216">
        <v>1046.2961495362499</v>
      </c>
      <c r="F4216">
        <v>79.737669790084794</v>
      </c>
    </row>
    <row r="4217" spans="1:6" x14ac:dyDescent="0.25">
      <c r="A4217" t="s">
        <v>142</v>
      </c>
      <c r="B4217" t="s">
        <v>143</v>
      </c>
      <c r="C4217">
        <v>1995</v>
      </c>
      <c r="D4217">
        <v>319.77175781720098</v>
      </c>
      <c r="E4217">
        <v>1141.57647409378</v>
      </c>
      <c r="F4217">
        <v>96.432548145976796</v>
      </c>
    </row>
    <row r="4218" spans="1:6" x14ac:dyDescent="0.25">
      <c r="A4218" t="s">
        <v>142</v>
      </c>
      <c r="B4218" t="s">
        <v>143</v>
      </c>
      <c r="C4218">
        <v>1996</v>
      </c>
      <c r="D4218">
        <v>373.32329865840001</v>
      </c>
      <c r="E4218">
        <v>1221.4824638518501</v>
      </c>
      <c r="F4218">
        <v>127.404425923459</v>
      </c>
    </row>
    <row r="4219" spans="1:6" x14ac:dyDescent="0.25">
      <c r="A4219" t="s">
        <v>142</v>
      </c>
      <c r="B4219" t="s">
        <v>143</v>
      </c>
      <c r="C4219">
        <v>1997</v>
      </c>
      <c r="D4219">
        <v>406.20598696452902</v>
      </c>
      <c r="E4219">
        <v>1342.77696172071</v>
      </c>
      <c r="F4219">
        <v>154.827987862291</v>
      </c>
    </row>
    <row r="4220" spans="1:6" x14ac:dyDescent="0.25">
      <c r="A4220" t="s">
        <v>142</v>
      </c>
      <c r="B4220" t="s">
        <v>143</v>
      </c>
      <c r="C4220">
        <v>1998</v>
      </c>
      <c r="D4220">
        <v>419.26881341478202</v>
      </c>
      <c r="E4220">
        <v>1137.1362899860801</v>
      </c>
      <c r="F4220">
        <v>144.842461873876</v>
      </c>
    </row>
    <row r="4221" spans="1:6" x14ac:dyDescent="0.25">
      <c r="A4221" t="s">
        <v>142</v>
      </c>
      <c r="B4221" t="s">
        <v>143</v>
      </c>
      <c r="C4221">
        <v>1999</v>
      </c>
      <c r="D4221">
        <v>443.76742801365799</v>
      </c>
      <c r="E4221">
        <v>1219.2451517842301</v>
      </c>
      <c r="F4221">
        <v>176.35862408678599</v>
      </c>
    </row>
    <row r="4222" spans="1:6" x14ac:dyDescent="0.25">
      <c r="A4222" t="s">
        <v>142</v>
      </c>
      <c r="B4222" t="s">
        <v>143</v>
      </c>
      <c r="C4222">
        <v>2000</v>
      </c>
      <c r="D4222">
        <v>499.21349737047802</v>
      </c>
      <c r="E4222">
        <v>1255.73572069888</v>
      </c>
      <c r="F4222">
        <v>198.07766646200599</v>
      </c>
    </row>
    <row r="4223" spans="1:6" x14ac:dyDescent="0.25">
      <c r="A4223" t="s">
        <v>142</v>
      </c>
      <c r="B4223" t="s">
        <v>143</v>
      </c>
      <c r="C4223">
        <v>2001</v>
      </c>
      <c r="D4223">
        <v>531.77287141795603</v>
      </c>
      <c r="E4223">
        <v>1253.1261238889799</v>
      </c>
      <c r="F4223">
        <v>217.57770306202301</v>
      </c>
    </row>
    <row r="4224" spans="1:6" x14ac:dyDescent="0.25">
      <c r="A4224" t="s">
        <v>142</v>
      </c>
      <c r="B4224" t="s">
        <v>143</v>
      </c>
      <c r="C4224">
        <v>2002</v>
      </c>
      <c r="D4224">
        <v>571.39049811203199</v>
      </c>
      <c r="E4224">
        <v>1276.7402422247101</v>
      </c>
      <c r="F4224">
        <v>241.777426421786</v>
      </c>
    </row>
    <row r="4225" spans="1:6" x14ac:dyDescent="0.25">
      <c r="A4225" t="s">
        <v>142</v>
      </c>
      <c r="B4225" t="s">
        <v>143</v>
      </c>
      <c r="C4225">
        <v>2003</v>
      </c>
      <c r="D4225">
        <v>594.577247661417</v>
      </c>
      <c r="E4225">
        <v>1289.0541142980201</v>
      </c>
      <c r="F4225">
        <v>253.23880059087799</v>
      </c>
    </row>
    <row r="4226" spans="1:6" x14ac:dyDescent="0.25">
      <c r="A4226" t="s">
        <v>142</v>
      </c>
      <c r="B4226" t="s">
        <v>143</v>
      </c>
      <c r="C4226">
        <v>2004</v>
      </c>
      <c r="D4226">
        <v>618.69788695791306</v>
      </c>
      <c r="E4226">
        <v>1268.0424470931</v>
      </c>
      <c r="F4226">
        <v>296.75015439993302</v>
      </c>
    </row>
    <row r="4227" spans="1:6" x14ac:dyDescent="0.25">
      <c r="A4227" t="s">
        <v>142</v>
      </c>
      <c r="B4227" t="s">
        <v>143</v>
      </c>
      <c r="C4227">
        <v>2005</v>
      </c>
      <c r="D4227">
        <v>637.27217481733203</v>
      </c>
      <c r="E4227">
        <v>1270.34011093862</v>
      </c>
      <c r="F4227">
        <v>317.72603918062799</v>
      </c>
    </row>
    <row r="4228" spans="1:6" x14ac:dyDescent="0.25">
      <c r="A4228" t="s">
        <v>142</v>
      </c>
      <c r="B4228" t="s">
        <v>143</v>
      </c>
      <c r="C4228">
        <v>2006</v>
      </c>
      <c r="D4228">
        <v>658.86793909392895</v>
      </c>
      <c r="E4228">
        <v>1271.0817043741399</v>
      </c>
      <c r="F4228">
        <v>334.986135988694</v>
      </c>
    </row>
    <row r="4229" spans="1:6" x14ac:dyDescent="0.25">
      <c r="A4229" t="s">
        <v>142</v>
      </c>
      <c r="B4229" t="s">
        <v>143</v>
      </c>
      <c r="C4229">
        <v>2007</v>
      </c>
      <c r="D4229">
        <v>693.76494501151205</v>
      </c>
      <c r="E4229">
        <v>1308.9972001239601</v>
      </c>
      <c r="F4229">
        <v>362.81791125409597</v>
      </c>
    </row>
    <row r="4230" spans="1:6" x14ac:dyDescent="0.25">
      <c r="A4230" t="s">
        <v>142</v>
      </c>
      <c r="B4230" t="s">
        <v>143</v>
      </c>
      <c r="C4230">
        <v>2008</v>
      </c>
      <c r="D4230">
        <v>768.74128899253901</v>
      </c>
      <c r="E4230">
        <v>1255.4928208337601</v>
      </c>
      <c r="F4230">
        <v>373.368655694685</v>
      </c>
    </row>
    <row r="4231" spans="1:6" x14ac:dyDescent="0.25">
      <c r="A4231" t="s">
        <v>142</v>
      </c>
      <c r="B4231" t="s">
        <v>143</v>
      </c>
      <c r="C4231">
        <v>2009</v>
      </c>
      <c r="D4231">
        <v>797.76048820788003</v>
      </c>
      <c r="E4231">
        <v>1264.88017206619</v>
      </c>
      <c r="F4231">
        <v>354.91531993202801</v>
      </c>
    </row>
    <row r="4232" spans="1:6" x14ac:dyDescent="0.25">
      <c r="A4232" t="s">
        <v>142</v>
      </c>
      <c r="B4232" t="s">
        <v>143</v>
      </c>
      <c r="C4232">
        <v>2010</v>
      </c>
      <c r="D4232">
        <v>897.159851727307</v>
      </c>
      <c r="E4232">
        <v>1281.13125274867</v>
      </c>
      <c r="F4232">
        <v>450.165096131788</v>
      </c>
    </row>
    <row r="4233" spans="1:6" x14ac:dyDescent="0.25">
      <c r="A4233" t="s">
        <v>142</v>
      </c>
      <c r="B4233" t="s">
        <v>143</v>
      </c>
      <c r="C4233">
        <v>2011</v>
      </c>
      <c r="D4233">
        <v>973.28524062756901</v>
      </c>
      <c r="E4233">
        <v>1292.2019738585</v>
      </c>
      <c r="F4233">
        <v>484.45501556370198</v>
      </c>
    </row>
    <row r="4234" spans="1:6" x14ac:dyDescent="0.25">
      <c r="A4234" t="s">
        <v>142</v>
      </c>
      <c r="B4234" t="s">
        <v>143</v>
      </c>
      <c r="C4234">
        <v>2012</v>
      </c>
      <c r="D4234">
        <v>937.80208224106502</v>
      </c>
      <c r="E4234">
        <v>1330.21957706886</v>
      </c>
      <c r="F4234">
        <v>525.28681522911597</v>
      </c>
    </row>
    <row r="4235" spans="1:6" x14ac:dyDescent="0.25">
      <c r="A4235" t="s">
        <v>142</v>
      </c>
      <c r="B4235" t="s">
        <v>143</v>
      </c>
      <c r="C4235">
        <v>2013</v>
      </c>
      <c r="D4235">
        <v>948.35747868537601</v>
      </c>
      <c r="E4235">
        <v>1324.9441751632801</v>
      </c>
      <c r="F4235">
        <v>549.758680806592</v>
      </c>
    </row>
    <row r="4236" spans="1:6" x14ac:dyDescent="0.25">
      <c r="A4236" t="s">
        <v>142</v>
      </c>
      <c r="B4236" t="s">
        <v>143</v>
      </c>
      <c r="C4236">
        <v>2014</v>
      </c>
      <c r="D4236">
        <v>981.55766624550495</v>
      </c>
      <c r="E4236">
        <v>1321.8867847107099</v>
      </c>
      <c r="F4236">
        <v>500.04039103199199</v>
      </c>
    </row>
    <row r="4237" spans="1:6" x14ac:dyDescent="0.25">
      <c r="A4237" t="s">
        <v>142</v>
      </c>
      <c r="B4237" t="s">
        <v>143</v>
      </c>
      <c r="C4237">
        <v>2015</v>
      </c>
      <c r="D4237">
        <v>993.216750572764</v>
      </c>
      <c r="E4237">
        <v>1392.3955330266799</v>
      </c>
      <c r="F4237">
        <v>456.49763619781601</v>
      </c>
    </row>
    <row r="4238" spans="1:6" x14ac:dyDescent="0.25">
      <c r="A4238" t="s">
        <v>142</v>
      </c>
      <c r="B4238" t="s">
        <v>143</v>
      </c>
      <c r="C4238">
        <v>2016</v>
      </c>
      <c r="D4238">
        <v>947.83761726948705</v>
      </c>
      <c r="E4238">
        <v>1498.99760363579</v>
      </c>
      <c r="F4238">
        <v>476.43728714952402</v>
      </c>
    </row>
    <row r="4239" spans="1:6" x14ac:dyDescent="0.25">
      <c r="A4239" t="s">
        <v>142</v>
      </c>
      <c r="B4239" t="s">
        <v>143</v>
      </c>
      <c r="C4239">
        <v>2017</v>
      </c>
      <c r="D4239">
        <v>1002.23582278801</v>
      </c>
      <c r="E4239">
        <v>1506.47882839765</v>
      </c>
      <c r="F4239">
        <v>497.56432571595002</v>
      </c>
    </row>
    <row r="4240" spans="1:6" x14ac:dyDescent="0.25">
      <c r="A4240" t="s">
        <v>142</v>
      </c>
      <c r="B4240" t="s">
        <v>143</v>
      </c>
      <c r="C4240">
        <v>2018</v>
      </c>
      <c r="D4240">
        <v>1007.74961019904</v>
      </c>
      <c r="E4240">
        <v>1492.7111010199999</v>
      </c>
      <c r="F4240">
        <v>578.04053743205998</v>
      </c>
    </row>
    <row r="4241" spans="1:6" x14ac:dyDescent="0.25">
      <c r="A4241" t="s">
        <v>142</v>
      </c>
      <c r="B4241" t="s">
        <v>143</v>
      </c>
      <c r="C4241">
        <v>2019</v>
      </c>
      <c r="D4241">
        <v>954.53301362579998</v>
      </c>
      <c r="E4241">
        <v>1473.3681505387499</v>
      </c>
      <c r="F4241">
        <v>559.67093773639203</v>
      </c>
    </row>
    <row r="4242" spans="1:6" x14ac:dyDescent="0.25">
      <c r="A4242" t="s">
        <v>144</v>
      </c>
      <c r="B4242" t="s">
        <v>145</v>
      </c>
      <c r="C4242">
        <v>1965</v>
      </c>
      <c r="D4242">
        <v>112.8110902488</v>
      </c>
      <c r="E4242">
        <v>166.38149893842601</v>
      </c>
      <c r="F4242">
        <v>0</v>
      </c>
    </row>
    <row r="4243" spans="1:6" x14ac:dyDescent="0.25">
      <c r="A4243" t="s">
        <v>144</v>
      </c>
      <c r="B4243" t="s">
        <v>145</v>
      </c>
      <c r="C4243">
        <v>1966</v>
      </c>
      <c r="D4243">
        <v>104.36770349409601</v>
      </c>
      <c r="E4243">
        <v>196.83358080007201</v>
      </c>
      <c r="F4243">
        <v>0</v>
      </c>
    </row>
    <row r="4244" spans="1:6" x14ac:dyDescent="0.25">
      <c r="A4244" t="s">
        <v>144</v>
      </c>
      <c r="B4244" t="s">
        <v>145</v>
      </c>
      <c r="C4244">
        <v>1967</v>
      </c>
      <c r="D4244">
        <v>106.06568485248</v>
      </c>
      <c r="E4244">
        <v>238.480297450752</v>
      </c>
      <c r="F4244">
        <v>0</v>
      </c>
    </row>
    <row r="4245" spans="1:6" x14ac:dyDescent="0.25">
      <c r="A4245" t="s">
        <v>144</v>
      </c>
      <c r="B4245" t="s">
        <v>145</v>
      </c>
      <c r="C4245">
        <v>1968</v>
      </c>
      <c r="D4245">
        <v>107.368245894528</v>
      </c>
      <c r="E4245">
        <v>253.30080319603599</v>
      </c>
      <c r="F4245">
        <v>0</v>
      </c>
    </row>
    <row r="4246" spans="1:6" x14ac:dyDescent="0.25">
      <c r="A4246" t="s">
        <v>144</v>
      </c>
      <c r="B4246" t="s">
        <v>145</v>
      </c>
      <c r="C4246">
        <v>1969</v>
      </c>
      <c r="D4246">
        <v>108.04278643416001</v>
      </c>
      <c r="E4246">
        <v>288.38148098277799</v>
      </c>
      <c r="F4246">
        <v>0.93930075144000003</v>
      </c>
    </row>
    <row r="4247" spans="1:6" x14ac:dyDescent="0.25">
      <c r="A4247" t="s">
        <v>144</v>
      </c>
      <c r="B4247" t="s">
        <v>145</v>
      </c>
      <c r="C4247">
        <v>1970</v>
      </c>
      <c r="D4247">
        <v>114.136911309456</v>
      </c>
      <c r="E4247">
        <v>328.98600818859597</v>
      </c>
      <c r="F4247">
        <v>0.74740059792000002</v>
      </c>
    </row>
    <row r="4248" spans="1:6" x14ac:dyDescent="0.25">
      <c r="A4248" t="s">
        <v>144</v>
      </c>
      <c r="B4248" t="s">
        <v>145</v>
      </c>
      <c r="C4248">
        <v>1971</v>
      </c>
      <c r="D4248">
        <v>114.70678176535201</v>
      </c>
      <c r="E4248">
        <v>362.110259687976</v>
      </c>
      <c r="F4248">
        <v>3.9794031835200001</v>
      </c>
    </row>
    <row r="4249" spans="1:6" x14ac:dyDescent="0.25">
      <c r="A4249" t="s">
        <v>144</v>
      </c>
      <c r="B4249" t="s">
        <v>145</v>
      </c>
      <c r="C4249">
        <v>1972</v>
      </c>
      <c r="D4249">
        <v>117.474723979704</v>
      </c>
      <c r="E4249">
        <v>381.81493711837197</v>
      </c>
      <c r="F4249">
        <v>11.7160093728</v>
      </c>
    </row>
    <row r="4250" spans="1:6" x14ac:dyDescent="0.25">
      <c r="A4250" t="s">
        <v>144</v>
      </c>
      <c r="B4250" t="s">
        <v>145</v>
      </c>
      <c r="C4250">
        <v>1973</v>
      </c>
      <c r="D4250">
        <v>115.05568204447199</v>
      </c>
      <c r="E4250">
        <v>458.62779717972199</v>
      </c>
      <c r="F4250">
        <v>11.312009049599901</v>
      </c>
    </row>
    <row r="4251" spans="1:6" x14ac:dyDescent="0.25">
      <c r="A4251" t="s">
        <v>144</v>
      </c>
      <c r="B4251" t="s">
        <v>145</v>
      </c>
      <c r="C4251">
        <v>1974</v>
      </c>
      <c r="D4251">
        <v>111.438749150928</v>
      </c>
      <c r="E4251">
        <v>480.74175764865402</v>
      </c>
      <c r="F4251">
        <v>14.140011312</v>
      </c>
    </row>
    <row r="4252" spans="1:6" x14ac:dyDescent="0.25">
      <c r="A4252" t="s">
        <v>144</v>
      </c>
      <c r="B4252" t="s">
        <v>145</v>
      </c>
      <c r="C4252">
        <v>1975</v>
      </c>
      <c r="D4252">
        <v>123.499068799176</v>
      </c>
      <c r="E4252">
        <v>499.90515881269602</v>
      </c>
      <c r="F4252">
        <v>14.58441166752</v>
      </c>
    </row>
    <row r="4253" spans="1:6" x14ac:dyDescent="0.25">
      <c r="A4253" t="s">
        <v>144</v>
      </c>
      <c r="B4253" t="s">
        <v>145</v>
      </c>
      <c r="C4253">
        <v>1976</v>
      </c>
      <c r="D4253">
        <v>119.61464569164001</v>
      </c>
      <c r="E4253">
        <v>567.02870334482202</v>
      </c>
      <c r="F4253">
        <v>16.745813396639999</v>
      </c>
    </row>
    <row r="4254" spans="1:6" x14ac:dyDescent="0.25">
      <c r="A4254" t="s">
        <v>144</v>
      </c>
      <c r="B4254" t="s">
        <v>145</v>
      </c>
      <c r="C4254">
        <v>1977</v>
      </c>
      <c r="D4254">
        <v>128.12781250216801</v>
      </c>
      <c r="E4254">
        <v>535.35532133947004</v>
      </c>
      <c r="F4254">
        <v>16.099412879519999</v>
      </c>
    </row>
    <row r="4255" spans="1:6" x14ac:dyDescent="0.25">
      <c r="A4255" t="s">
        <v>144</v>
      </c>
      <c r="B4255" t="s">
        <v>145</v>
      </c>
      <c r="C4255">
        <v>1978</v>
      </c>
      <c r="D4255">
        <v>110.11292809027201</v>
      </c>
      <c r="E4255">
        <v>551.28887436408002</v>
      </c>
      <c r="F4255">
        <v>16.493313194639999</v>
      </c>
    </row>
    <row r="4256" spans="1:6" x14ac:dyDescent="0.25">
      <c r="A4256" t="s">
        <v>144</v>
      </c>
      <c r="B4256" t="s">
        <v>145</v>
      </c>
      <c r="C4256">
        <v>1979</v>
      </c>
      <c r="D4256">
        <v>125.499430399464</v>
      </c>
      <c r="E4256">
        <v>584.30711244531597</v>
      </c>
      <c r="F4256">
        <v>15.937812750240001</v>
      </c>
    </row>
    <row r="4257" spans="1:6" x14ac:dyDescent="0.25">
      <c r="A4257" t="s">
        <v>144</v>
      </c>
      <c r="B4257" t="s">
        <v>145</v>
      </c>
      <c r="C4257">
        <v>1980</v>
      </c>
      <c r="D4257">
        <v>144.66568573245601</v>
      </c>
      <c r="E4257">
        <v>618.66886076802598</v>
      </c>
      <c r="F4257">
        <v>20.43231634584</v>
      </c>
    </row>
    <row r="4258" spans="1:6" x14ac:dyDescent="0.25">
      <c r="A4258" t="s">
        <v>144</v>
      </c>
      <c r="B4258" t="s">
        <v>145</v>
      </c>
      <c r="C4258">
        <v>1981</v>
      </c>
      <c r="D4258">
        <v>178.46249276987999</v>
      </c>
      <c r="E4258">
        <v>599.03939867557995</v>
      </c>
      <c r="F4258">
        <v>23.331018664799998</v>
      </c>
    </row>
    <row r="4259" spans="1:6" x14ac:dyDescent="0.25">
      <c r="A4259" t="s">
        <v>144</v>
      </c>
      <c r="B4259" t="s">
        <v>145</v>
      </c>
      <c r="C4259">
        <v>1982</v>
      </c>
      <c r="D4259">
        <v>197.76830821452</v>
      </c>
      <c r="E4259">
        <v>566.28742691846799</v>
      </c>
      <c r="F4259">
        <v>25.44192035352</v>
      </c>
    </row>
    <row r="4260" spans="1:6" x14ac:dyDescent="0.25">
      <c r="A4260" t="s">
        <v>144</v>
      </c>
      <c r="B4260" t="s">
        <v>145</v>
      </c>
      <c r="C4260">
        <v>1983</v>
      </c>
      <c r="D4260">
        <v>208.01434641134401</v>
      </c>
      <c r="E4260">
        <v>567.43137061139998</v>
      </c>
      <c r="F4260">
        <v>27.512422009920002</v>
      </c>
    </row>
    <row r="4261" spans="1:6" x14ac:dyDescent="0.25">
      <c r="A4261" t="s">
        <v>144</v>
      </c>
      <c r="B4261" t="s">
        <v>145</v>
      </c>
      <c r="C4261">
        <v>1984</v>
      </c>
      <c r="D4261">
        <v>211.480089183936</v>
      </c>
      <c r="E4261">
        <v>535.181394533662</v>
      </c>
      <c r="F4261">
        <v>22.563418050719999</v>
      </c>
    </row>
    <row r="4262" spans="1:6" x14ac:dyDescent="0.25">
      <c r="A4262" t="s">
        <v>144</v>
      </c>
      <c r="B4262" t="s">
        <v>145</v>
      </c>
      <c r="C4262">
        <v>1985</v>
      </c>
      <c r="D4262">
        <v>209.084307267312</v>
      </c>
      <c r="E4262">
        <v>515.22114356547399</v>
      </c>
      <c r="F4262">
        <v>23.937019149600001</v>
      </c>
    </row>
    <row r="4263" spans="1:6" x14ac:dyDescent="0.25">
      <c r="A4263" t="s">
        <v>144</v>
      </c>
      <c r="B4263" t="s">
        <v>145</v>
      </c>
      <c r="C4263">
        <v>1986</v>
      </c>
      <c r="D4263">
        <v>216.66707333351999</v>
      </c>
      <c r="E4263">
        <v>510.47892949392798</v>
      </c>
      <c r="F4263">
        <v>28.199222559359999</v>
      </c>
    </row>
    <row r="4264" spans="1:6" x14ac:dyDescent="0.25">
      <c r="A4264" t="s">
        <v>144</v>
      </c>
      <c r="B4264" t="s">
        <v>145</v>
      </c>
      <c r="C4264">
        <v>1987</v>
      </c>
      <c r="D4264">
        <v>210.20078816049599</v>
      </c>
      <c r="E4264">
        <v>536.09710471067399</v>
      </c>
      <c r="F4264">
        <v>30.188924151119998</v>
      </c>
    </row>
    <row r="4265" spans="1:6" x14ac:dyDescent="0.25">
      <c r="A4265" t="s">
        <v>144</v>
      </c>
      <c r="B4265" t="s">
        <v>145</v>
      </c>
      <c r="C4265">
        <v>1988</v>
      </c>
      <c r="D4265">
        <v>182.38180590532801</v>
      </c>
      <c r="E4265">
        <v>548.87998493697</v>
      </c>
      <c r="F4265">
        <v>38.95573116456</v>
      </c>
    </row>
    <row r="4266" spans="1:6" x14ac:dyDescent="0.25">
      <c r="A4266" t="s">
        <v>144</v>
      </c>
      <c r="B4266" t="s">
        <v>145</v>
      </c>
      <c r="C4266">
        <v>1989</v>
      </c>
      <c r="D4266">
        <v>224.831339864928</v>
      </c>
      <c r="E4266">
        <v>575.17944569874396</v>
      </c>
      <c r="F4266">
        <v>50.005140004079998</v>
      </c>
    </row>
    <row r="4267" spans="1:6" x14ac:dyDescent="0.25">
      <c r="A4267" t="s">
        <v>144</v>
      </c>
      <c r="B4267" t="s">
        <v>145</v>
      </c>
      <c r="C4267">
        <v>1990</v>
      </c>
      <c r="D4267">
        <v>223.43573874844799</v>
      </c>
      <c r="E4267">
        <v>556.74560069316306</v>
      </c>
      <c r="F4267">
        <v>57.794438330633596</v>
      </c>
    </row>
    <row r="4268" spans="1:6" x14ac:dyDescent="0.25">
      <c r="A4268" t="s">
        <v>144</v>
      </c>
      <c r="B4268" t="s">
        <v>145</v>
      </c>
      <c r="C4268">
        <v>1991</v>
      </c>
      <c r="D4268">
        <v>232.588556070696</v>
      </c>
      <c r="E4268">
        <v>568.78311084019595</v>
      </c>
      <c r="F4268">
        <v>65.1102881005488</v>
      </c>
    </row>
    <row r="4269" spans="1:6" x14ac:dyDescent="0.25">
      <c r="A4269" t="s">
        <v>144</v>
      </c>
      <c r="B4269" t="s">
        <v>145</v>
      </c>
      <c r="C4269">
        <v>1992</v>
      </c>
      <c r="D4269">
        <v>237.29870983881599</v>
      </c>
      <c r="E4269">
        <v>637.99483737842502</v>
      </c>
      <c r="F4269">
        <v>68.079469808732199</v>
      </c>
    </row>
    <row r="4270" spans="1:6" x14ac:dyDescent="0.25">
      <c r="A4270" t="s">
        <v>144</v>
      </c>
      <c r="B4270" t="s">
        <v>145</v>
      </c>
      <c r="C4270">
        <v>1993</v>
      </c>
      <c r="D4270">
        <v>213.45719076561599</v>
      </c>
      <c r="E4270">
        <v>608.75328176297705</v>
      </c>
      <c r="F4270">
        <v>66.779718576932098</v>
      </c>
    </row>
    <row r="4271" spans="1:6" x14ac:dyDescent="0.25">
      <c r="A4271" t="s">
        <v>144</v>
      </c>
      <c r="B4271" t="s">
        <v>145</v>
      </c>
      <c r="C4271">
        <v>1994</v>
      </c>
      <c r="D4271">
        <v>220.06303605028799</v>
      </c>
      <c r="E4271">
        <v>639.170265224692</v>
      </c>
      <c r="F4271">
        <v>73.217986313222198</v>
      </c>
    </row>
    <row r="4272" spans="1:6" x14ac:dyDescent="0.25">
      <c r="A4272" t="s">
        <v>144</v>
      </c>
      <c r="B4272" t="s">
        <v>145</v>
      </c>
      <c r="C4272">
        <v>1995</v>
      </c>
      <c r="D4272">
        <v>220.58638646896799</v>
      </c>
      <c r="E4272">
        <v>680.14659637758302</v>
      </c>
      <c r="F4272">
        <v>89.793313848913598</v>
      </c>
    </row>
    <row r="4273" spans="1:6" x14ac:dyDescent="0.25">
      <c r="A4273" t="s">
        <v>144</v>
      </c>
      <c r="B4273" t="s">
        <v>145</v>
      </c>
      <c r="C4273">
        <v>1996</v>
      </c>
      <c r="D4273">
        <v>186.394159115208</v>
      </c>
      <c r="E4273">
        <v>699.806608914089</v>
      </c>
      <c r="F4273">
        <v>100.48976658230799</v>
      </c>
    </row>
    <row r="4274" spans="1:6" x14ac:dyDescent="0.25">
      <c r="A4274" t="s">
        <v>144</v>
      </c>
      <c r="B4274" t="s">
        <v>145</v>
      </c>
      <c r="C4274">
        <v>1997</v>
      </c>
      <c r="D4274">
        <v>213.46882077492</v>
      </c>
      <c r="E4274">
        <v>726.80320954864396</v>
      </c>
      <c r="F4274">
        <v>131.489083412902</v>
      </c>
    </row>
    <row r="4275" spans="1:6" x14ac:dyDescent="0.25">
      <c r="A4275" t="s">
        <v>144</v>
      </c>
      <c r="B4275" t="s">
        <v>145</v>
      </c>
      <c r="C4275">
        <v>1998</v>
      </c>
      <c r="D4275">
        <v>203.42049273626401</v>
      </c>
      <c r="E4275">
        <v>786.61605930672397</v>
      </c>
      <c r="F4275">
        <v>134.98716389156399</v>
      </c>
    </row>
    <row r="4276" spans="1:6" x14ac:dyDescent="0.25">
      <c r="A4276" t="s">
        <v>144</v>
      </c>
      <c r="B4276" t="s">
        <v>145</v>
      </c>
      <c r="C4276">
        <v>1999</v>
      </c>
      <c r="D4276">
        <v>227.98307238631199</v>
      </c>
      <c r="E4276">
        <v>813.91205616706202</v>
      </c>
      <c r="F4276">
        <v>154.52542433144001</v>
      </c>
    </row>
    <row r="4277" spans="1:6" x14ac:dyDescent="0.25">
      <c r="A4277" t="s">
        <v>144</v>
      </c>
      <c r="B4277" t="s">
        <v>145</v>
      </c>
      <c r="C4277">
        <v>2000</v>
      </c>
      <c r="D4277">
        <v>243.48587478854401</v>
      </c>
      <c r="E4277">
        <v>824.20892963385495</v>
      </c>
      <c r="F4277">
        <v>176.96412963551001</v>
      </c>
    </row>
    <row r="4278" spans="1:6" x14ac:dyDescent="0.25">
      <c r="A4278" t="s">
        <v>144</v>
      </c>
      <c r="B4278" t="s">
        <v>145</v>
      </c>
      <c r="C4278">
        <v>2001</v>
      </c>
      <c r="D4278">
        <v>222.92401833907201</v>
      </c>
      <c r="E4278">
        <v>860.46421992800799</v>
      </c>
      <c r="F4278">
        <v>190.694501686519</v>
      </c>
    </row>
    <row r="4279" spans="1:6" x14ac:dyDescent="0.25">
      <c r="A4279" t="s">
        <v>144</v>
      </c>
      <c r="B4279" t="s">
        <v>145</v>
      </c>
      <c r="C4279">
        <v>2002</v>
      </c>
      <c r="D4279">
        <v>251.184940947792</v>
      </c>
      <c r="E4279">
        <v>867.006938577543</v>
      </c>
      <c r="F4279">
        <v>218.034518895275</v>
      </c>
    </row>
    <row r="4280" spans="1:6" x14ac:dyDescent="0.25">
      <c r="A4280" t="s">
        <v>144</v>
      </c>
      <c r="B4280" t="s">
        <v>145</v>
      </c>
      <c r="C4280">
        <v>2003</v>
      </c>
      <c r="D4280">
        <v>234.10045728021601</v>
      </c>
      <c r="E4280">
        <v>893.07370819699497</v>
      </c>
      <c r="F4280">
        <v>248.28747857622301</v>
      </c>
    </row>
    <row r="4281" spans="1:6" x14ac:dyDescent="0.25">
      <c r="A4281" t="s">
        <v>144</v>
      </c>
      <c r="B4281" t="s">
        <v>145</v>
      </c>
      <c r="C4281">
        <v>2004</v>
      </c>
      <c r="D4281">
        <v>244.80006583989601</v>
      </c>
      <c r="E4281">
        <v>919.02298693508703</v>
      </c>
      <c r="F4281">
        <v>292.69097988907703</v>
      </c>
    </row>
    <row r="4282" spans="1:6" x14ac:dyDescent="0.25">
      <c r="A4282" t="s">
        <v>144</v>
      </c>
      <c r="B4282" t="s">
        <v>145</v>
      </c>
      <c r="C4282">
        <v>2005</v>
      </c>
      <c r="D4282">
        <v>238.56638085295199</v>
      </c>
      <c r="E4282">
        <v>927.93202296703498</v>
      </c>
      <c r="F4282">
        <v>347.019831521843</v>
      </c>
    </row>
    <row r="4283" spans="1:6" x14ac:dyDescent="0.25">
      <c r="A4283" t="s">
        <v>144</v>
      </c>
      <c r="B4283" t="s">
        <v>145</v>
      </c>
      <c r="C4283">
        <v>2006</v>
      </c>
      <c r="D4283">
        <v>208.270206616032</v>
      </c>
      <c r="E4283">
        <v>935.24780013338295</v>
      </c>
      <c r="F4283">
        <v>363.173989667998</v>
      </c>
    </row>
    <row r="4284" spans="1:6" x14ac:dyDescent="0.25">
      <c r="A4284" t="s">
        <v>144</v>
      </c>
      <c r="B4284" t="s">
        <v>145</v>
      </c>
      <c r="C4284">
        <v>2007</v>
      </c>
      <c r="D4284">
        <v>233.03049642424801</v>
      </c>
      <c r="E4284">
        <v>939.26628370828905</v>
      </c>
      <c r="F4284">
        <v>369.57301491517501</v>
      </c>
    </row>
    <row r="4285" spans="1:6" x14ac:dyDescent="0.25">
      <c r="A4285" t="s">
        <v>144</v>
      </c>
      <c r="B4285" t="s">
        <v>145</v>
      </c>
      <c r="C4285">
        <v>2008</v>
      </c>
      <c r="D4285">
        <v>157.051645641216</v>
      </c>
      <c r="E4285">
        <v>906.85571369192098</v>
      </c>
      <c r="F4285">
        <v>405.92205782542499</v>
      </c>
    </row>
    <row r="4286" spans="1:6" x14ac:dyDescent="0.25">
      <c r="A4286" t="s">
        <v>144</v>
      </c>
      <c r="B4286" t="s">
        <v>145</v>
      </c>
      <c r="C4286">
        <v>2009</v>
      </c>
      <c r="D4286">
        <v>109.67098773671999</v>
      </c>
      <c r="E4286">
        <v>848.76369018819503</v>
      </c>
      <c r="F4286">
        <v>363.077508134254</v>
      </c>
    </row>
    <row r="4287" spans="1:6" x14ac:dyDescent="0.25">
      <c r="A4287" t="s">
        <v>144</v>
      </c>
      <c r="B4287" t="s">
        <v>145</v>
      </c>
      <c r="C4287">
        <v>2010</v>
      </c>
      <c r="D4287">
        <v>80.212174169687998</v>
      </c>
      <c r="E4287">
        <v>826.55395136560105</v>
      </c>
      <c r="F4287">
        <v>361.96497107026403</v>
      </c>
    </row>
    <row r="4288" spans="1:6" x14ac:dyDescent="0.25">
      <c r="A4288" t="s">
        <v>144</v>
      </c>
      <c r="B4288" t="s">
        <v>145</v>
      </c>
      <c r="C4288">
        <v>2011</v>
      </c>
      <c r="D4288">
        <v>148.75944900746299</v>
      </c>
      <c r="E4288">
        <v>787.91324293306798</v>
      </c>
      <c r="F4288">
        <v>336.461102428586</v>
      </c>
    </row>
    <row r="4289" spans="1:6" x14ac:dyDescent="0.25">
      <c r="A4289" t="s">
        <v>144</v>
      </c>
      <c r="B4289" t="s">
        <v>145</v>
      </c>
      <c r="C4289">
        <v>2012</v>
      </c>
      <c r="D4289">
        <v>180.172104137568</v>
      </c>
      <c r="E4289">
        <v>737.70595428992999</v>
      </c>
      <c r="F4289">
        <v>332.25640719371302</v>
      </c>
    </row>
    <row r="4290" spans="1:6" x14ac:dyDescent="0.25">
      <c r="A4290" t="s">
        <v>144</v>
      </c>
      <c r="B4290" t="s">
        <v>145</v>
      </c>
      <c r="C4290">
        <v>2013</v>
      </c>
      <c r="D4290">
        <v>132.547216037688</v>
      </c>
      <c r="E4290">
        <v>692.71888072080003</v>
      </c>
      <c r="F4290">
        <v>303.28120295448701</v>
      </c>
    </row>
    <row r="4291" spans="1:6" x14ac:dyDescent="0.25">
      <c r="A4291" t="s">
        <v>144</v>
      </c>
      <c r="B4291" t="s">
        <v>145</v>
      </c>
      <c r="C4291">
        <v>2014</v>
      </c>
      <c r="D4291">
        <v>135.36167828925599</v>
      </c>
      <c r="E4291">
        <v>690.26927304634796</v>
      </c>
      <c r="F4291">
        <v>275.23921941119897</v>
      </c>
    </row>
    <row r="4292" spans="1:6" x14ac:dyDescent="0.25">
      <c r="A4292" t="s">
        <v>144</v>
      </c>
      <c r="B4292" t="s">
        <v>145</v>
      </c>
      <c r="C4292">
        <v>2015</v>
      </c>
      <c r="D4292">
        <v>159.17309561545801</v>
      </c>
      <c r="E4292">
        <v>712.404612975345</v>
      </c>
      <c r="F4292">
        <v>285.37848249260298</v>
      </c>
    </row>
    <row r="4293" spans="1:6" x14ac:dyDescent="0.25">
      <c r="A4293" t="s">
        <v>144</v>
      </c>
      <c r="B4293" t="s">
        <v>145</v>
      </c>
      <c r="C4293">
        <v>2016</v>
      </c>
      <c r="D4293">
        <v>122.07020585608601</v>
      </c>
      <c r="E4293">
        <v>736.816232333936</v>
      </c>
      <c r="F4293">
        <v>291.21223471960099</v>
      </c>
    </row>
    <row r="4294" spans="1:6" x14ac:dyDescent="0.25">
      <c r="A4294" t="s">
        <v>144</v>
      </c>
      <c r="B4294" t="s">
        <v>145</v>
      </c>
      <c r="C4294">
        <v>2017</v>
      </c>
      <c r="D4294">
        <v>156.40990172782099</v>
      </c>
      <c r="E4294">
        <v>740.12097893959003</v>
      </c>
      <c r="F4294">
        <v>317.10850894660399</v>
      </c>
    </row>
    <row r="4295" spans="1:6" x14ac:dyDescent="0.25">
      <c r="A4295" t="s">
        <v>144</v>
      </c>
      <c r="B4295" t="s">
        <v>145</v>
      </c>
      <c r="C4295">
        <v>2018</v>
      </c>
      <c r="D4295">
        <v>128.53971061921999</v>
      </c>
      <c r="E4295">
        <v>754.78786065914403</v>
      </c>
      <c r="F4295">
        <v>314.68900968851398</v>
      </c>
    </row>
    <row r="4296" spans="1:6" x14ac:dyDescent="0.25">
      <c r="A4296" t="s">
        <v>144</v>
      </c>
      <c r="B4296" t="s">
        <v>145</v>
      </c>
      <c r="C4296">
        <v>2019</v>
      </c>
      <c r="D4296">
        <v>58.348941519363898</v>
      </c>
      <c r="E4296">
        <v>755.43426797167001</v>
      </c>
      <c r="F4296">
        <v>361.107094629225</v>
      </c>
    </row>
    <row r="4297" spans="1:6" x14ac:dyDescent="0.25">
      <c r="A4297" t="s">
        <v>146</v>
      </c>
      <c r="B4297" t="s">
        <v>147</v>
      </c>
      <c r="C4297">
        <v>1965</v>
      </c>
      <c r="D4297">
        <v>0</v>
      </c>
      <c r="E4297">
        <v>5.4843910315487001</v>
      </c>
      <c r="F4297">
        <v>0</v>
      </c>
    </row>
    <row r="4298" spans="1:6" x14ac:dyDescent="0.25">
      <c r="A4298" t="s">
        <v>146</v>
      </c>
      <c r="B4298" t="s">
        <v>147</v>
      </c>
      <c r="C4298">
        <v>1966</v>
      </c>
      <c r="D4298">
        <v>0</v>
      </c>
      <c r="E4298">
        <v>5.6167235962274997</v>
      </c>
      <c r="F4298">
        <v>0</v>
      </c>
    </row>
    <row r="4299" spans="1:6" x14ac:dyDescent="0.25">
      <c r="A4299" t="s">
        <v>146</v>
      </c>
      <c r="B4299" t="s">
        <v>147</v>
      </c>
      <c r="C4299">
        <v>1967</v>
      </c>
      <c r="D4299">
        <v>0</v>
      </c>
      <c r="E4299">
        <v>5.7527357104442203</v>
      </c>
      <c r="F4299">
        <v>0</v>
      </c>
    </row>
    <row r="4300" spans="1:6" x14ac:dyDescent="0.25">
      <c r="A4300" t="s">
        <v>146</v>
      </c>
      <c r="B4300" t="s">
        <v>147</v>
      </c>
      <c r="C4300">
        <v>1968</v>
      </c>
      <c r="D4300">
        <v>0</v>
      </c>
      <c r="E4300">
        <v>5.8903545136064999</v>
      </c>
      <c r="F4300">
        <v>0</v>
      </c>
    </row>
    <row r="4301" spans="1:6" x14ac:dyDescent="0.25">
      <c r="A4301" t="s">
        <v>146</v>
      </c>
      <c r="B4301" t="s">
        <v>147</v>
      </c>
      <c r="C4301">
        <v>1969</v>
      </c>
      <c r="D4301">
        <v>0</v>
      </c>
      <c r="E4301">
        <v>6.0268091209101602</v>
      </c>
      <c r="F4301">
        <v>0</v>
      </c>
    </row>
    <row r="4302" spans="1:6" x14ac:dyDescent="0.25">
      <c r="A4302" t="s">
        <v>146</v>
      </c>
      <c r="B4302" t="s">
        <v>147</v>
      </c>
      <c r="C4302">
        <v>1970</v>
      </c>
      <c r="D4302">
        <v>0</v>
      </c>
      <c r="E4302">
        <v>12.051789852535199</v>
      </c>
      <c r="F4302">
        <v>0</v>
      </c>
    </row>
    <row r="4303" spans="1:6" x14ac:dyDescent="0.25">
      <c r="A4303" t="s">
        <v>146</v>
      </c>
      <c r="B4303" t="s">
        <v>147</v>
      </c>
      <c r="C4303">
        <v>1971</v>
      </c>
      <c r="D4303">
        <v>0</v>
      </c>
      <c r="E4303">
        <v>10.9754902887185</v>
      </c>
      <c r="F4303">
        <v>0</v>
      </c>
    </row>
    <row r="4304" spans="1:6" x14ac:dyDescent="0.25">
      <c r="A4304" t="s">
        <v>146</v>
      </c>
      <c r="B4304" t="s">
        <v>147</v>
      </c>
      <c r="C4304">
        <v>1972</v>
      </c>
      <c r="D4304">
        <v>0</v>
      </c>
      <c r="E4304">
        <v>11.9901097115245</v>
      </c>
      <c r="F4304">
        <v>0</v>
      </c>
    </row>
    <row r="4305" spans="1:6" x14ac:dyDescent="0.25">
      <c r="A4305" t="s">
        <v>146</v>
      </c>
      <c r="B4305" t="s">
        <v>147</v>
      </c>
      <c r="C4305">
        <v>1973</v>
      </c>
      <c r="D4305">
        <v>0</v>
      </c>
      <c r="E4305">
        <v>12.4941875425642</v>
      </c>
      <c r="F4305">
        <v>0</v>
      </c>
    </row>
    <row r="4306" spans="1:6" x14ac:dyDescent="0.25">
      <c r="A4306" t="s">
        <v>146</v>
      </c>
      <c r="B4306" t="s">
        <v>147</v>
      </c>
      <c r="C4306">
        <v>1974</v>
      </c>
      <c r="D4306">
        <v>0</v>
      </c>
      <c r="E4306">
        <v>9.8975261735701494</v>
      </c>
      <c r="F4306">
        <v>0</v>
      </c>
    </row>
    <row r="4307" spans="1:6" x14ac:dyDescent="0.25">
      <c r="A4307" t="s">
        <v>146</v>
      </c>
      <c r="B4307" t="s">
        <v>147</v>
      </c>
      <c r="C4307">
        <v>1975</v>
      </c>
      <c r="D4307">
        <v>0</v>
      </c>
      <c r="E4307">
        <v>9.5772947729407996</v>
      </c>
      <c r="F4307">
        <v>0</v>
      </c>
    </row>
    <row r="4308" spans="1:6" x14ac:dyDescent="0.25">
      <c r="A4308" t="s">
        <v>146</v>
      </c>
      <c r="B4308" t="s">
        <v>147</v>
      </c>
      <c r="C4308">
        <v>1976</v>
      </c>
      <c r="D4308">
        <v>5.1288341030639997E-3</v>
      </c>
      <c r="E4308">
        <v>9.5036805973828393</v>
      </c>
      <c r="F4308">
        <v>0</v>
      </c>
    </row>
    <row r="4309" spans="1:6" x14ac:dyDescent="0.25">
      <c r="A4309" t="s">
        <v>146</v>
      </c>
      <c r="B4309" t="s">
        <v>147</v>
      </c>
      <c r="C4309">
        <v>1977</v>
      </c>
      <c r="D4309">
        <v>2.9307623446080001E-2</v>
      </c>
      <c r="E4309">
        <v>10.0848977068006</v>
      </c>
      <c r="F4309">
        <v>0</v>
      </c>
    </row>
    <row r="4310" spans="1:6" x14ac:dyDescent="0.25">
      <c r="A4310" t="s">
        <v>146</v>
      </c>
      <c r="B4310" t="s">
        <v>147</v>
      </c>
      <c r="C4310">
        <v>1978</v>
      </c>
      <c r="D4310">
        <v>3.0479928383923199E-2</v>
      </c>
      <c r="E4310">
        <v>11.7313108517078</v>
      </c>
      <c r="F4310">
        <v>0</v>
      </c>
    </row>
    <row r="4311" spans="1:6" x14ac:dyDescent="0.25">
      <c r="A4311" t="s">
        <v>146</v>
      </c>
      <c r="B4311" t="s">
        <v>147</v>
      </c>
      <c r="C4311">
        <v>1979</v>
      </c>
      <c r="D4311">
        <v>1.9782645826103999E-2</v>
      </c>
      <c r="E4311">
        <v>12.0694199999727</v>
      </c>
      <c r="F4311">
        <v>0</v>
      </c>
    </row>
    <row r="4312" spans="1:6" x14ac:dyDescent="0.25">
      <c r="A4312" t="s">
        <v>146</v>
      </c>
      <c r="B4312" t="s">
        <v>147</v>
      </c>
      <c r="C4312">
        <v>1980</v>
      </c>
      <c r="D4312">
        <v>2.66699373359327E-2</v>
      </c>
      <c r="E4312">
        <v>12.1674020033582</v>
      </c>
      <c r="F4312">
        <v>0</v>
      </c>
    </row>
    <row r="4313" spans="1:6" x14ac:dyDescent="0.25">
      <c r="A4313" t="s">
        <v>146</v>
      </c>
      <c r="B4313" t="s">
        <v>147</v>
      </c>
      <c r="C4313">
        <v>1981</v>
      </c>
      <c r="D4313">
        <v>1.4800349840270399E-2</v>
      </c>
      <c r="E4313">
        <v>14.362542215024501</v>
      </c>
      <c r="F4313">
        <v>0</v>
      </c>
    </row>
    <row r="4314" spans="1:6" x14ac:dyDescent="0.25">
      <c r="A4314" t="s">
        <v>146</v>
      </c>
      <c r="B4314" t="s">
        <v>147</v>
      </c>
      <c r="C4314">
        <v>1982</v>
      </c>
      <c r="D4314">
        <v>0.207058359646555</v>
      </c>
      <c r="E4314">
        <v>16.097856794941801</v>
      </c>
      <c r="F4314">
        <v>0</v>
      </c>
    </row>
    <row r="4315" spans="1:6" x14ac:dyDescent="0.25">
      <c r="A4315" t="s">
        <v>146</v>
      </c>
      <c r="B4315" t="s">
        <v>147</v>
      </c>
      <c r="C4315">
        <v>1983</v>
      </c>
      <c r="D4315">
        <v>0.20808412646716801</v>
      </c>
      <c r="E4315">
        <v>17.6131748238619</v>
      </c>
      <c r="F4315">
        <v>0</v>
      </c>
    </row>
    <row r="4316" spans="1:6" x14ac:dyDescent="0.25">
      <c r="A4316" t="s">
        <v>146</v>
      </c>
      <c r="B4316" t="s">
        <v>147</v>
      </c>
      <c r="C4316">
        <v>1984</v>
      </c>
      <c r="D4316">
        <v>0.40444520355590402</v>
      </c>
      <c r="E4316">
        <v>14.8378971508637</v>
      </c>
      <c r="F4316">
        <v>0</v>
      </c>
    </row>
    <row r="4317" spans="1:6" x14ac:dyDescent="0.25">
      <c r="A4317" t="s">
        <v>146</v>
      </c>
      <c r="B4317" t="s">
        <v>147</v>
      </c>
      <c r="C4317">
        <v>1985</v>
      </c>
      <c r="D4317">
        <v>0.24471865577476801</v>
      </c>
      <c r="E4317">
        <v>13.633187509319001</v>
      </c>
      <c r="F4317">
        <v>0</v>
      </c>
    </row>
    <row r="4318" spans="1:6" x14ac:dyDescent="0.25">
      <c r="A4318" t="s">
        <v>146</v>
      </c>
      <c r="B4318" t="s">
        <v>147</v>
      </c>
      <c r="C4318">
        <v>1986</v>
      </c>
      <c r="D4318">
        <v>9.1586323269E-2</v>
      </c>
      <c r="E4318">
        <v>13.6661818357145</v>
      </c>
      <c r="F4318">
        <v>0</v>
      </c>
    </row>
    <row r="4319" spans="1:6" x14ac:dyDescent="0.25">
      <c r="A4319" t="s">
        <v>146</v>
      </c>
      <c r="B4319" t="s">
        <v>147</v>
      </c>
      <c r="C4319">
        <v>1987</v>
      </c>
      <c r="D4319">
        <v>8.5724798579784003E-2</v>
      </c>
      <c r="E4319">
        <v>15.573337489215501</v>
      </c>
      <c r="F4319">
        <v>0</v>
      </c>
    </row>
    <row r="4320" spans="1:6" x14ac:dyDescent="0.25">
      <c r="A4320" t="s">
        <v>146</v>
      </c>
      <c r="B4320" t="s">
        <v>147</v>
      </c>
      <c r="C4320">
        <v>1988</v>
      </c>
      <c r="D4320">
        <v>4.3961435169119899E-2</v>
      </c>
      <c r="E4320">
        <v>15.1217835835283</v>
      </c>
      <c r="F4320">
        <v>0</v>
      </c>
    </row>
    <row r="4321" spans="1:6" x14ac:dyDescent="0.25">
      <c r="A4321" t="s">
        <v>146</v>
      </c>
      <c r="B4321" t="s">
        <v>147</v>
      </c>
      <c r="C4321">
        <v>1989</v>
      </c>
      <c r="D4321">
        <v>5.1288341030639997E-3</v>
      </c>
      <c r="E4321">
        <v>14.4119368767625</v>
      </c>
      <c r="F4321">
        <v>0</v>
      </c>
    </row>
    <row r="4322" spans="1:6" x14ac:dyDescent="0.25">
      <c r="A4322" t="s">
        <v>146</v>
      </c>
      <c r="B4322" t="s">
        <v>147</v>
      </c>
      <c r="C4322">
        <v>1990</v>
      </c>
      <c r="D4322">
        <v>0</v>
      </c>
      <c r="E4322">
        <v>15.3961879502738</v>
      </c>
      <c r="F4322">
        <v>0</v>
      </c>
    </row>
    <row r="4323" spans="1:6" x14ac:dyDescent="0.25">
      <c r="A4323" t="s">
        <v>146</v>
      </c>
      <c r="B4323" t="s">
        <v>147</v>
      </c>
      <c r="C4323">
        <v>1991</v>
      </c>
      <c r="D4323">
        <v>6.5942152753679997E-3</v>
      </c>
      <c r="E4323">
        <v>16.2577003450387</v>
      </c>
      <c r="F4323">
        <v>0</v>
      </c>
    </row>
    <row r="4324" spans="1:6" x14ac:dyDescent="0.25">
      <c r="A4324" t="s">
        <v>146</v>
      </c>
      <c r="B4324" t="s">
        <v>147</v>
      </c>
      <c r="C4324">
        <v>1992</v>
      </c>
      <c r="D4324">
        <v>6.5942152753679997E-3</v>
      </c>
      <c r="E4324">
        <v>19.126231770417601</v>
      </c>
      <c r="F4324">
        <v>0</v>
      </c>
    </row>
    <row r="4325" spans="1:6" x14ac:dyDescent="0.25">
      <c r="A4325" t="s">
        <v>146</v>
      </c>
      <c r="B4325" t="s">
        <v>147</v>
      </c>
      <c r="C4325">
        <v>1993</v>
      </c>
      <c r="D4325">
        <v>4.4694125755272004E-3</v>
      </c>
      <c r="E4325">
        <v>18.592142709813299</v>
      </c>
      <c r="F4325">
        <v>0</v>
      </c>
    </row>
    <row r="4326" spans="1:6" x14ac:dyDescent="0.25">
      <c r="A4326" t="s">
        <v>146</v>
      </c>
      <c r="B4326" t="s">
        <v>147</v>
      </c>
      <c r="C4326">
        <v>1994</v>
      </c>
      <c r="D4326">
        <v>4.0297982238360003E-3</v>
      </c>
      <c r="E4326">
        <v>20.594768445246</v>
      </c>
      <c r="F4326">
        <v>0</v>
      </c>
    </row>
    <row r="4327" spans="1:6" x14ac:dyDescent="0.25">
      <c r="A4327" t="s">
        <v>146</v>
      </c>
      <c r="B4327" t="s">
        <v>147</v>
      </c>
      <c r="C4327">
        <v>1995</v>
      </c>
      <c r="D4327">
        <v>1.16497803198168E-2</v>
      </c>
      <c r="E4327">
        <v>22.304896668903002</v>
      </c>
      <c r="F4327">
        <v>0</v>
      </c>
    </row>
    <row r="4328" spans="1:6" x14ac:dyDescent="0.25">
      <c r="A4328" t="s">
        <v>146</v>
      </c>
      <c r="B4328" t="s">
        <v>147</v>
      </c>
      <c r="C4328">
        <v>1996</v>
      </c>
      <c r="D4328">
        <v>2.4178789343016001E-3</v>
      </c>
      <c r="E4328">
        <v>27.227374892993598</v>
      </c>
      <c r="F4328">
        <v>0</v>
      </c>
    </row>
    <row r="4329" spans="1:6" x14ac:dyDescent="0.25">
      <c r="A4329" t="s">
        <v>146</v>
      </c>
      <c r="B4329" t="s">
        <v>147</v>
      </c>
      <c r="C4329">
        <v>1997</v>
      </c>
      <c r="D4329">
        <v>0</v>
      </c>
      <c r="E4329">
        <v>29.5270882327628</v>
      </c>
      <c r="F4329">
        <v>0</v>
      </c>
    </row>
    <row r="4330" spans="1:6" x14ac:dyDescent="0.25">
      <c r="A4330" t="s">
        <v>146</v>
      </c>
      <c r="B4330" t="s">
        <v>147</v>
      </c>
      <c r="C4330">
        <v>1998</v>
      </c>
      <c r="D4330">
        <v>2.2713408170711999E-3</v>
      </c>
      <c r="E4330">
        <v>31.532891773515399</v>
      </c>
      <c r="F4330">
        <v>0</v>
      </c>
    </row>
    <row r="4331" spans="1:6" x14ac:dyDescent="0.25">
      <c r="A4331" t="s">
        <v>146</v>
      </c>
      <c r="B4331" t="s">
        <v>147</v>
      </c>
      <c r="C4331">
        <v>1999</v>
      </c>
      <c r="D4331">
        <v>0</v>
      </c>
      <c r="E4331">
        <v>34.412267640903202</v>
      </c>
      <c r="F4331">
        <v>0</v>
      </c>
    </row>
    <row r="4332" spans="1:6" x14ac:dyDescent="0.25">
      <c r="A4332" t="s">
        <v>146</v>
      </c>
      <c r="B4332" t="s">
        <v>147</v>
      </c>
      <c r="C4332">
        <v>2000</v>
      </c>
      <c r="D4332">
        <v>3.9565291652208E-3</v>
      </c>
      <c r="E4332">
        <v>40.758419242820402</v>
      </c>
      <c r="F4332">
        <v>0</v>
      </c>
    </row>
    <row r="4333" spans="1:6" x14ac:dyDescent="0.25">
      <c r="A4333" t="s">
        <v>146</v>
      </c>
      <c r="B4333" t="s">
        <v>147</v>
      </c>
      <c r="C4333">
        <v>2001</v>
      </c>
      <c r="D4333">
        <v>1.0257668206127999E-3</v>
      </c>
      <c r="E4333">
        <v>40.060585437331603</v>
      </c>
      <c r="F4333">
        <v>0</v>
      </c>
    </row>
    <row r="4334" spans="1:6" x14ac:dyDescent="0.25">
      <c r="A4334" t="s">
        <v>146</v>
      </c>
      <c r="B4334" t="s">
        <v>147</v>
      </c>
      <c r="C4334">
        <v>2002</v>
      </c>
      <c r="D4334">
        <v>0.12653566422845</v>
      </c>
      <c r="E4334">
        <v>42.212005302910498</v>
      </c>
      <c r="F4334">
        <v>0</v>
      </c>
    </row>
    <row r="4335" spans="1:6" x14ac:dyDescent="0.25">
      <c r="A4335" t="s">
        <v>146</v>
      </c>
      <c r="B4335" t="s">
        <v>147</v>
      </c>
      <c r="C4335">
        <v>2003</v>
      </c>
      <c r="D4335">
        <v>0.69488375190655605</v>
      </c>
      <c r="E4335">
        <v>41.952519128655098</v>
      </c>
      <c r="F4335">
        <v>0</v>
      </c>
    </row>
    <row r="4336" spans="1:6" x14ac:dyDescent="0.25">
      <c r="A4336" t="s">
        <v>146</v>
      </c>
      <c r="B4336" t="s">
        <v>147</v>
      </c>
      <c r="C4336">
        <v>2004</v>
      </c>
      <c r="D4336">
        <v>0.182806301244924</v>
      </c>
      <c r="E4336">
        <v>41.736158747233603</v>
      </c>
      <c r="F4336">
        <v>0</v>
      </c>
    </row>
    <row r="4337" spans="1:6" x14ac:dyDescent="0.25">
      <c r="A4337" t="s">
        <v>146</v>
      </c>
      <c r="B4337" t="s">
        <v>147</v>
      </c>
      <c r="C4337">
        <v>2005</v>
      </c>
      <c r="D4337">
        <v>0.67949724959736402</v>
      </c>
      <c r="E4337">
        <v>47.384691492722801</v>
      </c>
      <c r="F4337">
        <v>0</v>
      </c>
    </row>
    <row r="4338" spans="1:6" x14ac:dyDescent="0.25">
      <c r="A4338" t="s">
        <v>146</v>
      </c>
      <c r="B4338" t="s">
        <v>147</v>
      </c>
      <c r="C4338">
        <v>2006</v>
      </c>
      <c r="D4338">
        <v>0.50965957172733101</v>
      </c>
      <c r="E4338">
        <v>49.442621259343099</v>
      </c>
      <c r="F4338">
        <v>0</v>
      </c>
    </row>
    <row r="4339" spans="1:6" x14ac:dyDescent="0.25">
      <c r="A4339" t="s">
        <v>146</v>
      </c>
      <c r="B4339" t="s">
        <v>147</v>
      </c>
      <c r="C4339">
        <v>2007</v>
      </c>
      <c r="D4339">
        <v>0.49720383176274702</v>
      </c>
      <c r="E4339">
        <v>52.498172034337301</v>
      </c>
      <c r="F4339">
        <v>0</v>
      </c>
    </row>
    <row r="4340" spans="1:6" x14ac:dyDescent="0.25">
      <c r="A4340" t="s">
        <v>146</v>
      </c>
      <c r="B4340" t="s">
        <v>147</v>
      </c>
      <c r="C4340">
        <v>2008</v>
      </c>
      <c r="D4340">
        <v>0.67033861727046395</v>
      </c>
      <c r="E4340">
        <v>47.707377765316103</v>
      </c>
      <c r="F4340">
        <v>0</v>
      </c>
    </row>
    <row r="4341" spans="1:6" x14ac:dyDescent="0.25">
      <c r="A4341" t="s">
        <v>146</v>
      </c>
      <c r="B4341" t="s">
        <v>147</v>
      </c>
      <c r="C4341">
        <v>2009</v>
      </c>
      <c r="D4341">
        <v>0.68228147382474202</v>
      </c>
      <c r="E4341">
        <v>50.269516220302997</v>
      </c>
      <c r="F4341">
        <v>0</v>
      </c>
    </row>
    <row r="4342" spans="1:6" x14ac:dyDescent="0.25">
      <c r="A4342" t="s">
        <v>146</v>
      </c>
      <c r="B4342" t="s">
        <v>147</v>
      </c>
      <c r="C4342">
        <v>2010</v>
      </c>
      <c r="D4342">
        <v>0.69700855460639699</v>
      </c>
      <c r="E4342">
        <v>49.9610726722428</v>
      </c>
      <c r="F4342">
        <v>0</v>
      </c>
    </row>
    <row r="4343" spans="1:6" x14ac:dyDescent="0.25">
      <c r="A4343" t="s">
        <v>146</v>
      </c>
      <c r="B4343" t="s">
        <v>147</v>
      </c>
      <c r="C4343">
        <v>2011</v>
      </c>
      <c r="D4343">
        <v>3.4785218268152298</v>
      </c>
      <c r="E4343">
        <v>53.230235949043497</v>
      </c>
      <c r="F4343">
        <v>0</v>
      </c>
    </row>
    <row r="4344" spans="1:6" x14ac:dyDescent="0.25">
      <c r="A4344" t="s">
        <v>146</v>
      </c>
      <c r="B4344" t="s">
        <v>147</v>
      </c>
      <c r="C4344">
        <v>2012</v>
      </c>
      <c r="D4344">
        <v>5.3032144625681701</v>
      </c>
      <c r="E4344">
        <v>55.189377841105802</v>
      </c>
      <c r="F4344">
        <v>0</v>
      </c>
    </row>
    <row r="4345" spans="1:6" x14ac:dyDescent="0.25">
      <c r="A4345" t="s">
        <v>146</v>
      </c>
      <c r="B4345" t="s">
        <v>147</v>
      </c>
      <c r="C4345">
        <v>2013</v>
      </c>
      <c r="D4345">
        <v>5.5788526610785496</v>
      </c>
      <c r="E4345">
        <v>46.589158340596803</v>
      </c>
      <c r="F4345">
        <v>0</v>
      </c>
    </row>
    <row r="4346" spans="1:6" x14ac:dyDescent="0.25">
      <c r="A4346" t="s">
        <v>146</v>
      </c>
      <c r="B4346" t="s">
        <v>147</v>
      </c>
      <c r="C4346">
        <v>2014</v>
      </c>
      <c r="D4346">
        <v>10.707247149790801</v>
      </c>
      <c r="E4346">
        <v>40.383914163355399</v>
      </c>
      <c r="F4346">
        <v>0</v>
      </c>
    </row>
    <row r="4347" spans="1:6" x14ac:dyDescent="0.25">
      <c r="A4347" t="s">
        <v>146</v>
      </c>
      <c r="B4347" t="s">
        <v>147</v>
      </c>
      <c r="C4347">
        <v>2015</v>
      </c>
      <c r="D4347">
        <v>14.4090197982066</v>
      </c>
      <c r="E4347">
        <v>50.133609402410997</v>
      </c>
      <c r="F4347">
        <v>0</v>
      </c>
    </row>
    <row r="4348" spans="1:6" x14ac:dyDescent="0.25">
      <c r="A4348" t="s">
        <v>146</v>
      </c>
      <c r="B4348" t="s">
        <v>147</v>
      </c>
      <c r="C4348">
        <v>2016</v>
      </c>
      <c r="D4348">
        <v>15.2540318512157</v>
      </c>
      <c r="E4348">
        <v>58.941177681954898</v>
      </c>
      <c r="F4348">
        <v>0</v>
      </c>
    </row>
    <row r="4349" spans="1:6" x14ac:dyDescent="0.25">
      <c r="A4349" t="s">
        <v>146</v>
      </c>
      <c r="B4349" t="s">
        <v>147</v>
      </c>
      <c r="C4349">
        <v>2017</v>
      </c>
      <c r="D4349">
        <v>15.801205180954</v>
      </c>
      <c r="E4349">
        <v>63.283636086226103</v>
      </c>
      <c r="F4349">
        <v>0</v>
      </c>
    </row>
    <row r="4350" spans="1:6" x14ac:dyDescent="0.25">
      <c r="A4350" t="s">
        <v>146</v>
      </c>
      <c r="B4350" t="s">
        <v>147</v>
      </c>
      <c r="C4350">
        <v>2018</v>
      </c>
      <c r="D4350">
        <v>15.8774050019138</v>
      </c>
      <c r="E4350">
        <v>63.132390856002502</v>
      </c>
      <c r="F4350">
        <v>0</v>
      </c>
    </row>
    <row r="4351" spans="1:6" x14ac:dyDescent="0.25">
      <c r="A4351" t="s">
        <v>146</v>
      </c>
      <c r="B4351" t="s">
        <v>147</v>
      </c>
      <c r="C4351">
        <v>2019</v>
      </c>
      <c r="D4351">
        <v>17.5113050090328</v>
      </c>
      <c r="E4351">
        <v>68.107753913156699</v>
      </c>
      <c r="F4351">
        <v>0</v>
      </c>
    </row>
    <row r="4352" spans="1:6" x14ac:dyDescent="0.25">
      <c r="A4352" t="s">
        <v>148</v>
      </c>
      <c r="B4352" t="s">
        <v>149</v>
      </c>
      <c r="C4352">
        <v>1965</v>
      </c>
      <c r="D4352">
        <v>25.9270704916398</v>
      </c>
      <c r="E4352">
        <v>229.70343084301001</v>
      </c>
      <c r="F4352">
        <v>0</v>
      </c>
    </row>
    <row r="4353" spans="1:6" x14ac:dyDescent="0.25">
      <c r="A4353" t="s">
        <v>148</v>
      </c>
      <c r="B4353" t="s">
        <v>149</v>
      </c>
      <c r="C4353">
        <v>1966</v>
      </c>
      <c r="D4353">
        <v>24.740437382334001</v>
      </c>
      <c r="E4353">
        <v>259.65688280125801</v>
      </c>
      <c r="F4353">
        <v>0</v>
      </c>
    </row>
    <row r="4354" spans="1:6" x14ac:dyDescent="0.25">
      <c r="A4354" t="s">
        <v>148</v>
      </c>
      <c r="B4354" t="s">
        <v>149</v>
      </c>
      <c r="C4354">
        <v>1967</v>
      </c>
      <c r="D4354">
        <v>24.556799535423899</v>
      </c>
      <c r="E4354">
        <v>258.78058988740997</v>
      </c>
      <c r="F4354">
        <v>0</v>
      </c>
    </row>
    <row r="4355" spans="1:6" x14ac:dyDescent="0.25">
      <c r="A4355" t="s">
        <v>148</v>
      </c>
      <c r="B4355" t="s">
        <v>149</v>
      </c>
      <c r="C4355">
        <v>1968</v>
      </c>
      <c r="D4355">
        <v>21.4543317334516</v>
      </c>
      <c r="E4355">
        <v>292.71039558516998</v>
      </c>
      <c r="F4355">
        <v>0</v>
      </c>
    </row>
    <row r="4356" spans="1:6" x14ac:dyDescent="0.25">
      <c r="A4356" t="s">
        <v>148</v>
      </c>
      <c r="B4356" t="s">
        <v>149</v>
      </c>
      <c r="C4356">
        <v>1969</v>
      </c>
      <c r="D4356">
        <v>20.949112499276499</v>
      </c>
      <c r="E4356">
        <v>313.51530380025002</v>
      </c>
      <c r="F4356">
        <v>0</v>
      </c>
    </row>
    <row r="4357" spans="1:6" x14ac:dyDescent="0.25">
      <c r="A4357" t="s">
        <v>148</v>
      </c>
      <c r="B4357" t="s">
        <v>149</v>
      </c>
      <c r="C4357">
        <v>1970</v>
      </c>
      <c r="D4357">
        <v>22.1301632041164</v>
      </c>
      <c r="E4357">
        <v>341.14235999811098</v>
      </c>
      <c r="F4357">
        <v>0</v>
      </c>
    </row>
    <row r="4358" spans="1:6" x14ac:dyDescent="0.25">
      <c r="A4358" t="s">
        <v>148</v>
      </c>
      <c r="B4358" t="s">
        <v>149</v>
      </c>
      <c r="C4358">
        <v>1971</v>
      </c>
      <c r="D4358">
        <v>19.949373639486101</v>
      </c>
      <c r="E4358">
        <v>320.80734594495198</v>
      </c>
      <c r="F4358">
        <v>0</v>
      </c>
    </row>
    <row r="4359" spans="1:6" x14ac:dyDescent="0.25">
      <c r="A4359" t="s">
        <v>148</v>
      </c>
      <c r="B4359" t="s">
        <v>149</v>
      </c>
      <c r="C4359">
        <v>1972</v>
      </c>
      <c r="D4359">
        <v>17.139644801704801</v>
      </c>
      <c r="E4359">
        <v>329.28536105032202</v>
      </c>
      <c r="F4359">
        <v>0</v>
      </c>
    </row>
    <row r="4360" spans="1:6" x14ac:dyDescent="0.25">
      <c r="A4360" t="s">
        <v>148</v>
      </c>
      <c r="B4360" t="s">
        <v>149</v>
      </c>
      <c r="C4360">
        <v>1973</v>
      </c>
      <c r="D4360">
        <v>18.9452270061694</v>
      </c>
      <c r="E4360">
        <v>336.59208182999703</v>
      </c>
      <c r="F4360">
        <v>0</v>
      </c>
    </row>
    <row r="4361" spans="1:6" x14ac:dyDescent="0.25">
      <c r="A4361" t="s">
        <v>148</v>
      </c>
      <c r="B4361" t="s">
        <v>149</v>
      </c>
      <c r="C4361">
        <v>1974</v>
      </c>
      <c r="D4361">
        <v>20.930039284018001</v>
      </c>
      <c r="E4361">
        <v>302.31873367618499</v>
      </c>
      <c r="F4361">
        <v>0</v>
      </c>
    </row>
    <row r="4362" spans="1:6" x14ac:dyDescent="0.25">
      <c r="A4362" t="s">
        <v>148</v>
      </c>
      <c r="B4362" t="s">
        <v>149</v>
      </c>
      <c r="C4362">
        <v>1975</v>
      </c>
      <c r="D4362">
        <v>22.575255290189698</v>
      </c>
      <c r="E4362">
        <v>301.48492961640898</v>
      </c>
      <c r="F4362">
        <v>0</v>
      </c>
    </row>
    <row r="4363" spans="1:6" x14ac:dyDescent="0.25">
      <c r="A4363" t="s">
        <v>148</v>
      </c>
      <c r="B4363" t="s">
        <v>149</v>
      </c>
      <c r="C4363">
        <v>1976</v>
      </c>
      <c r="D4363">
        <v>21.6713593370736</v>
      </c>
      <c r="E4363">
        <v>332.42643004817</v>
      </c>
      <c r="F4363">
        <v>0</v>
      </c>
    </row>
    <row r="4364" spans="1:6" x14ac:dyDescent="0.25">
      <c r="A4364" t="s">
        <v>148</v>
      </c>
      <c r="B4364" t="s">
        <v>149</v>
      </c>
      <c r="C4364">
        <v>1977</v>
      </c>
      <c r="D4364">
        <v>17.2019816515743</v>
      </c>
      <c r="E4364">
        <v>322.33076083019102</v>
      </c>
      <c r="F4364">
        <v>0</v>
      </c>
    </row>
    <row r="4365" spans="1:6" x14ac:dyDescent="0.25">
      <c r="A4365" t="s">
        <v>148</v>
      </c>
      <c r="B4365" t="s">
        <v>149</v>
      </c>
      <c r="C4365">
        <v>1978</v>
      </c>
      <c r="D4365">
        <v>17.6460619268382</v>
      </c>
      <c r="E4365">
        <v>389.06191173065997</v>
      </c>
      <c r="F4365">
        <v>0</v>
      </c>
    </row>
    <row r="4366" spans="1:6" x14ac:dyDescent="0.25">
      <c r="A4366" t="s">
        <v>148</v>
      </c>
      <c r="B4366" t="s">
        <v>149</v>
      </c>
      <c r="C4366">
        <v>1979</v>
      </c>
      <c r="D4366">
        <v>20.846640487298998</v>
      </c>
      <c r="E4366">
        <v>418.84677973536901</v>
      </c>
      <c r="F4366">
        <v>0</v>
      </c>
    </row>
    <row r="4367" spans="1:6" x14ac:dyDescent="0.25">
      <c r="A4367" t="s">
        <v>148</v>
      </c>
      <c r="B4367" t="s">
        <v>149</v>
      </c>
      <c r="C4367">
        <v>1980</v>
      </c>
      <c r="D4367">
        <v>19.868987015176799</v>
      </c>
      <c r="E4367">
        <v>369.62646346784197</v>
      </c>
      <c r="F4367">
        <v>0</v>
      </c>
    </row>
    <row r="4368" spans="1:6" x14ac:dyDescent="0.25">
      <c r="A4368" t="s">
        <v>148</v>
      </c>
      <c r="B4368" t="s">
        <v>149</v>
      </c>
      <c r="C4368">
        <v>1981</v>
      </c>
      <c r="D4368">
        <v>17.0852977682272</v>
      </c>
      <c r="E4368">
        <v>332.45805352256599</v>
      </c>
      <c r="F4368">
        <v>0</v>
      </c>
    </row>
    <row r="4369" spans="1:6" x14ac:dyDescent="0.25">
      <c r="A4369" t="s">
        <v>148</v>
      </c>
      <c r="B4369" t="s">
        <v>149</v>
      </c>
      <c r="C4369">
        <v>1982</v>
      </c>
      <c r="D4369">
        <v>19.009622367685701</v>
      </c>
      <c r="E4369">
        <v>309.06823274879901</v>
      </c>
      <c r="F4369">
        <v>0</v>
      </c>
    </row>
    <row r="4370" spans="1:6" x14ac:dyDescent="0.25">
      <c r="A4370" t="s">
        <v>148</v>
      </c>
      <c r="B4370" t="s">
        <v>149</v>
      </c>
      <c r="C4370">
        <v>1983</v>
      </c>
      <c r="D4370">
        <v>23.822969208360099</v>
      </c>
      <c r="E4370">
        <v>268.65880685698801</v>
      </c>
      <c r="F4370">
        <v>0</v>
      </c>
    </row>
    <row r="4371" spans="1:6" x14ac:dyDescent="0.25">
      <c r="A4371" t="s">
        <v>148</v>
      </c>
      <c r="B4371" t="s">
        <v>149</v>
      </c>
      <c r="C4371">
        <v>1984</v>
      </c>
      <c r="D4371">
        <v>28.746917437515499</v>
      </c>
      <c r="E4371">
        <v>256.70633541862202</v>
      </c>
      <c r="F4371">
        <v>0</v>
      </c>
    </row>
    <row r="4372" spans="1:6" x14ac:dyDescent="0.25">
      <c r="A4372" t="s">
        <v>148</v>
      </c>
      <c r="B4372" t="s">
        <v>149</v>
      </c>
      <c r="C4372">
        <v>1985</v>
      </c>
      <c r="D4372">
        <v>33.841408123104799</v>
      </c>
      <c r="E4372">
        <v>275.22224038724897</v>
      </c>
      <c r="F4372">
        <v>0.71384207213189999</v>
      </c>
    </row>
    <row r="4373" spans="1:6" x14ac:dyDescent="0.25">
      <c r="A4373" t="s">
        <v>148</v>
      </c>
      <c r="B4373" t="s">
        <v>149</v>
      </c>
      <c r="C4373">
        <v>1986</v>
      </c>
      <c r="D4373">
        <v>36.079126583278097</v>
      </c>
      <c r="E4373">
        <v>293.94520048738298</v>
      </c>
      <c r="F4373">
        <v>1.879769195592</v>
      </c>
    </row>
    <row r="4374" spans="1:6" x14ac:dyDescent="0.25">
      <c r="A4374" t="s">
        <v>148</v>
      </c>
      <c r="B4374" t="s">
        <v>149</v>
      </c>
      <c r="C4374">
        <v>1987</v>
      </c>
      <c r="D4374">
        <v>35.6235907488498</v>
      </c>
      <c r="E4374">
        <v>253.78864519959399</v>
      </c>
      <c r="F4374">
        <v>2.5105386802832101</v>
      </c>
    </row>
    <row r="4375" spans="1:6" x14ac:dyDescent="0.25">
      <c r="A4375" t="s">
        <v>148</v>
      </c>
      <c r="B4375" t="s">
        <v>149</v>
      </c>
      <c r="C4375">
        <v>1988</v>
      </c>
      <c r="D4375">
        <v>34.971635687286103</v>
      </c>
      <c r="E4375">
        <v>237.56410059034701</v>
      </c>
      <c r="F4375">
        <v>3.22863514368566</v>
      </c>
    </row>
    <row r="4376" spans="1:6" x14ac:dyDescent="0.25">
      <c r="A4376" t="s">
        <v>148</v>
      </c>
      <c r="B4376" t="s">
        <v>149</v>
      </c>
      <c r="C4376">
        <v>1989</v>
      </c>
      <c r="D4376">
        <v>32.972867398272797</v>
      </c>
      <c r="E4376">
        <v>228.21956256871999</v>
      </c>
      <c r="F4376">
        <v>4.3179832242759</v>
      </c>
    </row>
    <row r="4377" spans="1:6" x14ac:dyDescent="0.25">
      <c r="A4377" t="s">
        <v>148</v>
      </c>
      <c r="B4377" t="s">
        <v>149</v>
      </c>
      <c r="C4377">
        <v>1990</v>
      </c>
      <c r="D4377">
        <v>34.457147335695801</v>
      </c>
      <c r="E4377">
        <v>227.74030908406601</v>
      </c>
      <c r="F4377">
        <v>6.00988745797373</v>
      </c>
    </row>
    <row r="4378" spans="1:6" x14ac:dyDescent="0.25">
      <c r="A4378" t="s">
        <v>148</v>
      </c>
      <c r="B4378" t="s">
        <v>149</v>
      </c>
      <c r="C4378">
        <v>1991</v>
      </c>
      <c r="D4378">
        <v>33.636533879205501</v>
      </c>
      <c r="E4378">
        <v>196.22283010297599</v>
      </c>
      <c r="F4378">
        <v>6.4207720885766104</v>
      </c>
    </row>
    <row r="4379" spans="1:6" x14ac:dyDescent="0.25">
      <c r="A4379" t="s">
        <v>148</v>
      </c>
      <c r="B4379" t="s">
        <v>149</v>
      </c>
      <c r="C4379">
        <v>1992</v>
      </c>
      <c r="D4379">
        <v>31.320894356695401</v>
      </c>
      <c r="E4379">
        <v>206.68962961276699</v>
      </c>
      <c r="F4379">
        <v>7.2472435717130201</v>
      </c>
    </row>
    <row r="4380" spans="1:6" x14ac:dyDescent="0.25">
      <c r="A4380" t="s">
        <v>148</v>
      </c>
      <c r="B4380" t="s">
        <v>149</v>
      </c>
      <c r="C4380">
        <v>1993</v>
      </c>
      <c r="D4380">
        <v>31.889415731512099</v>
      </c>
      <c r="E4380">
        <v>203.13225361799499</v>
      </c>
      <c r="F4380">
        <v>7.9093612026082596</v>
      </c>
    </row>
    <row r="4381" spans="1:6" x14ac:dyDescent="0.25">
      <c r="A4381" t="s">
        <v>148</v>
      </c>
      <c r="B4381" t="s">
        <v>149</v>
      </c>
      <c r="C4381">
        <v>1994</v>
      </c>
      <c r="D4381">
        <v>32.364489981571197</v>
      </c>
      <c r="E4381">
        <v>215.152590539286</v>
      </c>
      <c r="F4381">
        <v>7.8520388781208803</v>
      </c>
    </row>
    <row r="4382" spans="1:6" x14ac:dyDescent="0.25">
      <c r="A4382" t="s">
        <v>148</v>
      </c>
      <c r="B4382" t="s">
        <v>149</v>
      </c>
      <c r="C4382">
        <v>1995</v>
      </c>
      <c r="D4382">
        <v>32.3642108613479</v>
      </c>
      <c r="E4382">
        <v>204.58408195201901</v>
      </c>
      <c r="F4382">
        <v>7.85987591467189</v>
      </c>
    </row>
    <row r="4383" spans="1:6" x14ac:dyDescent="0.25">
      <c r="A4383" t="s">
        <v>148</v>
      </c>
      <c r="B4383" t="s">
        <v>149</v>
      </c>
      <c r="C4383">
        <v>1996</v>
      </c>
      <c r="D4383">
        <v>35.842397743895198</v>
      </c>
      <c r="E4383">
        <v>218.79054188570601</v>
      </c>
      <c r="F4383">
        <v>8.4221273083742894</v>
      </c>
    </row>
    <row r="4384" spans="1:6" x14ac:dyDescent="0.25">
      <c r="A4384" t="s">
        <v>148</v>
      </c>
      <c r="B4384" t="s">
        <v>149</v>
      </c>
      <c r="C4384">
        <v>1997</v>
      </c>
      <c r="D4384">
        <v>30.6260013007814</v>
      </c>
      <c r="E4384">
        <v>205.33796056827799</v>
      </c>
      <c r="F4384">
        <v>8.3195740872210795</v>
      </c>
    </row>
    <row r="4385" spans="1:6" x14ac:dyDescent="0.25">
      <c r="A4385" t="s">
        <v>148</v>
      </c>
      <c r="B4385" t="s">
        <v>149</v>
      </c>
      <c r="C4385">
        <v>1998</v>
      </c>
      <c r="D4385">
        <v>30.833364366671699</v>
      </c>
      <c r="E4385">
        <v>231.66003064254801</v>
      </c>
      <c r="F4385">
        <v>8.2459059436415796</v>
      </c>
    </row>
    <row r="4386" spans="1:6" x14ac:dyDescent="0.25">
      <c r="A4386" t="s">
        <v>148</v>
      </c>
      <c r="B4386" t="s">
        <v>149</v>
      </c>
      <c r="C4386">
        <v>1999</v>
      </c>
      <c r="D4386">
        <v>29.473223148559601</v>
      </c>
      <c r="E4386">
        <v>222.60278663774</v>
      </c>
      <c r="F4386">
        <v>8.2635952547138594</v>
      </c>
    </row>
    <row r="4387" spans="1:6" x14ac:dyDescent="0.25">
      <c r="A4387" t="s">
        <v>148</v>
      </c>
      <c r="B4387" t="s">
        <v>149</v>
      </c>
      <c r="C4387">
        <v>2000</v>
      </c>
      <c r="D4387">
        <v>29.837963500351702</v>
      </c>
      <c r="E4387">
        <v>192.10759900566401</v>
      </c>
      <c r="F4387">
        <v>8.0815520914004395</v>
      </c>
    </row>
    <row r="4388" spans="1:6" x14ac:dyDescent="0.25">
      <c r="A4388" t="s">
        <v>148</v>
      </c>
      <c r="B4388" t="s">
        <v>149</v>
      </c>
      <c r="C4388">
        <v>2001</v>
      </c>
      <c r="D4388">
        <v>32.333961207148199</v>
      </c>
      <c r="E4388">
        <v>195.41210738825501</v>
      </c>
      <c r="F4388">
        <v>9.1178322387738397</v>
      </c>
    </row>
    <row r="4389" spans="1:6" x14ac:dyDescent="0.25">
      <c r="A4389" t="s">
        <v>148</v>
      </c>
      <c r="B4389" t="s">
        <v>149</v>
      </c>
      <c r="C4389">
        <v>2002</v>
      </c>
      <c r="D4389">
        <v>34.722427847920002</v>
      </c>
      <c r="E4389">
        <v>198.441980888248</v>
      </c>
      <c r="F4389">
        <v>9.2788273610645593</v>
      </c>
    </row>
    <row r="4390" spans="1:6" x14ac:dyDescent="0.25">
      <c r="A4390" t="s">
        <v>148</v>
      </c>
      <c r="B4390" t="s">
        <v>149</v>
      </c>
      <c r="C4390">
        <v>2003</v>
      </c>
      <c r="D4390">
        <v>34.043305084622197</v>
      </c>
      <c r="E4390">
        <v>212.62796143371099</v>
      </c>
      <c r="F4390">
        <v>9.2526292674511801</v>
      </c>
    </row>
    <row r="4391" spans="1:6" x14ac:dyDescent="0.25">
      <c r="A4391" t="s">
        <v>148</v>
      </c>
      <c r="B4391" t="s">
        <v>149</v>
      </c>
      <c r="C4391">
        <v>2004</v>
      </c>
      <c r="D4391">
        <v>35.024819719833303</v>
      </c>
      <c r="E4391">
        <v>203.59176402892999</v>
      </c>
      <c r="F4391">
        <v>9.2123245080460094</v>
      </c>
    </row>
    <row r="4392" spans="1:6" x14ac:dyDescent="0.25">
      <c r="A4392" t="s">
        <v>148</v>
      </c>
      <c r="B4392" t="s">
        <v>149</v>
      </c>
      <c r="C4392">
        <v>2005</v>
      </c>
      <c r="D4392">
        <v>32.015147762097698</v>
      </c>
      <c r="E4392">
        <v>204.00927722528601</v>
      </c>
      <c r="F4392">
        <v>8.7772570218000006</v>
      </c>
    </row>
    <row r="4393" spans="1:6" x14ac:dyDescent="0.25">
      <c r="A4393" t="s">
        <v>148</v>
      </c>
      <c r="B4393" t="s">
        <v>149</v>
      </c>
      <c r="C4393">
        <v>2006</v>
      </c>
      <c r="D4393">
        <v>35.349878479880097</v>
      </c>
      <c r="E4393">
        <v>205.53525123387601</v>
      </c>
      <c r="F4393">
        <v>9.1887573509999996</v>
      </c>
    </row>
    <row r="4394" spans="1:6" x14ac:dyDescent="0.25">
      <c r="A4394" t="s">
        <v>148</v>
      </c>
      <c r="B4394" t="s">
        <v>149</v>
      </c>
      <c r="C4394">
        <v>2007</v>
      </c>
      <c r="D4394">
        <v>32.937849440258397</v>
      </c>
      <c r="E4394">
        <v>200.650489452557</v>
      </c>
      <c r="F4394">
        <v>9.4830075863999994</v>
      </c>
    </row>
    <row r="4395" spans="1:6" x14ac:dyDescent="0.25">
      <c r="A4395" t="s">
        <v>148</v>
      </c>
      <c r="B4395" t="s">
        <v>149</v>
      </c>
      <c r="C4395">
        <v>2008</v>
      </c>
      <c r="D4395">
        <v>32.947269747794699</v>
      </c>
      <c r="E4395">
        <v>189.46255599257199</v>
      </c>
      <c r="F4395">
        <v>8.6102568882000003</v>
      </c>
    </row>
    <row r="4396" spans="1:6" x14ac:dyDescent="0.25">
      <c r="A4396" t="s">
        <v>148</v>
      </c>
      <c r="B4396" t="s">
        <v>149</v>
      </c>
      <c r="C4396">
        <v>2009</v>
      </c>
      <c r="D4396">
        <v>23.227477841967399</v>
      </c>
      <c r="E4396">
        <v>182.784478042871</v>
      </c>
      <c r="F4396">
        <v>11.495009196</v>
      </c>
    </row>
    <row r="4397" spans="1:6" x14ac:dyDescent="0.25">
      <c r="A4397" t="s">
        <v>148</v>
      </c>
      <c r="B4397" t="s">
        <v>149</v>
      </c>
      <c r="C4397">
        <v>2010</v>
      </c>
      <c r="D4397">
        <v>32.030755234583602</v>
      </c>
      <c r="E4397">
        <v>182.10932929114901</v>
      </c>
      <c r="F4397">
        <v>15.468012374400001</v>
      </c>
    </row>
    <row r="4398" spans="1:6" x14ac:dyDescent="0.25">
      <c r="A4398" t="s">
        <v>148</v>
      </c>
      <c r="B4398" t="s">
        <v>149</v>
      </c>
      <c r="C4398">
        <v>2011</v>
      </c>
      <c r="D4398">
        <v>28.601332981047999</v>
      </c>
      <c r="E4398">
        <v>168.938712927989</v>
      </c>
      <c r="F4398">
        <v>12.2167597734</v>
      </c>
    </row>
    <row r="4399" spans="1:6" x14ac:dyDescent="0.25">
      <c r="A4399" t="s">
        <v>148</v>
      </c>
      <c r="B4399" t="s">
        <v>149</v>
      </c>
      <c r="C4399">
        <v>2012</v>
      </c>
      <c r="D4399">
        <v>24.528631652889601</v>
      </c>
      <c r="E4399">
        <v>166.57475803663399</v>
      </c>
      <c r="F4399">
        <v>10.6510085208</v>
      </c>
    </row>
    <row r="4400" spans="1:6" x14ac:dyDescent="0.25">
      <c r="A4400" t="s">
        <v>148</v>
      </c>
      <c r="B4400" t="s">
        <v>149</v>
      </c>
      <c r="C4400">
        <v>2013</v>
      </c>
      <c r="D4400">
        <v>25.0375027099861</v>
      </c>
      <c r="E4400">
        <v>164.52327399421401</v>
      </c>
      <c r="F4400">
        <v>10.2365081892</v>
      </c>
    </row>
    <row r="4401" spans="1:6" x14ac:dyDescent="0.25">
      <c r="A4401" t="s">
        <v>148</v>
      </c>
      <c r="B4401" t="s">
        <v>149</v>
      </c>
      <c r="C4401">
        <v>2014</v>
      </c>
      <c r="D4401">
        <v>23.4854314483301</v>
      </c>
      <c r="E4401">
        <v>161.16017016678001</v>
      </c>
      <c r="F4401">
        <v>8.4037567230000008</v>
      </c>
    </row>
    <row r="4402" spans="1:6" x14ac:dyDescent="0.25">
      <c r="A4402" t="s">
        <v>148</v>
      </c>
      <c r="B4402" t="s">
        <v>149</v>
      </c>
      <c r="C4402">
        <v>2015</v>
      </c>
      <c r="D4402">
        <v>23.468346964662501</v>
      </c>
      <c r="E4402">
        <v>158.015123874387</v>
      </c>
      <c r="F4402">
        <v>9.3357574686000007</v>
      </c>
    </row>
    <row r="4403" spans="1:6" x14ac:dyDescent="0.25">
      <c r="A4403" t="s">
        <v>148</v>
      </c>
      <c r="B4403" t="s">
        <v>149</v>
      </c>
      <c r="C4403">
        <v>2016</v>
      </c>
      <c r="D4403">
        <v>23.028616312878299</v>
      </c>
      <c r="E4403">
        <v>163.580890487868</v>
      </c>
      <c r="F4403">
        <v>9.9890079911999994</v>
      </c>
    </row>
    <row r="4404" spans="1:6" x14ac:dyDescent="0.25">
      <c r="A4404" t="s">
        <v>148</v>
      </c>
      <c r="B4404" t="s">
        <v>149</v>
      </c>
      <c r="C4404">
        <v>2017</v>
      </c>
      <c r="D4404">
        <v>22.969977805967499</v>
      </c>
      <c r="E4404">
        <v>162.39608561553001</v>
      </c>
      <c r="F4404">
        <v>9.6162576929999997</v>
      </c>
    </row>
    <row r="4405" spans="1:6" x14ac:dyDescent="0.25">
      <c r="A4405" t="s">
        <v>148</v>
      </c>
      <c r="B4405" t="s">
        <v>149</v>
      </c>
      <c r="C4405">
        <v>2018</v>
      </c>
      <c r="D4405">
        <v>23.032465845957901</v>
      </c>
      <c r="E4405">
        <v>155.57804699609099</v>
      </c>
      <c r="F4405">
        <v>10.168758134999999</v>
      </c>
    </row>
    <row r="4406" spans="1:6" x14ac:dyDescent="0.25">
      <c r="A4406" t="s">
        <v>148</v>
      </c>
      <c r="B4406" t="s">
        <v>149</v>
      </c>
      <c r="C4406">
        <v>2019</v>
      </c>
      <c r="D4406">
        <v>23.530884280883999</v>
      </c>
      <c r="E4406">
        <v>159.71014722576999</v>
      </c>
      <c r="F4406">
        <v>10.4923661050244</v>
      </c>
    </row>
    <row r="4407" spans="1:6" x14ac:dyDescent="0.25">
      <c r="A4407" t="s">
        <v>150</v>
      </c>
      <c r="B4407" t="s">
        <v>151</v>
      </c>
      <c r="C4407">
        <v>1965</v>
      </c>
      <c r="D4407">
        <v>14.8333452</v>
      </c>
      <c r="E4407">
        <v>96.379646270321999</v>
      </c>
      <c r="F4407">
        <v>0</v>
      </c>
    </row>
    <row r="4408" spans="1:6" x14ac:dyDescent="0.25">
      <c r="A4408" t="s">
        <v>150</v>
      </c>
      <c r="B4408" t="s">
        <v>151</v>
      </c>
      <c r="C4408">
        <v>1966</v>
      </c>
      <c r="D4408">
        <v>12.2638987</v>
      </c>
      <c r="E4408">
        <v>102.46815030778799</v>
      </c>
      <c r="F4408">
        <v>0</v>
      </c>
    </row>
    <row r="4409" spans="1:6" x14ac:dyDescent="0.25">
      <c r="A4409" t="s">
        <v>150</v>
      </c>
      <c r="B4409" t="s">
        <v>151</v>
      </c>
      <c r="C4409">
        <v>1967</v>
      </c>
      <c r="D4409">
        <v>10.34445272</v>
      </c>
      <c r="E4409">
        <v>110.832550054858</v>
      </c>
      <c r="F4409">
        <v>0</v>
      </c>
    </row>
    <row r="4410" spans="1:6" x14ac:dyDescent="0.25">
      <c r="A4410" t="s">
        <v>150</v>
      </c>
      <c r="B4410" t="s">
        <v>151</v>
      </c>
      <c r="C4410">
        <v>1968</v>
      </c>
      <c r="D4410">
        <v>9.7777855999999996</v>
      </c>
      <c r="E4410">
        <v>122.932755846126</v>
      </c>
      <c r="F4410">
        <v>0</v>
      </c>
    </row>
    <row r="4411" spans="1:6" x14ac:dyDescent="0.25">
      <c r="A4411" t="s">
        <v>150</v>
      </c>
      <c r="B4411" t="s">
        <v>151</v>
      </c>
      <c r="C4411">
        <v>1969</v>
      </c>
      <c r="D4411">
        <v>8.8444515199999998</v>
      </c>
      <c r="E4411">
        <v>133.68291750180299</v>
      </c>
      <c r="F4411">
        <v>2.5000019999999999E-3</v>
      </c>
    </row>
    <row r="4412" spans="1:6" x14ac:dyDescent="0.25">
      <c r="A4412" t="s">
        <v>150</v>
      </c>
      <c r="B4412" t="s">
        <v>151</v>
      </c>
      <c r="C4412">
        <v>1970</v>
      </c>
      <c r="D4412">
        <v>7.5888949600000002</v>
      </c>
      <c r="E4412">
        <v>149.81771290962999</v>
      </c>
      <c r="F4412">
        <v>0.38500030800000001</v>
      </c>
    </row>
    <row r="4413" spans="1:6" x14ac:dyDescent="0.25">
      <c r="A4413" t="s">
        <v>150</v>
      </c>
      <c r="B4413" t="s">
        <v>151</v>
      </c>
      <c r="C4413">
        <v>1971</v>
      </c>
      <c r="D4413">
        <v>5.1250041</v>
      </c>
      <c r="E4413">
        <v>158.97969440587599</v>
      </c>
      <c r="F4413">
        <v>0.93000074399999999</v>
      </c>
    </row>
    <row r="4414" spans="1:6" x14ac:dyDescent="0.25">
      <c r="A4414" t="s">
        <v>150</v>
      </c>
      <c r="B4414" t="s">
        <v>151</v>
      </c>
      <c r="C4414">
        <v>1972</v>
      </c>
      <c r="D4414">
        <v>4.3361145800000003</v>
      </c>
      <c r="E4414">
        <v>162.989622891594</v>
      </c>
      <c r="F4414">
        <v>1.1800009440000001</v>
      </c>
    </row>
    <row r="4415" spans="1:6" x14ac:dyDescent="0.25">
      <c r="A4415" t="s">
        <v>150</v>
      </c>
      <c r="B4415" t="s">
        <v>151</v>
      </c>
      <c r="C4415">
        <v>1973</v>
      </c>
      <c r="D4415">
        <v>4.1166699599999896</v>
      </c>
      <c r="E4415">
        <v>175.415955888208</v>
      </c>
      <c r="F4415">
        <v>1.597501278</v>
      </c>
    </row>
    <row r="4416" spans="1:6" x14ac:dyDescent="0.25">
      <c r="A4416" t="s">
        <v>150</v>
      </c>
      <c r="B4416" t="s">
        <v>151</v>
      </c>
      <c r="C4416">
        <v>1974</v>
      </c>
      <c r="D4416">
        <v>3.5500028399999999</v>
      </c>
      <c r="E4416">
        <v>156.107027941078</v>
      </c>
      <c r="F4416">
        <v>3.365002692</v>
      </c>
    </row>
    <row r="4417" spans="1:6" x14ac:dyDescent="0.25">
      <c r="A4417" t="s">
        <v>150</v>
      </c>
      <c r="B4417" t="s">
        <v>151</v>
      </c>
      <c r="C4417">
        <v>1975</v>
      </c>
      <c r="D4417">
        <v>2.6611132400000002</v>
      </c>
      <c r="E4417">
        <v>150.115892592618</v>
      </c>
      <c r="F4417">
        <v>5.4200043359999999</v>
      </c>
    </row>
    <row r="4418" spans="1:6" x14ac:dyDescent="0.25">
      <c r="A4418" t="s">
        <v>150</v>
      </c>
      <c r="B4418" t="s">
        <v>151</v>
      </c>
      <c r="C4418">
        <v>1976</v>
      </c>
      <c r="D4418">
        <v>2.5000019999999998</v>
      </c>
      <c r="E4418">
        <v>156.016308424058</v>
      </c>
      <c r="F4418">
        <v>5.6575045260000003</v>
      </c>
    </row>
    <row r="4419" spans="1:6" x14ac:dyDescent="0.25">
      <c r="A4419" t="s">
        <v>150</v>
      </c>
      <c r="B4419" t="s">
        <v>151</v>
      </c>
      <c r="C4419">
        <v>1977</v>
      </c>
      <c r="D4419">
        <v>2.9166690000000002</v>
      </c>
      <c r="E4419">
        <v>156.82485240422599</v>
      </c>
      <c r="F4419">
        <v>6.4600051680000004</v>
      </c>
    </row>
    <row r="4420" spans="1:6" x14ac:dyDescent="0.25">
      <c r="A4420" t="s">
        <v>150</v>
      </c>
      <c r="B4420" t="s">
        <v>151</v>
      </c>
      <c r="C4420">
        <v>1978</v>
      </c>
      <c r="D4420">
        <v>2.6250021000000001</v>
      </c>
      <c r="E4420">
        <v>160.81929921089201</v>
      </c>
      <c r="F4420">
        <v>7.0875056699999996</v>
      </c>
    </row>
    <row r="4421" spans="1:6" x14ac:dyDescent="0.25">
      <c r="A4421" t="s">
        <v>150</v>
      </c>
      <c r="B4421" t="s">
        <v>151</v>
      </c>
      <c r="C4421">
        <v>1979</v>
      </c>
      <c r="D4421">
        <v>2.7138910599999999</v>
      </c>
      <c r="E4421">
        <v>154.13652303134199</v>
      </c>
      <c r="F4421">
        <v>7.9500063599999997</v>
      </c>
    </row>
    <row r="4422" spans="1:6" x14ac:dyDescent="0.25">
      <c r="A4422" t="s">
        <v>150</v>
      </c>
      <c r="B4422" t="s">
        <v>151</v>
      </c>
      <c r="C4422">
        <v>1980</v>
      </c>
      <c r="D4422">
        <v>3.9722254000000001</v>
      </c>
      <c r="E4422">
        <v>154.020026271478</v>
      </c>
      <c r="F4422">
        <v>9.0700072560000002</v>
      </c>
    </row>
    <row r="4423" spans="1:6" x14ac:dyDescent="0.25">
      <c r="A4423" t="s">
        <v>150</v>
      </c>
      <c r="B4423" t="s">
        <v>151</v>
      </c>
      <c r="C4423">
        <v>1981</v>
      </c>
      <c r="D4423">
        <v>5.8750046999999999</v>
      </c>
      <c r="E4423">
        <v>142.52449290839201</v>
      </c>
      <c r="F4423">
        <v>9.7850078279999995</v>
      </c>
    </row>
    <row r="4424" spans="1:6" x14ac:dyDescent="0.25">
      <c r="A4424" t="s">
        <v>150</v>
      </c>
      <c r="B4424" t="s">
        <v>151</v>
      </c>
      <c r="C4424">
        <v>1982</v>
      </c>
      <c r="D4424">
        <v>5.19722638</v>
      </c>
      <c r="E4424">
        <v>134.65773717054799</v>
      </c>
      <c r="F4424">
        <v>10.335008267999999</v>
      </c>
    </row>
    <row r="4425" spans="1:6" x14ac:dyDescent="0.25">
      <c r="A4425" t="s">
        <v>150</v>
      </c>
      <c r="B4425" t="s">
        <v>151</v>
      </c>
      <c r="C4425">
        <v>1983</v>
      </c>
      <c r="D4425">
        <v>4.5361147400000004</v>
      </c>
      <c r="E4425">
        <v>147.33471064545199</v>
      </c>
      <c r="F4425">
        <v>11.36250909</v>
      </c>
    </row>
    <row r="4426" spans="1:6" x14ac:dyDescent="0.25">
      <c r="A4426" t="s">
        <v>150</v>
      </c>
      <c r="B4426" t="s">
        <v>151</v>
      </c>
      <c r="C4426">
        <v>1984</v>
      </c>
      <c r="D4426">
        <v>5.82778244</v>
      </c>
      <c r="E4426">
        <v>142.628435213768</v>
      </c>
      <c r="F4426">
        <v>12.672510138</v>
      </c>
    </row>
    <row r="4427" spans="1:6" x14ac:dyDescent="0.25">
      <c r="A4427" t="s">
        <v>150</v>
      </c>
      <c r="B4427" t="s">
        <v>151</v>
      </c>
      <c r="C4427">
        <v>1985</v>
      </c>
      <c r="D4427">
        <v>5.8527824600000002</v>
      </c>
      <c r="E4427">
        <v>145.150330842394</v>
      </c>
      <c r="F4427">
        <v>13.267510614000001</v>
      </c>
    </row>
    <row r="4428" spans="1:6" x14ac:dyDescent="0.25">
      <c r="A4428" t="s">
        <v>150</v>
      </c>
      <c r="B4428" t="s">
        <v>151</v>
      </c>
      <c r="C4428">
        <v>1986</v>
      </c>
      <c r="D4428">
        <v>5.0361151399999997</v>
      </c>
      <c r="E4428">
        <v>158.848301522984</v>
      </c>
      <c r="F4428">
        <v>13.587510869999999</v>
      </c>
    </row>
    <row r="4429" spans="1:6" x14ac:dyDescent="0.25">
      <c r="A4429" t="s">
        <v>150</v>
      </c>
      <c r="B4429" t="s">
        <v>151</v>
      </c>
      <c r="C4429">
        <v>1987</v>
      </c>
      <c r="D4429">
        <v>4.68611486</v>
      </c>
      <c r="E4429">
        <v>149.62592247841999</v>
      </c>
      <c r="F4429">
        <v>14.567511654</v>
      </c>
    </row>
    <row r="4430" spans="1:6" x14ac:dyDescent="0.25">
      <c r="A4430" t="s">
        <v>150</v>
      </c>
      <c r="B4430" t="s">
        <v>151</v>
      </c>
      <c r="C4430">
        <v>1988</v>
      </c>
      <c r="D4430">
        <v>4.0000032000000001</v>
      </c>
      <c r="E4430">
        <v>150.061086993218</v>
      </c>
      <c r="F4430">
        <v>14.670011735999999</v>
      </c>
    </row>
    <row r="4431" spans="1:6" x14ac:dyDescent="0.25">
      <c r="A4431" t="s">
        <v>150</v>
      </c>
      <c r="B4431" t="s">
        <v>151</v>
      </c>
      <c r="C4431">
        <v>1989</v>
      </c>
      <c r="D4431">
        <v>4.1361144200000002</v>
      </c>
      <c r="E4431">
        <v>143.99319963891199</v>
      </c>
      <c r="F4431">
        <v>15.955012763999999</v>
      </c>
    </row>
    <row r="4432" spans="1:6" x14ac:dyDescent="0.25">
      <c r="A4432" t="s">
        <v>150</v>
      </c>
      <c r="B4432" t="s">
        <v>151</v>
      </c>
      <c r="C4432">
        <v>1990</v>
      </c>
      <c r="D4432">
        <v>4.1361144200000002</v>
      </c>
      <c r="E4432">
        <v>154.29788066042801</v>
      </c>
      <c r="F4432">
        <v>17.077513662000001</v>
      </c>
    </row>
    <row r="4433" spans="1:6" x14ac:dyDescent="0.25">
      <c r="A4433" t="s">
        <v>150</v>
      </c>
      <c r="B4433" t="s">
        <v>151</v>
      </c>
      <c r="C4433">
        <v>1991</v>
      </c>
      <c r="D4433">
        <v>3.5138916999999998</v>
      </c>
      <c r="E4433">
        <v>156.95260611754</v>
      </c>
      <c r="F4433">
        <v>19.170015335999999</v>
      </c>
    </row>
    <row r="4434" spans="1:6" x14ac:dyDescent="0.25">
      <c r="A4434" t="s">
        <v>150</v>
      </c>
      <c r="B4434" t="s">
        <v>151</v>
      </c>
      <c r="C4434">
        <v>1992</v>
      </c>
      <c r="D4434">
        <v>2.4333352799999899</v>
      </c>
      <c r="E4434">
        <v>159.13819342156401</v>
      </c>
      <c r="F4434">
        <v>20.15001612</v>
      </c>
    </row>
    <row r="4435" spans="1:6" x14ac:dyDescent="0.25">
      <c r="A4435" t="s">
        <v>150</v>
      </c>
      <c r="B4435" t="s">
        <v>151</v>
      </c>
      <c r="C4435">
        <v>1993</v>
      </c>
      <c r="D4435">
        <v>2.0388905199999998</v>
      </c>
      <c r="E4435">
        <v>149.11391345770201</v>
      </c>
      <c r="F4435">
        <v>21.140016912</v>
      </c>
    </row>
    <row r="4436" spans="1:6" x14ac:dyDescent="0.25">
      <c r="A4436" t="s">
        <v>150</v>
      </c>
      <c r="B4436" t="s">
        <v>151</v>
      </c>
      <c r="C4436">
        <v>1994</v>
      </c>
      <c r="D4436">
        <v>2.0638905400000001</v>
      </c>
      <c r="E4436">
        <v>154.10174300351801</v>
      </c>
      <c r="F4436">
        <v>20.852516682000001</v>
      </c>
    </row>
    <row r="4437" spans="1:6" x14ac:dyDescent="0.25">
      <c r="A4437" t="s">
        <v>150</v>
      </c>
      <c r="B4437" t="s">
        <v>151</v>
      </c>
      <c r="C4437">
        <v>1995</v>
      </c>
      <c r="D4437">
        <v>2.2138906600000001</v>
      </c>
      <c r="E4437">
        <v>142.80020924007599</v>
      </c>
      <c r="F4437">
        <v>22.980018384000001</v>
      </c>
    </row>
    <row r="4438" spans="1:6" x14ac:dyDescent="0.25">
      <c r="A4438" t="s">
        <v>150</v>
      </c>
      <c r="B4438" t="s">
        <v>151</v>
      </c>
      <c r="C4438">
        <v>1996</v>
      </c>
      <c r="D4438">
        <v>1.65555688</v>
      </c>
      <c r="E4438">
        <v>147.92413528365799</v>
      </c>
      <c r="F4438">
        <v>24.875019900000002</v>
      </c>
    </row>
    <row r="4439" spans="1:6" x14ac:dyDescent="0.25">
      <c r="A4439" t="s">
        <v>150</v>
      </c>
      <c r="B4439" t="s">
        <v>151</v>
      </c>
      <c r="C4439">
        <v>1997</v>
      </c>
      <c r="D4439">
        <v>1.2750010199999999</v>
      </c>
      <c r="E4439">
        <v>155.62631338983999</v>
      </c>
      <c r="F4439">
        <v>24.015019211999999</v>
      </c>
    </row>
    <row r="4440" spans="1:6" x14ac:dyDescent="0.25">
      <c r="A4440" t="s">
        <v>150</v>
      </c>
      <c r="B4440" t="s">
        <v>151</v>
      </c>
      <c r="C4440">
        <v>1998</v>
      </c>
      <c r="D4440">
        <v>1.0583341799999999</v>
      </c>
      <c r="E4440">
        <v>157.54525798054999</v>
      </c>
      <c r="F4440">
        <v>24.720019776000001</v>
      </c>
    </row>
    <row r="4441" spans="1:6" x14ac:dyDescent="0.25">
      <c r="A4441" t="s">
        <v>150</v>
      </c>
      <c r="B4441" t="s">
        <v>151</v>
      </c>
      <c r="C4441">
        <v>1999</v>
      </c>
      <c r="D4441">
        <v>1.1000008800000001</v>
      </c>
      <c r="E4441">
        <v>152.874439799454</v>
      </c>
      <c r="F4441">
        <v>28.4583561</v>
      </c>
    </row>
    <row r="4442" spans="1:6" x14ac:dyDescent="0.25">
      <c r="A4442" t="s">
        <v>150</v>
      </c>
      <c r="B4442" t="s">
        <v>151</v>
      </c>
      <c r="C4442">
        <v>2000</v>
      </c>
      <c r="D4442">
        <v>1.60277906</v>
      </c>
      <c r="E4442">
        <v>148.286393351242</v>
      </c>
      <c r="F4442">
        <v>28.300022640000002</v>
      </c>
    </row>
    <row r="4443" spans="1:6" x14ac:dyDescent="0.25">
      <c r="A4443" t="s">
        <v>150</v>
      </c>
      <c r="B4443" t="s">
        <v>151</v>
      </c>
      <c r="C4443">
        <v>2001</v>
      </c>
      <c r="D4443">
        <v>1.6750013399999999</v>
      </c>
      <c r="E4443">
        <v>158.69592778997301</v>
      </c>
      <c r="F4443">
        <v>29.455579119999999</v>
      </c>
    </row>
    <row r="4444" spans="1:6" x14ac:dyDescent="0.25">
      <c r="A4444" t="s">
        <v>150</v>
      </c>
      <c r="B4444" t="s">
        <v>151</v>
      </c>
      <c r="C4444">
        <v>2002</v>
      </c>
      <c r="D4444">
        <v>1.5444456799999999</v>
      </c>
      <c r="E4444">
        <v>150.419954780312</v>
      </c>
      <c r="F4444">
        <v>28.911134239999999</v>
      </c>
    </row>
    <row r="4445" spans="1:6" x14ac:dyDescent="0.25">
      <c r="A4445" t="s">
        <v>150</v>
      </c>
      <c r="B4445" t="s">
        <v>151</v>
      </c>
      <c r="C4445">
        <v>2003</v>
      </c>
      <c r="D4445">
        <v>1.5861123800000001</v>
      </c>
      <c r="E4445">
        <v>146.38773655454</v>
      </c>
      <c r="F4445">
        <v>30.558357780000001</v>
      </c>
    </row>
    <row r="4446" spans="1:6" x14ac:dyDescent="0.25">
      <c r="A4446" t="s">
        <v>150</v>
      </c>
      <c r="B4446" t="s">
        <v>151</v>
      </c>
      <c r="C4446">
        <v>2004</v>
      </c>
      <c r="D4446">
        <v>1.5055567599999999</v>
      </c>
      <c r="E4446">
        <v>145.67662737454199</v>
      </c>
      <c r="F4446">
        <v>31.52502522</v>
      </c>
    </row>
    <row r="4447" spans="1:6" x14ac:dyDescent="0.25">
      <c r="A4447" t="s">
        <v>150</v>
      </c>
      <c r="B4447" t="s">
        <v>151</v>
      </c>
      <c r="C4447">
        <v>2005</v>
      </c>
      <c r="D4447">
        <v>1.6777791200000001</v>
      </c>
      <c r="E4447">
        <v>148.30259806159901</v>
      </c>
      <c r="F4447">
        <v>32.363914780000002</v>
      </c>
    </row>
    <row r="4448" spans="1:6" x14ac:dyDescent="0.25">
      <c r="A4448" t="s">
        <v>150</v>
      </c>
      <c r="B4448" t="s">
        <v>151</v>
      </c>
      <c r="C4448">
        <v>2006</v>
      </c>
      <c r="D4448">
        <v>1.81111256</v>
      </c>
      <c r="E4448">
        <v>151.99478700265999</v>
      </c>
      <c r="F4448">
        <v>31.469469620000002</v>
      </c>
    </row>
    <row r="4449" spans="1:6" x14ac:dyDescent="0.25">
      <c r="A4449" t="s">
        <v>150</v>
      </c>
      <c r="B4449" t="s">
        <v>151</v>
      </c>
      <c r="C4449">
        <v>2007</v>
      </c>
      <c r="D4449">
        <v>2.0277794</v>
      </c>
      <c r="E4449">
        <v>137.107096168238</v>
      </c>
      <c r="F4449">
        <v>30.641691179999999</v>
      </c>
    </row>
    <row r="4450" spans="1:6" x14ac:dyDescent="0.25">
      <c r="A4450" t="s">
        <v>150</v>
      </c>
      <c r="B4450" t="s">
        <v>151</v>
      </c>
      <c r="C4450">
        <v>2008</v>
      </c>
      <c r="D4450">
        <v>1.82222368</v>
      </c>
      <c r="E4450">
        <v>146.140986296866</v>
      </c>
      <c r="F4450">
        <v>32.647248339999997</v>
      </c>
    </row>
    <row r="4451" spans="1:6" x14ac:dyDescent="0.25">
      <c r="A4451" t="s">
        <v>150</v>
      </c>
      <c r="B4451" t="s">
        <v>151</v>
      </c>
      <c r="C4451">
        <v>2009</v>
      </c>
      <c r="D4451">
        <v>1.71944582</v>
      </c>
      <c r="E4451">
        <v>148.449084954753</v>
      </c>
      <c r="F4451">
        <v>31.33613618</v>
      </c>
    </row>
    <row r="4452" spans="1:6" x14ac:dyDescent="0.25">
      <c r="A4452" t="s">
        <v>150</v>
      </c>
      <c r="B4452" t="s">
        <v>151</v>
      </c>
      <c r="C4452">
        <v>2010</v>
      </c>
      <c r="D4452">
        <v>1.7250013799999999</v>
      </c>
      <c r="E4452">
        <v>137.771665036559</v>
      </c>
      <c r="F4452">
        <v>35.002805779999903</v>
      </c>
    </row>
    <row r="4453" spans="1:6" x14ac:dyDescent="0.25">
      <c r="A4453" t="s">
        <v>150</v>
      </c>
      <c r="B4453" t="s">
        <v>151</v>
      </c>
      <c r="C4453">
        <v>2011</v>
      </c>
      <c r="D4453">
        <v>1.59444572</v>
      </c>
      <c r="E4453">
        <v>133.62928592621699</v>
      </c>
      <c r="F4453">
        <v>31.04724706</v>
      </c>
    </row>
    <row r="4454" spans="1:6" x14ac:dyDescent="0.25">
      <c r="A4454" t="s">
        <v>150</v>
      </c>
      <c r="B4454" t="s">
        <v>151</v>
      </c>
      <c r="C4454">
        <v>2012</v>
      </c>
      <c r="D4454">
        <v>1.43611226</v>
      </c>
      <c r="E4454">
        <v>136.135524382028</v>
      </c>
      <c r="F4454">
        <v>34.033360559999998</v>
      </c>
    </row>
    <row r="4455" spans="1:6" x14ac:dyDescent="0.25">
      <c r="A4455" t="s">
        <v>150</v>
      </c>
      <c r="B4455" t="s">
        <v>151</v>
      </c>
      <c r="C4455">
        <v>2013</v>
      </c>
      <c r="D4455">
        <v>1.5472234600000001</v>
      </c>
      <c r="E4455">
        <v>142.49496302037801</v>
      </c>
      <c r="F4455">
        <v>35.841695340000001</v>
      </c>
    </row>
    <row r="4456" spans="1:6" x14ac:dyDescent="0.25">
      <c r="A4456" t="s">
        <v>150</v>
      </c>
      <c r="B4456" t="s">
        <v>151</v>
      </c>
      <c r="C4456">
        <v>2014</v>
      </c>
      <c r="D4456">
        <v>1.5833345999999999</v>
      </c>
      <c r="E4456">
        <v>127.744086456576</v>
      </c>
      <c r="F4456">
        <v>31.04724706</v>
      </c>
    </row>
    <row r="4457" spans="1:6" x14ac:dyDescent="0.25">
      <c r="A4457" t="s">
        <v>150</v>
      </c>
      <c r="B4457" t="s">
        <v>151</v>
      </c>
      <c r="C4457">
        <v>2015</v>
      </c>
      <c r="D4457">
        <v>1.4472233800000001</v>
      </c>
      <c r="E4457">
        <v>129.336251021973</v>
      </c>
      <c r="F4457">
        <v>33.172248760000002</v>
      </c>
    </row>
    <row r="4458" spans="1:6" x14ac:dyDescent="0.25">
      <c r="A4458" t="s">
        <v>150</v>
      </c>
      <c r="B4458" t="s">
        <v>151</v>
      </c>
      <c r="C4458">
        <v>2016</v>
      </c>
      <c r="D4458">
        <v>1.3305566200000001</v>
      </c>
      <c r="E4458">
        <v>122.22469728802101</v>
      </c>
      <c r="F4458">
        <v>34.850027879999999</v>
      </c>
    </row>
    <row r="4459" spans="1:6" x14ac:dyDescent="0.25">
      <c r="A4459" t="s">
        <v>150</v>
      </c>
      <c r="B4459" t="s">
        <v>151</v>
      </c>
      <c r="C4459">
        <v>2017</v>
      </c>
      <c r="D4459">
        <v>1.2805565800000001</v>
      </c>
      <c r="E4459">
        <v>125.237034295635</v>
      </c>
      <c r="F4459">
        <v>34.997250219999998</v>
      </c>
    </row>
    <row r="4460" spans="1:6" x14ac:dyDescent="0.25">
      <c r="A4460" t="s">
        <v>150</v>
      </c>
      <c r="B4460" t="s">
        <v>151</v>
      </c>
      <c r="C4460">
        <v>2018</v>
      </c>
      <c r="D4460">
        <v>1.19166762</v>
      </c>
      <c r="E4460">
        <v>120.708640232281</v>
      </c>
      <c r="F4460">
        <v>33.197248780000002</v>
      </c>
    </row>
    <row r="4461" spans="1:6" x14ac:dyDescent="0.25">
      <c r="A4461" t="s">
        <v>150</v>
      </c>
      <c r="B4461" t="s">
        <v>151</v>
      </c>
      <c r="C4461">
        <v>2019</v>
      </c>
      <c r="D4461">
        <v>1.19166762</v>
      </c>
      <c r="E4461">
        <v>123.421903038645</v>
      </c>
      <c r="F4461">
        <v>33.9984198911108</v>
      </c>
    </row>
    <row r="4462" spans="1:6" x14ac:dyDescent="0.25">
      <c r="A4462" t="s">
        <v>152</v>
      </c>
      <c r="B4462" t="s">
        <v>153</v>
      </c>
      <c r="C4462">
        <v>1965</v>
      </c>
      <c r="D4462">
        <v>34.71557777244</v>
      </c>
      <c r="E4462">
        <v>25.688193883872</v>
      </c>
      <c r="F4462">
        <v>2.3071768457399999</v>
      </c>
    </row>
    <row r="4463" spans="1:6" x14ac:dyDescent="0.25">
      <c r="A4463" t="s">
        <v>152</v>
      </c>
      <c r="B4463" t="s">
        <v>153</v>
      </c>
      <c r="C4463">
        <v>1966</v>
      </c>
      <c r="D4463">
        <v>34.529497623575999</v>
      </c>
      <c r="E4463">
        <v>30.388801255465999</v>
      </c>
      <c r="F4463">
        <v>2.5892770714200002</v>
      </c>
    </row>
    <row r="4464" spans="1:6" x14ac:dyDescent="0.25">
      <c r="A4464" t="s">
        <v>152</v>
      </c>
      <c r="B4464" t="s">
        <v>153</v>
      </c>
      <c r="C4464">
        <v>1967</v>
      </c>
      <c r="D4464">
        <v>35.041218032952003</v>
      </c>
      <c r="E4464">
        <v>36.092894152070002</v>
      </c>
      <c r="F4464">
        <v>3.3449026759199998</v>
      </c>
    </row>
    <row r="4465" spans="1:6" x14ac:dyDescent="0.25">
      <c r="A4465" t="s">
        <v>152</v>
      </c>
      <c r="B4465" t="s">
        <v>153</v>
      </c>
      <c r="C4465">
        <v>1968</v>
      </c>
      <c r="D4465">
        <v>35.320338256248</v>
      </c>
      <c r="E4465">
        <v>43.046518603853997</v>
      </c>
      <c r="F4465">
        <v>4.71510377208</v>
      </c>
    </row>
    <row r="4466" spans="1:6" x14ac:dyDescent="0.25">
      <c r="A4466" t="s">
        <v>152</v>
      </c>
      <c r="B4466" t="s">
        <v>153</v>
      </c>
      <c r="C4466">
        <v>1969</v>
      </c>
      <c r="D4466">
        <v>32.424465939552</v>
      </c>
      <c r="E4466">
        <v>51.549358461676</v>
      </c>
      <c r="F4466">
        <v>5.9241047392799997</v>
      </c>
    </row>
    <row r="4467" spans="1:6" x14ac:dyDescent="0.25">
      <c r="A4467" t="s">
        <v>152</v>
      </c>
      <c r="B4467" t="s">
        <v>153</v>
      </c>
      <c r="C4467">
        <v>1970</v>
      </c>
      <c r="D4467">
        <v>31.680145344096001</v>
      </c>
      <c r="E4467">
        <v>61.906053135914</v>
      </c>
      <c r="F4467">
        <v>5.6202620920810702</v>
      </c>
    </row>
    <row r="4468" spans="1:6" x14ac:dyDescent="0.25">
      <c r="A4468" t="s">
        <v>152</v>
      </c>
      <c r="B4468" t="s">
        <v>153</v>
      </c>
      <c r="C4468">
        <v>1971</v>
      </c>
      <c r="D4468">
        <v>28.132992506375999</v>
      </c>
      <c r="E4468">
        <v>86.650608209319998</v>
      </c>
      <c r="F4468">
        <v>11.2975826825589</v>
      </c>
    </row>
    <row r="4469" spans="1:6" x14ac:dyDescent="0.25">
      <c r="A4469" t="s">
        <v>152</v>
      </c>
      <c r="B4469" t="s">
        <v>153</v>
      </c>
      <c r="C4469">
        <v>1972</v>
      </c>
      <c r="D4469">
        <v>26.795541436415999</v>
      </c>
      <c r="E4469">
        <v>93.771400017060003</v>
      </c>
      <c r="F4469">
        <v>13.151983880453599</v>
      </c>
    </row>
    <row r="4470" spans="1:6" x14ac:dyDescent="0.25">
      <c r="A4470" t="s">
        <v>152</v>
      </c>
      <c r="B4470" t="s">
        <v>153</v>
      </c>
      <c r="C4470">
        <v>1973</v>
      </c>
      <c r="D4470">
        <v>23.981079184847999</v>
      </c>
      <c r="E4470">
        <v>119.625085144436</v>
      </c>
      <c r="F4470">
        <v>15.177560573538701</v>
      </c>
    </row>
    <row r="4471" spans="1:6" x14ac:dyDescent="0.25">
      <c r="A4471" t="s">
        <v>152</v>
      </c>
      <c r="B4471" t="s">
        <v>153</v>
      </c>
      <c r="C4471">
        <v>1974</v>
      </c>
      <c r="D4471">
        <v>24.411389529095999</v>
      </c>
      <c r="E4471">
        <v>107.38317451758201</v>
      </c>
      <c r="F4471">
        <v>15.9763795510934</v>
      </c>
    </row>
    <row r="4472" spans="1:6" x14ac:dyDescent="0.25">
      <c r="A4472" t="s">
        <v>152</v>
      </c>
      <c r="B4472" t="s">
        <v>153</v>
      </c>
      <c r="C4472">
        <v>1975</v>
      </c>
      <c r="D4472">
        <v>22.259837807856002</v>
      </c>
      <c r="E4472">
        <v>124.441719275518</v>
      </c>
      <c r="F4472">
        <v>15.8622625542998</v>
      </c>
    </row>
    <row r="4473" spans="1:6" x14ac:dyDescent="0.25">
      <c r="A4473" t="s">
        <v>152</v>
      </c>
      <c r="B4473" t="s">
        <v>153</v>
      </c>
      <c r="C4473">
        <v>1976</v>
      </c>
      <c r="D4473">
        <v>23.574028859207999</v>
      </c>
      <c r="E4473">
        <v>160.90175788797001</v>
      </c>
      <c r="F4473">
        <v>19.7470579976337</v>
      </c>
    </row>
    <row r="4474" spans="1:6" x14ac:dyDescent="0.25">
      <c r="A4474" t="s">
        <v>152</v>
      </c>
      <c r="B4474" t="s">
        <v>153</v>
      </c>
      <c r="C4474">
        <v>1977</v>
      </c>
      <c r="D4474">
        <v>26.993251594583999</v>
      </c>
      <c r="E4474">
        <v>177.993192949996</v>
      </c>
      <c r="F4474">
        <v>20.8408603726749</v>
      </c>
    </row>
    <row r="4475" spans="1:6" x14ac:dyDescent="0.25">
      <c r="A4475" t="s">
        <v>152</v>
      </c>
      <c r="B4475" t="s">
        <v>153</v>
      </c>
      <c r="C4475">
        <v>1978</v>
      </c>
      <c r="D4475">
        <v>29.784453827543999</v>
      </c>
      <c r="E4475">
        <v>208.592492707194</v>
      </c>
      <c r="F4475">
        <v>20.528943523141599</v>
      </c>
    </row>
    <row r="4476" spans="1:6" x14ac:dyDescent="0.25">
      <c r="A4476" t="s">
        <v>152</v>
      </c>
      <c r="B4476" t="s">
        <v>153</v>
      </c>
      <c r="C4476">
        <v>1979</v>
      </c>
      <c r="D4476">
        <v>37.599820079832</v>
      </c>
      <c r="E4476">
        <v>209.59006628303001</v>
      </c>
      <c r="F4476">
        <v>19.817186953736801</v>
      </c>
    </row>
    <row r="4477" spans="1:6" x14ac:dyDescent="0.25">
      <c r="A4477" t="s">
        <v>152</v>
      </c>
      <c r="B4477" t="s">
        <v>153</v>
      </c>
      <c r="C4477">
        <v>1980</v>
      </c>
      <c r="D4477">
        <v>44.484785587799998</v>
      </c>
      <c r="E4477">
        <v>217.768412270146</v>
      </c>
      <c r="F4477">
        <v>20.499635899695601</v>
      </c>
    </row>
    <row r="4478" spans="1:6" x14ac:dyDescent="0.25">
      <c r="A4478" t="s">
        <v>152</v>
      </c>
      <c r="B4478" t="s">
        <v>153</v>
      </c>
      <c r="C4478">
        <v>1981</v>
      </c>
      <c r="D4478">
        <v>41.053932843120002</v>
      </c>
      <c r="E4478">
        <v>191.71044225712001</v>
      </c>
      <c r="F4478">
        <v>17.468390274701001</v>
      </c>
    </row>
    <row r="4479" spans="1:6" x14ac:dyDescent="0.25">
      <c r="A4479" t="s">
        <v>152</v>
      </c>
      <c r="B4479" t="s">
        <v>153</v>
      </c>
      <c r="C4479">
        <v>1982</v>
      </c>
      <c r="D4479">
        <v>47.1332876065999</v>
      </c>
      <c r="E4479">
        <v>184.33898524884799</v>
      </c>
      <c r="F4479">
        <v>13.359286668520699</v>
      </c>
    </row>
    <row r="4480" spans="1:6" x14ac:dyDescent="0.25">
      <c r="A4480" t="s">
        <v>152</v>
      </c>
      <c r="B4480" t="s">
        <v>153</v>
      </c>
      <c r="C4480">
        <v>1983</v>
      </c>
      <c r="D4480">
        <v>63.624536129588101</v>
      </c>
      <c r="E4480">
        <v>188.70213235047399</v>
      </c>
      <c r="F4480">
        <v>13.8552752806113</v>
      </c>
    </row>
    <row r="4481" spans="1:6" x14ac:dyDescent="0.25">
      <c r="A4481" t="s">
        <v>152</v>
      </c>
      <c r="B4481" t="s">
        <v>153</v>
      </c>
      <c r="C4481">
        <v>1984</v>
      </c>
      <c r="D4481">
        <v>73.814633981659895</v>
      </c>
      <c r="E4481">
        <v>184.02205055085599</v>
      </c>
      <c r="F4481">
        <v>13.9417913850241</v>
      </c>
    </row>
    <row r="4482" spans="1:6" x14ac:dyDescent="0.25">
      <c r="A4482" t="s">
        <v>152</v>
      </c>
      <c r="B4482" t="s">
        <v>153</v>
      </c>
      <c r="C4482">
        <v>1985</v>
      </c>
      <c r="D4482">
        <v>78.193553454792706</v>
      </c>
      <c r="E4482">
        <v>224.283443424079</v>
      </c>
      <c r="F4482">
        <v>12.4989299812359</v>
      </c>
    </row>
    <row r="4483" spans="1:6" x14ac:dyDescent="0.25">
      <c r="A4483" t="s">
        <v>152</v>
      </c>
      <c r="B4483" t="s">
        <v>153</v>
      </c>
      <c r="C4483">
        <v>1986</v>
      </c>
      <c r="D4483">
        <v>95.194603435621801</v>
      </c>
      <c r="E4483">
        <v>248.00378581264499</v>
      </c>
      <c r="F4483">
        <v>11.388492389786601</v>
      </c>
    </row>
    <row r="4484" spans="1:6" x14ac:dyDescent="0.25">
      <c r="A4484" t="s">
        <v>152</v>
      </c>
      <c r="B4484" t="s">
        <v>153</v>
      </c>
      <c r="C4484">
        <v>1987</v>
      </c>
      <c r="D4484">
        <v>102.99458318560001</v>
      </c>
      <c r="E4484">
        <v>257.85106117357299</v>
      </c>
      <c r="F4484">
        <v>11.5184266916339</v>
      </c>
    </row>
    <row r="4485" spans="1:6" x14ac:dyDescent="0.25">
      <c r="A4485" t="s">
        <v>152</v>
      </c>
      <c r="B4485" t="s">
        <v>153</v>
      </c>
      <c r="C4485">
        <v>1988</v>
      </c>
      <c r="D4485">
        <v>119.356517635137</v>
      </c>
      <c r="E4485">
        <v>295.57377064997098</v>
      </c>
      <c r="F4485">
        <v>13.1383239349507</v>
      </c>
    </row>
    <row r="4486" spans="1:6" x14ac:dyDescent="0.25">
      <c r="A4486" t="s">
        <v>152</v>
      </c>
      <c r="B4486" t="s">
        <v>153</v>
      </c>
      <c r="C4486">
        <v>1989</v>
      </c>
      <c r="D4486">
        <v>124.901299020959</v>
      </c>
      <c r="E4486">
        <v>327.97781731838199</v>
      </c>
      <c r="F4486">
        <v>13.2357864367206</v>
      </c>
    </row>
    <row r="4487" spans="1:6" x14ac:dyDescent="0.25">
      <c r="A4487" t="s">
        <v>152</v>
      </c>
      <c r="B4487" t="s">
        <v>153</v>
      </c>
      <c r="C4487">
        <v>1990</v>
      </c>
      <c r="D4487">
        <v>123.20423643331</v>
      </c>
      <c r="E4487">
        <v>339.357984954887</v>
      </c>
      <c r="F4487">
        <v>21.242924331825801</v>
      </c>
    </row>
    <row r="4488" spans="1:6" x14ac:dyDescent="0.25">
      <c r="A4488" t="s">
        <v>152</v>
      </c>
      <c r="B4488" t="s">
        <v>153</v>
      </c>
      <c r="C4488">
        <v>1991</v>
      </c>
      <c r="D4488">
        <v>134.74362470481299</v>
      </c>
      <c r="E4488">
        <v>351.69741640856603</v>
      </c>
      <c r="F4488">
        <v>30.850629888879102</v>
      </c>
    </row>
    <row r="4489" spans="1:6" x14ac:dyDescent="0.25">
      <c r="A4489" t="s">
        <v>152</v>
      </c>
      <c r="B4489" t="s">
        <v>153</v>
      </c>
      <c r="C4489">
        <v>1992</v>
      </c>
      <c r="D4489">
        <v>155.68315407642299</v>
      </c>
      <c r="E4489">
        <v>361.52749763464698</v>
      </c>
      <c r="F4489">
        <v>30.593329732034199</v>
      </c>
    </row>
    <row r="4490" spans="1:6" x14ac:dyDescent="0.25">
      <c r="A4490" t="s">
        <v>152</v>
      </c>
      <c r="B4490" t="s">
        <v>153</v>
      </c>
      <c r="C4490">
        <v>1993</v>
      </c>
      <c r="D4490">
        <v>173.610615708381</v>
      </c>
      <c r="E4490">
        <v>387.19259273117001</v>
      </c>
      <c r="F4490">
        <v>32.017373485366299</v>
      </c>
    </row>
    <row r="4491" spans="1:6" x14ac:dyDescent="0.25">
      <c r="A4491" t="s">
        <v>152</v>
      </c>
      <c r="B4491" t="s">
        <v>153</v>
      </c>
      <c r="C4491">
        <v>1994</v>
      </c>
      <c r="D4491">
        <v>180.920064925936</v>
      </c>
      <c r="E4491">
        <v>409.64437579460503</v>
      </c>
      <c r="F4491">
        <v>38.884559013013401</v>
      </c>
    </row>
    <row r="4492" spans="1:6" x14ac:dyDescent="0.25">
      <c r="A4492" t="s">
        <v>152</v>
      </c>
      <c r="B4492" t="s">
        <v>153</v>
      </c>
      <c r="C4492">
        <v>1995</v>
      </c>
      <c r="D4492">
        <v>186.73886096096899</v>
      </c>
      <c r="E4492">
        <v>442.09037794727999</v>
      </c>
      <c r="F4492">
        <v>43.456421965211703</v>
      </c>
    </row>
    <row r="4493" spans="1:6" x14ac:dyDescent="0.25">
      <c r="A4493" t="s">
        <v>152</v>
      </c>
      <c r="B4493" t="s">
        <v>153</v>
      </c>
      <c r="C4493">
        <v>1996</v>
      </c>
      <c r="D4493">
        <v>211.16225265966699</v>
      </c>
      <c r="E4493">
        <v>443.95222008725301</v>
      </c>
      <c r="F4493">
        <v>44.342599516580101</v>
      </c>
    </row>
    <row r="4494" spans="1:6" x14ac:dyDescent="0.25">
      <c r="A4494" t="s">
        <v>152</v>
      </c>
      <c r="B4494" t="s">
        <v>153</v>
      </c>
      <c r="C4494">
        <v>1997</v>
      </c>
      <c r="D4494">
        <v>241.76562196234201</v>
      </c>
      <c r="E4494">
        <v>461.29904967307499</v>
      </c>
      <c r="F4494">
        <v>52.024969514682297</v>
      </c>
    </row>
    <row r="4495" spans="1:6" x14ac:dyDescent="0.25">
      <c r="A4495" t="s">
        <v>152</v>
      </c>
      <c r="B4495" t="s">
        <v>153</v>
      </c>
      <c r="C4495">
        <v>1998</v>
      </c>
      <c r="D4495">
        <v>262.44770944799899</v>
      </c>
      <c r="E4495">
        <v>476.03437562120399</v>
      </c>
      <c r="F4495">
        <v>61.644467611582698</v>
      </c>
    </row>
    <row r="4496" spans="1:6" x14ac:dyDescent="0.25">
      <c r="A4496" t="s">
        <v>152</v>
      </c>
      <c r="B4496" t="s">
        <v>153</v>
      </c>
      <c r="C4496">
        <v>1999</v>
      </c>
      <c r="D4496">
        <v>319.77418848914601</v>
      </c>
      <c r="E4496">
        <v>512.12492750510501</v>
      </c>
      <c r="F4496">
        <v>62.734816637952001</v>
      </c>
    </row>
    <row r="4497" spans="1:6" x14ac:dyDescent="0.25">
      <c r="A4497" t="s">
        <v>152</v>
      </c>
      <c r="B4497" t="s">
        <v>153</v>
      </c>
      <c r="C4497">
        <v>2000</v>
      </c>
      <c r="D4497">
        <v>319.77418848914601</v>
      </c>
      <c r="E4497">
        <v>527.99818763156497</v>
      </c>
      <c r="F4497">
        <v>67.674011953517294</v>
      </c>
    </row>
    <row r="4498" spans="1:6" x14ac:dyDescent="0.25">
      <c r="A4498" t="s">
        <v>152</v>
      </c>
      <c r="B4498" t="s">
        <v>153</v>
      </c>
      <c r="C4498">
        <v>2001</v>
      </c>
      <c r="D4498">
        <v>336.03922170116198</v>
      </c>
      <c r="E4498">
        <v>545.95563579677798</v>
      </c>
      <c r="F4498">
        <v>72.894062842119695</v>
      </c>
    </row>
    <row r="4499" spans="1:6" x14ac:dyDescent="0.25">
      <c r="A4499" t="s">
        <v>152</v>
      </c>
      <c r="B4499" t="s">
        <v>153</v>
      </c>
      <c r="C4499">
        <v>2002</v>
      </c>
      <c r="D4499">
        <v>364.90156698101998</v>
      </c>
      <c r="E4499">
        <v>547.77817449918302</v>
      </c>
      <c r="F4499">
        <v>81.527594143189205</v>
      </c>
    </row>
    <row r="4500" spans="1:6" x14ac:dyDescent="0.25">
      <c r="A4500" t="s">
        <v>152</v>
      </c>
      <c r="B4500" t="s">
        <v>153</v>
      </c>
      <c r="C4500">
        <v>2003</v>
      </c>
      <c r="D4500">
        <v>394.14061419588597</v>
      </c>
      <c r="E4500">
        <v>570.12692143508605</v>
      </c>
      <c r="F4500">
        <v>84.147660143775298</v>
      </c>
    </row>
    <row r="4501" spans="1:6" x14ac:dyDescent="0.25">
      <c r="A4501" t="s">
        <v>152</v>
      </c>
      <c r="B4501" t="s">
        <v>153</v>
      </c>
      <c r="C4501">
        <v>2004</v>
      </c>
      <c r="D4501">
        <v>405.76674991995401</v>
      </c>
      <c r="E4501">
        <v>596.14381650544601</v>
      </c>
      <c r="F4501">
        <v>102.364362313336</v>
      </c>
    </row>
    <row r="4502" spans="1:6" x14ac:dyDescent="0.25">
      <c r="A4502" t="s">
        <v>152</v>
      </c>
      <c r="B4502" t="s">
        <v>153</v>
      </c>
      <c r="C4502">
        <v>2005</v>
      </c>
      <c r="D4502">
        <v>419.70498789646302</v>
      </c>
      <c r="E4502">
        <v>591.45631304265999</v>
      </c>
      <c r="F4502">
        <v>103.20088757988501</v>
      </c>
    </row>
    <row r="4503" spans="1:6" x14ac:dyDescent="0.25">
      <c r="A4503" t="s">
        <v>152</v>
      </c>
      <c r="B4503" t="s">
        <v>153</v>
      </c>
      <c r="C4503">
        <v>2006</v>
      </c>
      <c r="D4503">
        <v>439.41331388216901</v>
      </c>
      <c r="E4503">
        <v>590.36151238946195</v>
      </c>
      <c r="F4503">
        <v>110.698575065491</v>
      </c>
    </row>
    <row r="4504" spans="1:6" x14ac:dyDescent="0.25">
      <c r="A4504" t="s">
        <v>152</v>
      </c>
      <c r="B4504" t="s">
        <v>153</v>
      </c>
      <c r="C4504">
        <v>2007</v>
      </c>
      <c r="D4504">
        <v>456.89594636434799</v>
      </c>
      <c r="E4504">
        <v>616.54696478867697</v>
      </c>
      <c r="F4504">
        <v>117.449115100451</v>
      </c>
    </row>
    <row r="4505" spans="1:6" x14ac:dyDescent="0.25">
      <c r="A4505" t="s">
        <v>152</v>
      </c>
      <c r="B4505" t="s">
        <v>153</v>
      </c>
      <c r="C4505">
        <v>2008</v>
      </c>
      <c r="D4505">
        <v>436.97906117732998</v>
      </c>
      <c r="E4505">
        <v>555.92156354873896</v>
      </c>
      <c r="F4505">
        <v>127.65969006923601</v>
      </c>
    </row>
    <row r="4506" spans="1:6" x14ac:dyDescent="0.25">
      <c r="A4506" t="s">
        <v>152</v>
      </c>
      <c r="B4506" t="s">
        <v>153</v>
      </c>
      <c r="C4506">
        <v>2009</v>
      </c>
      <c r="D4506">
        <v>418.64962937074102</v>
      </c>
      <c r="E4506">
        <v>557.76556340391801</v>
      </c>
      <c r="F4506">
        <v>124.667857817734</v>
      </c>
    </row>
    <row r="4507" spans="1:6" x14ac:dyDescent="0.25">
      <c r="A4507" t="s">
        <v>152</v>
      </c>
      <c r="B4507" t="s">
        <v>153</v>
      </c>
      <c r="C4507">
        <v>2010</v>
      </c>
      <c r="D4507">
        <v>443.32996523262102</v>
      </c>
      <c r="E4507">
        <v>569.75595566932202</v>
      </c>
      <c r="F4507">
        <v>154.79780813817399</v>
      </c>
    </row>
    <row r="4508" spans="1:6" x14ac:dyDescent="0.25">
      <c r="A4508" t="s">
        <v>152</v>
      </c>
      <c r="B4508" t="s">
        <v>153</v>
      </c>
      <c r="C4508">
        <v>2011</v>
      </c>
      <c r="D4508">
        <v>463.94757170193799</v>
      </c>
      <c r="E4508">
        <v>518.07710416942905</v>
      </c>
      <c r="F4508">
        <v>170.39945556534701</v>
      </c>
    </row>
    <row r="4509" spans="1:6" x14ac:dyDescent="0.25">
      <c r="A4509" t="s">
        <v>152</v>
      </c>
      <c r="B4509" t="s">
        <v>153</v>
      </c>
      <c r="C4509">
        <v>2012</v>
      </c>
      <c r="D4509">
        <v>457.26751895276698</v>
      </c>
      <c r="E4509">
        <v>517.92145477059296</v>
      </c>
      <c r="F4509">
        <v>178.852427308519</v>
      </c>
    </row>
    <row r="4510" spans="1:6" x14ac:dyDescent="0.25">
      <c r="A4510" t="s">
        <v>152</v>
      </c>
      <c r="B4510" t="s">
        <v>153</v>
      </c>
      <c r="C4510">
        <v>2013</v>
      </c>
      <c r="D4510">
        <v>469.78552938919501</v>
      </c>
      <c r="E4510">
        <v>529.41922890731303</v>
      </c>
      <c r="F4510">
        <v>179.379209660371</v>
      </c>
    </row>
    <row r="4511" spans="1:6" x14ac:dyDescent="0.25">
      <c r="A4511" t="s">
        <v>152</v>
      </c>
      <c r="B4511" t="s">
        <v>153</v>
      </c>
      <c r="C4511">
        <v>2014</v>
      </c>
      <c r="D4511">
        <v>474.475679101114</v>
      </c>
      <c r="E4511">
        <v>547.23836643182301</v>
      </c>
      <c r="F4511">
        <v>188.681837584432</v>
      </c>
    </row>
    <row r="4512" spans="1:6" x14ac:dyDescent="0.25">
      <c r="A4512" t="s">
        <v>152</v>
      </c>
      <c r="B4512" t="s">
        <v>153</v>
      </c>
      <c r="C4512">
        <v>2015</v>
      </c>
      <c r="D4512">
        <v>455.962759674035</v>
      </c>
      <c r="E4512">
        <v>552.33758312123803</v>
      </c>
      <c r="F4512">
        <v>201.80376137104901</v>
      </c>
    </row>
    <row r="4513" spans="1:6" x14ac:dyDescent="0.25">
      <c r="A4513" t="s">
        <v>152</v>
      </c>
      <c r="B4513" t="s">
        <v>153</v>
      </c>
      <c r="C4513">
        <v>2016</v>
      </c>
      <c r="D4513">
        <v>462.805323309551</v>
      </c>
      <c r="E4513">
        <v>566.93538634796801</v>
      </c>
      <c r="F4513">
        <v>209.654215844052</v>
      </c>
    </row>
    <row r="4514" spans="1:6" x14ac:dyDescent="0.25">
      <c r="A4514" t="s">
        <v>152</v>
      </c>
      <c r="B4514" t="s">
        <v>153</v>
      </c>
      <c r="C4514">
        <v>2017</v>
      </c>
      <c r="D4514">
        <v>472.56064867814098</v>
      </c>
      <c r="E4514">
        <v>563.88174291245502</v>
      </c>
      <c r="F4514">
        <v>232.450805717588</v>
      </c>
    </row>
    <row r="4515" spans="1:6" x14ac:dyDescent="0.25">
      <c r="A4515" t="s">
        <v>152</v>
      </c>
      <c r="B4515" t="s">
        <v>153</v>
      </c>
      <c r="C4515">
        <v>2018</v>
      </c>
      <c r="D4515">
        <v>471.75520409770002</v>
      </c>
      <c r="E4515">
        <v>565.46027593809197</v>
      </c>
      <c r="F4515">
        <v>236.62156741373099</v>
      </c>
    </row>
    <row r="4516" spans="1:6" x14ac:dyDescent="0.25">
      <c r="A4516" t="s">
        <v>152</v>
      </c>
      <c r="B4516" t="s">
        <v>153</v>
      </c>
      <c r="C4516">
        <v>2019</v>
      </c>
      <c r="D4516">
        <v>452.916984146483</v>
      </c>
      <c r="E4516">
        <v>537.14111557572301</v>
      </c>
      <c r="F4516">
        <v>232.598395779627</v>
      </c>
    </row>
    <row r="4517" spans="1:6" x14ac:dyDescent="0.25">
      <c r="A4517" t="s">
        <v>154</v>
      </c>
      <c r="B4517" t="s">
        <v>155</v>
      </c>
      <c r="C4517">
        <v>1965</v>
      </c>
      <c r="D4517">
        <v>0.52335041867999998</v>
      </c>
      <c r="E4517">
        <v>27.696371879301999</v>
      </c>
      <c r="F4517">
        <v>0</v>
      </c>
    </row>
    <row r="4518" spans="1:6" x14ac:dyDescent="0.25">
      <c r="A4518" t="s">
        <v>154</v>
      </c>
      <c r="B4518" t="s">
        <v>155</v>
      </c>
      <c r="C4518">
        <v>1966</v>
      </c>
      <c r="D4518">
        <v>0.75595060475999998</v>
      </c>
      <c r="E4518">
        <v>32.691491153172002</v>
      </c>
      <c r="F4518">
        <v>0</v>
      </c>
    </row>
    <row r="4519" spans="1:6" x14ac:dyDescent="0.25">
      <c r="A4519" t="s">
        <v>154</v>
      </c>
      <c r="B4519" t="s">
        <v>155</v>
      </c>
      <c r="C4519">
        <v>1967</v>
      </c>
      <c r="D4519">
        <v>1.349081079264</v>
      </c>
      <c r="E4519">
        <v>36.284180971765998</v>
      </c>
      <c r="F4519">
        <v>0</v>
      </c>
    </row>
    <row r="4520" spans="1:6" x14ac:dyDescent="0.25">
      <c r="A4520" t="s">
        <v>154</v>
      </c>
      <c r="B4520" t="s">
        <v>155</v>
      </c>
      <c r="C4520">
        <v>1968</v>
      </c>
      <c r="D4520">
        <v>1.4886411909120001</v>
      </c>
      <c r="E4520">
        <v>47.828524096122003</v>
      </c>
      <c r="F4520">
        <v>0</v>
      </c>
    </row>
    <row r="4521" spans="1:6" x14ac:dyDescent="0.25">
      <c r="A4521" t="s">
        <v>154</v>
      </c>
      <c r="B4521" t="s">
        <v>155</v>
      </c>
      <c r="C4521">
        <v>1969</v>
      </c>
      <c r="D4521">
        <v>1.581681265344</v>
      </c>
      <c r="E4521">
        <v>51.799749495321997</v>
      </c>
      <c r="F4521">
        <v>0</v>
      </c>
    </row>
    <row r="4522" spans="1:6" x14ac:dyDescent="0.25">
      <c r="A4522" t="s">
        <v>154</v>
      </c>
      <c r="B4522" t="s">
        <v>155</v>
      </c>
      <c r="C4522">
        <v>1970</v>
      </c>
      <c r="D4522">
        <v>1.68635134908</v>
      </c>
      <c r="E4522">
        <v>60.303108242447998</v>
      </c>
      <c r="F4522">
        <v>0</v>
      </c>
    </row>
    <row r="4523" spans="1:6" x14ac:dyDescent="0.25">
      <c r="A4523" t="s">
        <v>154</v>
      </c>
      <c r="B4523" t="s">
        <v>155</v>
      </c>
      <c r="C4523">
        <v>1971</v>
      </c>
      <c r="D4523">
        <v>1.328728562982</v>
      </c>
      <c r="E4523">
        <v>67.132427872565998</v>
      </c>
      <c r="F4523">
        <v>0</v>
      </c>
    </row>
    <row r="4524" spans="1:6" x14ac:dyDescent="0.25">
      <c r="A4524" t="s">
        <v>154</v>
      </c>
      <c r="B4524" t="s">
        <v>155</v>
      </c>
      <c r="C4524">
        <v>1972</v>
      </c>
      <c r="D4524">
        <v>1.0443980955178001</v>
      </c>
      <c r="E4524">
        <v>84.272798251517997</v>
      </c>
      <c r="F4524">
        <v>0</v>
      </c>
    </row>
    <row r="4525" spans="1:6" x14ac:dyDescent="0.25">
      <c r="A4525" t="s">
        <v>154</v>
      </c>
      <c r="B4525" t="s">
        <v>155</v>
      </c>
      <c r="C4525">
        <v>1973</v>
      </c>
      <c r="D4525">
        <v>1.11819050455168</v>
      </c>
      <c r="E4525">
        <v>89.210548590604006</v>
      </c>
      <c r="F4525">
        <v>0</v>
      </c>
    </row>
    <row r="4526" spans="1:6" x14ac:dyDescent="0.25">
      <c r="A4526" t="s">
        <v>154</v>
      </c>
      <c r="B4526" t="s">
        <v>155</v>
      </c>
      <c r="C4526">
        <v>1974</v>
      </c>
      <c r="D4526">
        <v>1.6767565914042</v>
      </c>
      <c r="E4526">
        <v>90.820083489341997</v>
      </c>
      <c r="F4526">
        <v>0</v>
      </c>
    </row>
    <row r="4527" spans="1:6" x14ac:dyDescent="0.25">
      <c r="A4527" t="s">
        <v>154</v>
      </c>
      <c r="B4527" t="s">
        <v>155</v>
      </c>
      <c r="C4527">
        <v>1975</v>
      </c>
      <c r="D4527">
        <v>1.60271995217493</v>
      </c>
      <c r="E4527">
        <v>98.463844048789994</v>
      </c>
      <c r="F4527">
        <v>0</v>
      </c>
    </row>
    <row r="4528" spans="1:6" x14ac:dyDescent="0.25">
      <c r="A4528" t="s">
        <v>154</v>
      </c>
      <c r="B4528" t="s">
        <v>155</v>
      </c>
      <c r="C4528">
        <v>1976</v>
      </c>
      <c r="D4528">
        <v>1.8589988371978801</v>
      </c>
      <c r="E4528">
        <v>103.67083488104601</v>
      </c>
      <c r="F4528">
        <v>0</v>
      </c>
    </row>
    <row r="4529" spans="1:6" x14ac:dyDescent="0.25">
      <c r="A4529" t="s">
        <v>154</v>
      </c>
      <c r="B4529" t="s">
        <v>155</v>
      </c>
      <c r="C4529">
        <v>1977</v>
      </c>
      <c r="D4529">
        <v>1.7880208904155599</v>
      </c>
      <c r="E4529">
        <v>116.48020901742601</v>
      </c>
      <c r="F4529">
        <v>0</v>
      </c>
    </row>
    <row r="4530" spans="1:6" x14ac:dyDescent="0.25">
      <c r="A4530" t="s">
        <v>154</v>
      </c>
      <c r="B4530" t="s">
        <v>155</v>
      </c>
      <c r="C4530">
        <v>1978</v>
      </c>
      <c r="D4530">
        <v>2.3026836921454801</v>
      </c>
      <c r="E4530">
        <v>130.55790027956999</v>
      </c>
      <c r="F4530">
        <v>0</v>
      </c>
    </row>
    <row r="4531" spans="1:6" x14ac:dyDescent="0.25">
      <c r="A4531" t="s">
        <v>154</v>
      </c>
      <c r="B4531" t="s">
        <v>155</v>
      </c>
      <c r="C4531">
        <v>1979</v>
      </c>
      <c r="D4531">
        <v>4.8418985135157104</v>
      </c>
      <c r="E4531">
        <v>132.269688315666</v>
      </c>
      <c r="F4531">
        <v>0</v>
      </c>
    </row>
    <row r="4532" spans="1:6" x14ac:dyDescent="0.25">
      <c r="A4532" t="s">
        <v>154</v>
      </c>
      <c r="B4532" t="s">
        <v>155</v>
      </c>
      <c r="C4532">
        <v>1980</v>
      </c>
      <c r="D4532">
        <v>5.2354580283630696</v>
      </c>
      <c r="E4532">
        <v>137.67927597666599</v>
      </c>
      <c r="F4532">
        <v>0</v>
      </c>
    </row>
    <row r="4533" spans="1:6" x14ac:dyDescent="0.25">
      <c r="A4533" t="s">
        <v>154</v>
      </c>
      <c r="B4533" t="s">
        <v>155</v>
      </c>
      <c r="C4533">
        <v>1981</v>
      </c>
      <c r="D4533">
        <v>5.8236690089314802</v>
      </c>
      <c r="E4533">
        <v>131.40297540007401</v>
      </c>
      <c r="F4533">
        <v>2.7563122050479998</v>
      </c>
    </row>
    <row r="4534" spans="1:6" x14ac:dyDescent="0.25">
      <c r="A4534" t="s">
        <v>154</v>
      </c>
      <c r="B4534" t="s">
        <v>155</v>
      </c>
      <c r="C4534">
        <v>1982</v>
      </c>
      <c r="D4534">
        <v>7.5915234632139104</v>
      </c>
      <c r="E4534">
        <v>119.462701403418</v>
      </c>
      <c r="F4534">
        <v>14.049051239232</v>
      </c>
    </row>
    <row r="4535" spans="1:6" x14ac:dyDescent="0.25">
      <c r="A4535" t="s">
        <v>154</v>
      </c>
      <c r="B4535" t="s">
        <v>155</v>
      </c>
      <c r="C4535">
        <v>1983</v>
      </c>
      <c r="D4535">
        <v>7.2890385512261702</v>
      </c>
      <c r="E4535">
        <v>133.80861843569801</v>
      </c>
      <c r="F4535">
        <v>16.537873230288</v>
      </c>
    </row>
    <row r="4536" spans="1:6" x14ac:dyDescent="0.25">
      <c r="A4536" t="s">
        <v>154</v>
      </c>
      <c r="B4536" t="s">
        <v>155</v>
      </c>
      <c r="C4536">
        <v>1984</v>
      </c>
      <c r="D4536">
        <v>9.17824052258654</v>
      </c>
      <c r="E4536">
        <v>139.45131656096399</v>
      </c>
      <c r="F4536">
        <v>24.690509752392</v>
      </c>
    </row>
    <row r="4537" spans="1:6" x14ac:dyDescent="0.25">
      <c r="A4537" t="s">
        <v>154</v>
      </c>
      <c r="B4537" t="s">
        <v>155</v>
      </c>
      <c r="C4537">
        <v>1985</v>
      </c>
      <c r="D4537">
        <v>18.435030128012301</v>
      </c>
      <c r="E4537">
        <v>132.346291154726</v>
      </c>
      <c r="F4537">
        <v>32.459355967463999</v>
      </c>
    </row>
    <row r="4538" spans="1:6" x14ac:dyDescent="0.25">
      <c r="A4538" t="s">
        <v>154</v>
      </c>
      <c r="B4538" t="s">
        <v>155</v>
      </c>
      <c r="C4538">
        <v>1986</v>
      </c>
      <c r="D4538">
        <v>18.087113427900601</v>
      </c>
      <c r="E4538">
        <v>137.974993219086</v>
      </c>
      <c r="F4538">
        <v>34.872554539565201</v>
      </c>
    </row>
    <row r="4539" spans="1:6" x14ac:dyDescent="0.25">
      <c r="A4539" t="s">
        <v>154</v>
      </c>
      <c r="B4539" t="s">
        <v>155</v>
      </c>
      <c r="C4539">
        <v>1987</v>
      </c>
      <c r="D4539">
        <v>26.114349747844699</v>
      </c>
      <c r="E4539">
        <v>150.960011258984</v>
      </c>
      <c r="F4539">
        <v>48.350903840133498</v>
      </c>
    </row>
    <row r="4540" spans="1:6" x14ac:dyDescent="0.25">
      <c r="A4540" t="s">
        <v>154</v>
      </c>
      <c r="B4540" t="s">
        <v>155</v>
      </c>
      <c r="C4540">
        <v>1988</v>
      </c>
      <c r="D4540">
        <v>26.9062603289088</v>
      </c>
      <c r="E4540">
        <v>170.82063350306299</v>
      </c>
      <c r="F4540">
        <v>57.064499869802802</v>
      </c>
    </row>
    <row r="4541" spans="1:6" x14ac:dyDescent="0.25">
      <c r="A4541" t="s">
        <v>154</v>
      </c>
      <c r="B4541" t="s">
        <v>155</v>
      </c>
      <c r="C4541">
        <v>1989</v>
      </c>
      <c r="D4541">
        <v>32.771317450925999</v>
      </c>
      <c r="E4541">
        <v>200.75495994446001</v>
      </c>
      <c r="F4541">
        <v>55.945846699977302</v>
      </c>
    </row>
    <row r="4542" spans="1:6" x14ac:dyDescent="0.25">
      <c r="A4542" t="s">
        <v>154</v>
      </c>
      <c r="B4542" t="s">
        <v>155</v>
      </c>
      <c r="C4542">
        <v>1990</v>
      </c>
      <c r="D4542">
        <v>45.351056029796901</v>
      </c>
      <c r="E4542">
        <v>241.000965843475</v>
      </c>
      <c r="F4542">
        <v>60.652571852556697</v>
      </c>
    </row>
    <row r="4543" spans="1:6" x14ac:dyDescent="0.25">
      <c r="A4543" t="s">
        <v>154</v>
      </c>
      <c r="B4543" t="s">
        <v>155</v>
      </c>
      <c r="C4543">
        <v>1991</v>
      </c>
      <c r="D4543">
        <v>53.114318036250097</v>
      </c>
      <c r="E4543">
        <v>257.51006216778399</v>
      </c>
      <c r="F4543">
        <v>75.093660388879897</v>
      </c>
    </row>
    <row r="4544" spans="1:6" x14ac:dyDescent="0.25">
      <c r="A4544" t="s">
        <v>154</v>
      </c>
      <c r="B4544" t="s">
        <v>155</v>
      </c>
      <c r="C4544">
        <v>1992</v>
      </c>
      <c r="D4544">
        <v>56.846665692000798</v>
      </c>
      <c r="E4544">
        <v>289.77639232052798</v>
      </c>
      <c r="F4544">
        <v>81.413450002218696</v>
      </c>
    </row>
    <row r="4545" spans="1:6" x14ac:dyDescent="0.25">
      <c r="A4545" t="s">
        <v>154</v>
      </c>
      <c r="B4545" t="s">
        <v>155</v>
      </c>
      <c r="C4545">
        <v>1993</v>
      </c>
      <c r="D4545">
        <v>63.319190863472997</v>
      </c>
      <c r="E4545">
        <v>334.99620948819199</v>
      </c>
      <c r="F4545">
        <v>92.209024580077596</v>
      </c>
    </row>
    <row r="4546" spans="1:6" x14ac:dyDescent="0.25">
      <c r="A4546" t="s">
        <v>154</v>
      </c>
      <c r="B4546" t="s">
        <v>155</v>
      </c>
      <c r="C4546">
        <v>1994</v>
      </c>
      <c r="D4546">
        <v>73.2166795709593</v>
      </c>
      <c r="E4546">
        <v>373.650214543885</v>
      </c>
      <c r="F4546">
        <v>102.05035899001599</v>
      </c>
    </row>
    <row r="4547" spans="1:6" x14ac:dyDescent="0.25">
      <c r="A4547" t="s">
        <v>154</v>
      </c>
      <c r="B4547" t="s">
        <v>155</v>
      </c>
      <c r="C4547">
        <v>1995</v>
      </c>
      <c r="D4547">
        <v>83.523345829224297</v>
      </c>
      <c r="E4547">
        <v>407.45268431478303</v>
      </c>
      <c r="F4547">
        <v>105.687373880645</v>
      </c>
    </row>
    <row r="4548" spans="1:6" x14ac:dyDescent="0.25">
      <c r="A4548" t="s">
        <v>154</v>
      </c>
      <c r="B4548" t="s">
        <v>155</v>
      </c>
      <c r="C4548">
        <v>1996</v>
      </c>
      <c r="D4548">
        <v>101.622893309867</v>
      </c>
      <c r="E4548">
        <v>450.38112284429297</v>
      </c>
      <c r="F4548">
        <v>123.139183929574</v>
      </c>
    </row>
    <row r="4549" spans="1:6" x14ac:dyDescent="0.25">
      <c r="A4549" t="s">
        <v>154</v>
      </c>
      <c r="B4549" t="s">
        <v>155</v>
      </c>
      <c r="C4549">
        <v>1997</v>
      </c>
      <c r="D4549">
        <v>104.80393800924099</v>
      </c>
      <c r="E4549">
        <v>453.63282391582698</v>
      </c>
      <c r="F4549">
        <v>154.466161825559</v>
      </c>
    </row>
    <row r="4550" spans="1:6" x14ac:dyDescent="0.25">
      <c r="A4550" t="s">
        <v>154</v>
      </c>
      <c r="B4550" t="s">
        <v>155</v>
      </c>
      <c r="C4550">
        <v>1998</v>
      </c>
      <c r="D4550">
        <v>84.084800944830803</v>
      </c>
      <c r="E4550">
        <v>415.280147327257</v>
      </c>
      <c r="F4550">
        <v>164.949322392667</v>
      </c>
    </row>
    <row r="4551" spans="1:6" x14ac:dyDescent="0.25">
      <c r="A4551" t="s">
        <v>154</v>
      </c>
      <c r="B4551" t="s">
        <v>155</v>
      </c>
      <c r="C4551">
        <v>1999</v>
      </c>
      <c r="D4551">
        <v>89.396536140693598</v>
      </c>
      <c r="E4551">
        <v>442.74373505753499</v>
      </c>
      <c r="F4551">
        <v>183.24136787200999</v>
      </c>
    </row>
    <row r="4552" spans="1:6" x14ac:dyDescent="0.25">
      <c r="A4552" t="s">
        <v>154</v>
      </c>
      <c r="B4552" t="s">
        <v>155</v>
      </c>
      <c r="C4552">
        <v>2000</v>
      </c>
      <c r="D4552">
        <v>91.695971264324697</v>
      </c>
      <c r="E4552">
        <v>421.14797599422798</v>
      </c>
      <c r="F4552">
        <v>211.95385665926699</v>
      </c>
    </row>
    <row r="4553" spans="1:6" x14ac:dyDescent="0.25">
      <c r="A4553" t="s">
        <v>154</v>
      </c>
      <c r="B4553" t="s">
        <v>155</v>
      </c>
      <c r="C4553">
        <v>2001</v>
      </c>
      <c r="D4553">
        <v>102.07772575947099</v>
      </c>
      <c r="E4553">
        <v>416.38840953039397</v>
      </c>
      <c r="F4553">
        <v>245.60547614368701</v>
      </c>
    </row>
    <row r="4554" spans="1:6" x14ac:dyDescent="0.25">
      <c r="A4554" t="s">
        <v>154</v>
      </c>
      <c r="B4554" t="s">
        <v>155</v>
      </c>
      <c r="C4554">
        <v>2002</v>
      </c>
      <c r="D4554">
        <v>108.94198859460499</v>
      </c>
      <c r="E4554">
        <v>462.53306711437699</v>
      </c>
      <c r="F4554">
        <v>266.89271035648898</v>
      </c>
    </row>
    <row r="4555" spans="1:6" x14ac:dyDescent="0.25">
      <c r="A4555" t="s">
        <v>154</v>
      </c>
      <c r="B4555" t="s">
        <v>155</v>
      </c>
      <c r="C4555">
        <v>2003</v>
      </c>
      <c r="D4555">
        <v>111.27228069966201</v>
      </c>
      <c r="E4555">
        <v>513.52954174486001</v>
      </c>
      <c r="F4555">
        <v>284.22201660007499</v>
      </c>
    </row>
    <row r="4556" spans="1:6" x14ac:dyDescent="0.25">
      <c r="A4556" t="s">
        <v>154</v>
      </c>
      <c r="B4556" t="s">
        <v>155</v>
      </c>
      <c r="C4556">
        <v>2004</v>
      </c>
      <c r="D4556">
        <v>124.672985429523</v>
      </c>
      <c r="E4556">
        <v>553.93364848788895</v>
      </c>
      <c r="F4556">
        <v>297.55060646397197</v>
      </c>
    </row>
    <row r="4557" spans="1:6" x14ac:dyDescent="0.25">
      <c r="A4557" t="s">
        <v>154</v>
      </c>
      <c r="B4557" t="s">
        <v>155</v>
      </c>
      <c r="C4557">
        <v>2005</v>
      </c>
      <c r="D4557">
        <v>134.76224086524201</v>
      </c>
      <c r="E4557">
        <v>555.45530680140598</v>
      </c>
      <c r="F4557">
        <v>320.59216550637097</v>
      </c>
    </row>
    <row r="4558" spans="1:6" x14ac:dyDescent="0.25">
      <c r="A4558" t="s">
        <v>154</v>
      </c>
      <c r="B4558" t="s">
        <v>155</v>
      </c>
      <c r="C4558">
        <v>2006</v>
      </c>
      <c r="D4558">
        <v>143.81857708803699</v>
      </c>
      <c r="E4558">
        <v>546.03985208847598</v>
      </c>
      <c r="F4558">
        <v>330.112586837724</v>
      </c>
    </row>
    <row r="4559" spans="1:6" x14ac:dyDescent="0.25">
      <c r="A4559" t="s">
        <v>154</v>
      </c>
      <c r="B4559" t="s">
        <v>155</v>
      </c>
      <c r="C4559">
        <v>2007</v>
      </c>
      <c r="D4559">
        <v>161.62835737702599</v>
      </c>
      <c r="E4559">
        <v>551.98905422263397</v>
      </c>
      <c r="F4559">
        <v>351.72073412911197</v>
      </c>
    </row>
    <row r="4560" spans="1:6" x14ac:dyDescent="0.25">
      <c r="A4560" t="s">
        <v>154</v>
      </c>
      <c r="B4560" t="s">
        <v>155</v>
      </c>
      <c r="C4560">
        <v>2008</v>
      </c>
      <c r="D4560">
        <v>174.309477165701</v>
      </c>
      <c r="E4560">
        <v>534.050714100812</v>
      </c>
      <c r="F4560">
        <v>369.41755178872398</v>
      </c>
    </row>
    <row r="4561" spans="1:6" x14ac:dyDescent="0.25">
      <c r="A4561" t="s">
        <v>154</v>
      </c>
      <c r="B4561" t="s">
        <v>155</v>
      </c>
      <c r="C4561">
        <v>2009</v>
      </c>
      <c r="D4561">
        <v>174.895176399028</v>
      </c>
      <c r="E4561">
        <v>557.96245188456805</v>
      </c>
      <c r="F4561">
        <v>381.244737358929</v>
      </c>
    </row>
    <row r="4562" spans="1:6" x14ac:dyDescent="0.25">
      <c r="A4562" t="s">
        <v>154</v>
      </c>
      <c r="B4562" t="s">
        <v>155</v>
      </c>
      <c r="C4562">
        <v>2010</v>
      </c>
      <c r="D4562">
        <v>179.48488292868899</v>
      </c>
      <c r="E4562">
        <v>576.19677291141295</v>
      </c>
      <c r="F4562">
        <v>432.05597480154699</v>
      </c>
    </row>
    <row r="4563" spans="1:6" x14ac:dyDescent="0.25">
      <c r="A4563" t="s">
        <v>154</v>
      </c>
      <c r="B4563" t="s">
        <v>155</v>
      </c>
      <c r="C4563">
        <v>2011</v>
      </c>
      <c r="D4563">
        <v>182.51902553284199</v>
      </c>
      <c r="E4563">
        <v>600.76313168353397</v>
      </c>
      <c r="F4563">
        <v>443.18096152582399</v>
      </c>
    </row>
    <row r="4564" spans="1:6" x14ac:dyDescent="0.25">
      <c r="A4564" t="s">
        <v>154</v>
      </c>
      <c r="B4564" t="s">
        <v>155</v>
      </c>
      <c r="C4564">
        <v>2012</v>
      </c>
      <c r="D4564">
        <v>191.561848100242</v>
      </c>
      <c r="E4564">
        <v>629.20362480985796</v>
      </c>
      <c r="F4564">
        <v>486.33541806331999</v>
      </c>
    </row>
    <row r="4565" spans="1:6" x14ac:dyDescent="0.25">
      <c r="A4565" t="s">
        <v>154</v>
      </c>
      <c r="B4565" t="s">
        <v>155</v>
      </c>
      <c r="C4565">
        <v>2013</v>
      </c>
      <c r="D4565">
        <v>188.53542628738899</v>
      </c>
      <c r="E4565">
        <v>651.44784412330205</v>
      </c>
      <c r="F4565">
        <v>488.64364765869402</v>
      </c>
    </row>
    <row r="4566" spans="1:6" x14ac:dyDescent="0.25">
      <c r="A4566" t="s">
        <v>154</v>
      </c>
      <c r="B4566" t="s">
        <v>155</v>
      </c>
      <c r="C4566">
        <v>2014</v>
      </c>
      <c r="D4566">
        <v>207.87058010000101</v>
      </c>
      <c r="E4566">
        <v>652.19360978792895</v>
      </c>
      <c r="F4566">
        <v>499.44772130438798</v>
      </c>
    </row>
    <row r="4567" spans="1:6" x14ac:dyDescent="0.25">
      <c r="A4567" t="s">
        <v>154</v>
      </c>
      <c r="B4567" t="s">
        <v>155</v>
      </c>
      <c r="C4567">
        <v>2015</v>
      </c>
      <c r="D4567">
        <v>204.073899362303</v>
      </c>
      <c r="E4567">
        <v>689.25922264860105</v>
      </c>
      <c r="F4567">
        <v>509.60996879291201</v>
      </c>
    </row>
    <row r="4568" spans="1:6" x14ac:dyDescent="0.25">
      <c r="A4568" t="s">
        <v>154</v>
      </c>
      <c r="B4568" t="s">
        <v>155</v>
      </c>
      <c r="C4568">
        <v>2016</v>
      </c>
      <c r="D4568">
        <v>208.03045235149401</v>
      </c>
      <c r="E4568">
        <v>715.06526254614403</v>
      </c>
      <c r="F4568">
        <v>505.64295561325099</v>
      </c>
    </row>
    <row r="4569" spans="1:6" x14ac:dyDescent="0.25">
      <c r="A4569" t="s">
        <v>154</v>
      </c>
      <c r="B4569" t="s">
        <v>155</v>
      </c>
      <c r="C4569">
        <v>2017</v>
      </c>
      <c r="D4569">
        <v>208.85687918408601</v>
      </c>
      <c r="E4569">
        <v>733.56315819909003</v>
      </c>
      <c r="F4569">
        <v>500.83834464492099</v>
      </c>
    </row>
    <row r="4570" spans="1:6" x14ac:dyDescent="0.25">
      <c r="A4570" t="s">
        <v>154</v>
      </c>
      <c r="B4570" t="s">
        <v>155</v>
      </c>
      <c r="C4570">
        <v>2018</v>
      </c>
      <c r="D4570">
        <v>222.66995294349999</v>
      </c>
      <c r="E4570">
        <v>745.77725669763595</v>
      </c>
      <c r="F4570">
        <v>500.196518487753</v>
      </c>
    </row>
    <row r="4571" spans="1:6" x14ac:dyDescent="0.25">
      <c r="A4571" t="s">
        <v>154</v>
      </c>
      <c r="B4571" t="s">
        <v>155</v>
      </c>
      <c r="C4571">
        <v>2019</v>
      </c>
      <c r="D4571">
        <v>198.33101324816201</v>
      </c>
      <c r="E4571">
        <v>756.40883970129005</v>
      </c>
      <c r="F4571">
        <v>508.32631647857198</v>
      </c>
    </row>
    <row r="4572" spans="1:6" x14ac:dyDescent="0.25">
      <c r="A4572" t="s">
        <v>156</v>
      </c>
      <c r="B4572" t="s">
        <v>157</v>
      </c>
      <c r="C4572">
        <v>1965</v>
      </c>
      <c r="D4572">
        <v>0</v>
      </c>
      <c r="E4572">
        <v>22.1979215451539</v>
      </c>
      <c r="F4572">
        <v>11.427759142199999</v>
      </c>
    </row>
    <row r="4573" spans="1:6" x14ac:dyDescent="0.25">
      <c r="A4573" t="s">
        <v>156</v>
      </c>
      <c r="B4573" t="s">
        <v>157</v>
      </c>
      <c r="C4573">
        <v>1966</v>
      </c>
      <c r="D4573">
        <v>0</v>
      </c>
      <c r="E4573">
        <v>22.3536514478632</v>
      </c>
      <c r="F4573">
        <v>13.423760739</v>
      </c>
    </row>
    <row r="4574" spans="1:6" x14ac:dyDescent="0.25">
      <c r="A4574" t="s">
        <v>156</v>
      </c>
      <c r="B4574" t="s">
        <v>157</v>
      </c>
      <c r="C4574">
        <v>1967</v>
      </c>
      <c r="D4574">
        <v>0</v>
      </c>
      <c r="E4574">
        <v>23.321853032578701</v>
      </c>
      <c r="F4574">
        <v>14.816011852800001</v>
      </c>
    </row>
    <row r="4575" spans="1:6" x14ac:dyDescent="0.25">
      <c r="A4575" t="s">
        <v>156</v>
      </c>
      <c r="B4575" t="s">
        <v>157</v>
      </c>
      <c r="C4575">
        <v>1968</v>
      </c>
      <c r="D4575">
        <v>0</v>
      </c>
      <c r="E4575">
        <v>23.768806641396001</v>
      </c>
      <c r="F4575">
        <v>15.545512436399999</v>
      </c>
    </row>
    <row r="4576" spans="1:6" x14ac:dyDescent="0.25">
      <c r="A4576" t="s">
        <v>156</v>
      </c>
      <c r="B4576" t="s">
        <v>157</v>
      </c>
      <c r="C4576">
        <v>1969</v>
      </c>
      <c r="D4576">
        <v>0</v>
      </c>
      <c r="E4576">
        <v>24.918306466651799</v>
      </c>
      <c r="F4576">
        <v>15.624012499199999</v>
      </c>
    </row>
    <row r="4577" spans="1:6" x14ac:dyDescent="0.25">
      <c r="A4577" t="s">
        <v>156</v>
      </c>
      <c r="B4577" t="s">
        <v>157</v>
      </c>
      <c r="C4577">
        <v>1970</v>
      </c>
      <c r="D4577">
        <v>0</v>
      </c>
      <c r="E4577">
        <v>25.5608822700861</v>
      </c>
      <c r="F4577">
        <v>19.119735295776</v>
      </c>
    </row>
    <row r="4578" spans="1:6" x14ac:dyDescent="0.25">
      <c r="A4578" t="s">
        <v>156</v>
      </c>
      <c r="B4578" t="s">
        <v>157</v>
      </c>
      <c r="C4578">
        <v>1971</v>
      </c>
      <c r="D4578">
        <v>0</v>
      </c>
      <c r="E4578">
        <v>26.413452519633999</v>
      </c>
      <c r="F4578">
        <v>18.635014907999999</v>
      </c>
    </row>
    <row r="4579" spans="1:6" x14ac:dyDescent="0.25">
      <c r="A4579" t="s">
        <v>156</v>
      </c>
      <c r="B4579" t="s">
        <v>157</v>
      </c>
      <c r="C4579">
        <v>1972</v>
      </c>
      <c r="D4579">
        <v>0</v>
      </c>
      <c r="E4579">
        <v>42.871692908438</v>
      </c>
      <c r="F4579">
        <v>19.260765408599902</v>
      </c>
    </row>
    <row r="4580" spans="1:6" x14ac:dyDescent="0.25">
      <c r="A4580" t="s">
        <v>156</v>
      </c>
      <c r="B4580" t="s">
        <v>157</v>
      </c>
      <c r="C4580">
        <v>1973</v>
      </c>
      <c r="D4580">
        <v>0</v>
      </c>
      <c r="E4580">
        <v>43.14622757251</v>
      </c>
      <c r="F4580">
        <v>18.4980147984</v>
      </c>
    </row>
    <row r="4581" spans="1:6" x14ac:dyDescent="0.25">
      <c r="A4581" t="s">
        <v>156</v>
      </c>
      <c r="B4581" t="s">
        <v>157</v>
      </c>
      <c r="C4581">
        <v>1974</v>
      </c>
      <c r="D4581">
        <v>0</v>
      </c>
      <c r="E4581">
        <v>42.485196765908</v>
      </c>
      <c r="F4581">
        <v>16.8997635198</v>
      </c>
    </row>
    <row r="4582" spans="1:6" x14ac:dyDescent="0.25">
      <c r="A4582" t="s">
        <v>156</v>
      </c>
      <c r="B4582" t="s">
        <v>157</v>
      </c>
      <c r="C4582">
        <v>1975</v>
      </c>
      <c r="D4582">
        <v>0</v>
      </c>
      <c r="E4582">
        <v>32.481579318575903</v>
      </c>
      <c r="F4582">
        <v>15.359762287800001</v>
      </c>
    </row>
    <row r="4583" spans="1:6" x14ac:dyDescent="0.25">
      <c r="A4583" t="s">
        <v>156</v>
      </c>
      <c r="B4583" t="s">
        <v>157</v>
      </c>
      <c r="C4583">
        <v>1976</v>
      </c>
      <c r="D4583">
        <v>0</v>
      </c>
      <c r="E4583">
        <v>36.524625886343998</v>
      </c>
      <c r="F4583">
        <v>17.288263830599998</v>
      </c>
    </row>
    <row r="4584" spans="1:6" x14ac:dyDescent="0.25">
      <c r="A4584" t="s">
        <v>156</v>
      </c>
      <c r="B4584" t="s">
        <v>157</v>
      </c>
      <c r="C4584">
        <v>1977</v>
      </c>
      <c r="D4584">
        <v>0</v>
      </c>
      <c r="E4584">
        <v>35.655335746467998</v>
      </c>
      <c r="F4584">
        <v>20.321516257199999</v>
      </c>
    </row>
    <row r="4585" spans="1:6" x14ac:dyDescent="0.25">
      <c r="A4585" t="s">
        <v>156</v>
      </c>
      <c r="B4585" t="s">
        <v>157</v>
      </c>
      <c r="C4585">
        <v>1978</v>
      </c>
      <c r="D4585">
        <v>0</v>
      </c>
      <c r="E4585">
        <v>32.082777888423998</v>
      </c>
      <c r="F4585">
        <v>24.260269408199999</v>
      </c>
    </row>
    <row r="4586" spans="1:6" x14ac:dyDescent="0.25">
      <c r="A4586" t="s">
        <v>156</v>
      </c>
      <c r="B4586" t="s">
        <v>157</v>
      </c>
      <c r="C4586">
        <v>1979</v>
      </c>
      <c r="D4586">
        <v>0</v>
      </c>
      <c r="E4586">
        <v>24.694565033414001</v>
      </c>
      <c r="F4586">
        <v>25.0765200612</v>
      </c>
    </row>
    <row r="4587" spans="1:6" x14ac:dyDescent="0.25">
      <c r="A4587" t="s">
        <v>156</v>
      </c>
      <c r="B4587" t="s">
        <v>157</v>
      </c>
      <c r="C4587">
        <v>1980</v>
      </c>
      <c r="D4587">
        <v>0</v>
      </c>
      <c r="E4587">
        <v>19.534770350026001</v>
      </c>
      <c r="F4587">
        <v>28.332522665999999</v>
      </c>
    </row>
    <row r="4588" spans="1:6" x14ac:dyDescent="0.25">
      <c r="A4588" t="s">
        <v>156</v>
      </c>
      <c r="B4588" t="s">
        <v>157</v>
      </c>
      <c r="C4588">
        <v>1981</v>
      </c>
      <c r="D4588">
        <v>0</v>
      </c>
      <c r="E4588">
        <v>19.360631044047999</v>
      </c>
      <c r="F4588">
        <v>31.2095249676</v>
      </c>
    </row>
    <row r="4589" spans="1:6" x14ac:dyDescent="0.25">
      <c r="A4589" t="s">
        <v>156</v>
      </c>
      <c r="B4589" t="s">
        <v>157</v>
      </c>
      <c r="C4589">
        <v>1982</v>
      </c>
      <c r="D4589">
        <v>0</v>
      </c>
      <c r="E4589">
        <v>21.474922457702</v>
      </c>
      <c r="F4589">
        <v>37.931280344999998</v>
      </c>
    </row>
    <row r="4590" spans="1:6" x14ac:dyDescent="0.25">
      <c r="A4590" t="s">
        <v>156</v>
      </c>
      <c r="B4590" t="s">
        <v>157</v>
      </c>
      <c r="C4590">
        <v>1983</v>
      </c>
      <c r="D4590">
        <v>0</v>
      </c>
      <c r="E4590">
        <v>18.669002157411999</v>
      </c>
      <c r="F4590">
        <v>39.297281437800002</v>
      </c>
    </row>
    <row r="4591" spans="1:6" x14ac:dyDescent="0.25">
      <c r="A4591" t="s">
        <v>156</v>
      </c>
      <c r="B4591" t="s">
        <v>157</v>
      </c>
      <c r="C4591">
        <v>1984</v>
      </c>
      <c r="D4591">
        <v>0</v>
      </c>
      <c r="E4591">
        <v>15.969303330988</v>
      </c>
      <c r="F4591">
        <v>41.176032940799999</v>
      </c>
    </row>
    <row r="4592" spans="1:6" x14ac:dyDescent="0.25">
      <c r="A4592" t="s">
        <v>156</v>
      </c>
      <c r="B4592" t="s">
        <v>157</v>
      </c>
      <c r="C4592">
        <v>1985</v>
      </c>
      <c r="D4592">
        <v>0</v>
      </c>
      <c r="E4592">
        <v>16.895968516764</v>
      </c>
      <c r="F4592">
        <v>42.152033721599999</v>
      </c>
    </row>
    <row r="4593" spans="1:6" x14ac:dyDescent="0.25">
      <c r="A4593" t="s">
        <v>156</v>
      </c>
      <c r="B4593" t="s">
        <v>157</v>
      </c>
      <c r="C4593">
        <v>1986</v>
      </c>
      <c r="D4593">
        <v>0</v>
      </c>
      <c r="E4593">
        <v>18.23387430931</v>
      </c>
      <c r="F4593">
        <v>43.134534507600002</v>
      </c>
    </row>
    <row r="4594" spans="1:6" x14ac:dyDescent="0.25">
      <c r="A4594" t="s">
        <v>156</v>
      </c>
      <c r="B4594" t="s">
        <v>157</v>
      </c>
      <c r="C4594">
        <v>1987</v>
      </c>
      <c r="D4594">
        <v>0</v>
      </c>
      <c r="E4594">
        <v>12.221319221491999</v>
      </c>
      <c r="F4594">
        <v>45.693536554799998</v>
      </c>
    </row>
    <row r="4595" spans="1:6" x14ac:dyDescent="0.25">
      <c r="A4595" t="s">
        <v>156</v>
      </c>
      <c r="B4595" t="s">
        <v>157</v>
      </c>
      <c r="C4595">
        <v>1988</v>
      </c>
      <c r="D4595">
        <v>0</v>
      </c>
      <c r="E4595">
        <v>11.073584136638001</v>
      </c>
      <c r="F4595">
        <v>52.594292075399999</v>
      </c>
    </row>
    <row r="4596" spans="1:6" x14ac:dyDescent="0.25">
      <c r="A4596" t="s">
        <v>156</v>
      </c>
      <c r="B4596" t="s">
        <v>157</v>
      </c>
      <c r="C4596">
        <v>1989</v>
      </c>
      <c r="D4596">
        <v>0</v>
      </c>
      <c r="E4596">
        <v>9.9436779549359997</v>
      </c>
      <c r="F4596">
        <v>52.694792155800002</v>
      </c>
    </row>
    <row r="4597" spans="1:6" x14ac:dyDescent="0.25">
      <c r="A4597" t="s">
        <v>156</v>
      </c>
      <c r="B4597" t="s">
        <v>157</v>
      </c>
      <c r="C4597">
        <v>1990</v>
      </c>
      <c r="D4597">
        <v>0</v>
      </c>
      <c r="E4597">
        <v>14.867255782683999</v>
      </c>
      <c r="F4597">
        <v>54.633793707000002</v>
      </c>
    </row>
    <row r="4598" spans="1:6" x14ac:dyDescent="0.25">
      <c r="A4598" t="s">
        <v>156</v>
      </c>
      <c r="B4598" t="s">
        <v>157</v>
      </c>
      <c r="C4598">
        <v>1991</v>
      </c>
      <c r="D4598">
        <v>0</v>
      </c>
      <c r="E4598">
        <v>13.957417277036001</v>
      </c>
      <c r="F4598">
        <v>55.351698897573698</v>
      </c>
    </row>
    <row r="4599" spans="1:6" x14ac:dyDescent="0.25">
      <c r="A4599" t="s">
        <v>156</v>
      </c>
      <c r="B4599" t="s">
        <v>157</v>
      </c>
      <c r="C4599">
        <v>1992</v>
      </c>
      <c r="D4599">
        <v>0</v>
      </c>
      <c r="E4599">
        <v>19.862685612358</v>
      </c>
      <c r="F4599">
        <v>53.488054010562003</v>
      </c>
    </row>
    <row r="4600" spans="1:6" x14ac:dyDescent="0.25">
      <c r="A4600" t="s">
        <v>156</v>
      </c>
      <c r="B4600" t="s">
        <v>157</v>
      </c>
      <c r="C4600">
        <v>1993</v>
      </c>
      <c r="D4600">
        <v>0</v>
      </c>
      <c r="E4600">
        <v>17.295026058232001</v>
      </c>
      <c r="F4600">
        <v>60.033185869010197</v>
      </c>
    </row>
    <row r="4601" spans="1:6" x14ac:dyDescent="0.25">
      <c r="A4601" t="s">
        <v>156</v>
      </c>
      <c r="B4601" t="s">
        <v>157</v>
      </c>
      <c r="C4601">
        <v>1994</v>
      </c>
      <c r="D4601">
        <v>0</v>
      </c>
      <c r="E4601">
        <v>13.183917213792</v>
      </c>
      <c r="F4601">
        <v>68.757274531075595</v>
      </c>
    </row>
    <row r="4602" spans="1:6" x14ac:dyDescent="0.25">
      <c r="A4602" t="s">
        <v>156</v>
      </c>
      <c r="B4602" t="s">
        <v>157</v>
      </c>
      <c r="C4602">
        <v>1995</v>
      </c>
      <c r="D4602">
        <v>0</v>
      </c>
      <c r="E4602">
        <v>15.053412320497999</v>
      </c>
      <c r="F4602">
        <v>73.813280460227105</v>
      </c>
    </row>
    <row r="4603" spans="1:6" x14ac:dyDescent="0.25">
      <c r="A4603" t="s">
        <v>156</v>
      </c>
      <c r="B4603" t="s">
        <v>157</v>
      </c>
      <c r="C4603">
        <v>1996</v>
      </c>
      <c r="D4603">
        <v>0</v>
      </c>
      <c r="E4603">
        <v>17.402951144572</v>
      </c>
      <c r="F4603">
        <v>83.344113249185</v>
      </c>
    </row>
    <row r="4604" spans="1:6" x14ac:dyDescent="0.25">
      <c r="A4604" t="s">
        <v>156</v>
      </c>
      <c r="B4604" t="s">
        <v>157</v>
      </c>
      <c r="C4604">
        <v>1997</v>
      </c>
      <c r="D4604">
        <v>0</v>
      </c>
      <c r="E4604">
        <v>10.274364330596001</v>
      </c>
      <c r="F4604">
        <v>90.443436781496004</v>
      </c>
    </row>
    <row r="4605" spans="1:6" x14ac:dyDescent="0.25">
      <c r="A4605" t="s">
        <v>156</v>
      </c>
      <c r="B4605" t="s">
        <v>157</v>
      </c>
      <c r="C4605">
        <v>1998</v>
      </c>
      <c r="D4605">
        <v>0</v>
      </c>
      <c r="E4605">
        <v>11.790206376602001</v>
      </c>
      <c r="F4605">
        <v>90.443436781496004</v>
      </c>
    </row>
    <row r="4606" spans="1:6" x14ac:dyDescent="0.25">
      <c r="A4606" t="s">
        <v>156</v>
      </c>
      <c r="B4606" t="s">
        <v>157</v>
      </c>
      <c r="C4606">
        <v>1999</v>
      </c>
      <c r="D4606">
        <v>0</v>
      </c>
      <c r="E4606">
        <v>20.854227238924</v>
      </c>
      <c r="F4606">
        <v>92.777460956502097</v>
      </c>
    </row>
    <row r="4607" spans="1:6" x14ac:dyDescent="0.25">
      <c r="A4607" t="s">
        <v>156</v>
      </c>
      <c r="B4607" t="s">
        <v>157</v>
      </c>
      <c r="C4607">
        <v>2000</v>
      </c>
      <c r="D4607">
        <v>0</v>
      </c>
      <c r="E4607">
        <v>20.640810895741598</v>
      </c>
      <c r="F4607">
        <v>98.130483136672296</v>
      </c>
    </row>
    <row r="4608" spans="1:6" x14ac:dyDescent="0.25">
      <c r="A4608" t="s">
        <v>156</v>
      </c>
      <c r="B4608" t="s">
        <v>157</v>
      </c>
      <c r="C4608">
        <v>2001</v>
      </c>
      <c r="D4608">
        <v>0</v>
      </c>
      <c r="E4608">
        <v>19.1829158675861</v>
      </c>
      <c r="F4608">
        <v>108.944193304141</v>
      </c>
    </row>
    <row r="4609" spans="1:6" x14ac:dyDescent="0.25">
      <c r="A4609" t="s">
        <v>156</v>
      </c>
      <c r="B4609" t="s">
        <v>157</v>
      </c>
      <c r="C4609">
        <v>2002</v>
      </c>
      <c r="D4609">
        <v>0</v>
      </c>
      <c r="E4609">
        <v>21.746893017142799</v>
      </c>
      <c r="F4609">
        <v>117.30730429587101</v>
      </c>
    </row>
    <row r="4610" spans="1:6" x14ac:dyDescent="0.25">
      <c r="A4610" t="s">
        <v>156</v>
      </c>
      <c r="B4610" t="s">
        <v>157</v>
      </c>
      <c r="C4610">
        <v>2003</v>
      </c>
      <c r="D4610">
        <v>0</v>
      </c>
      <c r="E4610">
        <v>20.747598417474698</v>
      </c>
      <c r="F4610">
        <v>135.20112508173401</v>
      </c>
    </row>
    <row r="4611" spans="1:6" x14ac:dyDescent="0.25">
      <c r="A4611" t="s">
        <v>156</v>
      </c>
      <c r="B4611" t="s">
        <v>157</v>
      </c>
      <c r="C4611">
        <v>2004</v>
      </c>
      <c r="D4611">
        <v>0</v>
      </c>
      <c r="E4611">
        <v>22.764280654124001</v>
      </c>
      <c r="F4611">
        <v>148.705470529438</v>
      </c>
    </row>
    <row r="4612" spans="1:6" x14ac:dyDescent="0.25">
      <c r="A4612" t="s">
        <v>156</v>
      </c>
      <c r="B4612" t="s">
        <v>157</v>
      </c>
      <c r="C4612">
        <v>2005</v>
      </c>
      <c r="D4612">
        <v>0</v>
      </c>
      <c r="E4612">
        <v>20.109653239136101</v>
      </c>
      <c r="F4612">
        <v>163.75321470252501</v>
      </c>
    </row>
    <row r="4613" spans="1:6" x14ac:dyDescent="0.25">
      <c r="A4613" t="s">
        <v>156</v>
      </c>
      <c r="B4613" t="s">
        <v>157</v>
      </c>
      <c r="C4613">
        <v>2006</v>
      </c>
      <c r="D4613">
        <v>0</v>
      </c>
      <c r="E4613">
        <v>21.986227450184298</v>
      </c>
      <c r="F4613">
        <v>192.76170320458399</v>
      </c>
    </row>
    <row r="4614" spans="1:6" x14ac:dyDescent="0.25">
      <c r="A4614" t="s">
        <v>156</v>
      </c>
      <c r="B4614" t="s">
        <v>157</v>
      </c>
      <c r="C4614">
        <v>2007</v>
      </c>
      <c r="D4614">
        <v>0</v>
      </c>
      <c r="E4614">
        <v>25.017187617625702</v>
      </c>
      <c r="F4614">
        <v>196.45043388584699</v>
      </c>
    </row>
    <row r="4615" spans="1:6" x14ac:dyDescent="0.25">
      <c r="A4615" t="s">
        <v>156</v>
      </c>
      <c r="B4615" t="s">
        <v>157</v>
      </c>
      <c r="C4615">
        <v>2008</v>
      </c>
      <c r="D4615">
        <v>0</v>
      </c>
      <c r="E4615">
        <v>26.624603668046699</v>
      </c>
      <c r="F4615">
        <v>191.581186162629</v>
      </c>
    </row>
    <row r="4616" spans="1:6" x14ac:dyDescent="0.25">
      <c r="A4616" t="s">
        <v>156</v>
      </c>
      <c r="B4616" t="s">
        <v>157</v>
      </c>
      <c r="C4616">
        <v>2009</v>
      </c>
      <c r="D4616">
        <v>0</v>
      </c>
      <c r="E4616">
        <v>25.513990036913</v>
      </c>
      <c r="F4616">
        <v>190.88487152620201</v>
      </c>
    </row>
    <row r="4617" spans="1:6" x14ac:dyDescent="0.25">
      <c r="A4617" t="s">
        <v>156</v>
      </c>
      <c r="B4617" t="s">
        <v>157</v>
      </c>
      <c r="C4617">
        <v>2010</v>
      </c>
      <c r="D4617">
        <v>0</v>
      </c>
      <c r="E4617">
        <v>26.4582818601844</v>
      </c>
      <c r="F4617">
        <v>207.40103279564801</v>
      </c>
    </row>
    <row r="4618" spans="1:6" x14ac:dyDescent="0.25">
      <c r="A4618" t="s">
        <v>156</v>
      </c>
      <c r="B4618" t="s">
        <v>157</v>
      </c>
      <c r="C4618">
        <v>2011</v>
      </c>
      <c r="D4618">
        <v>0</v>
      </c>
      <c r="E4618">
        <v>24.849293421241299</v>
      </c>
      <c r="F4618">
        <v>204.81337019601099</v>
      </c>
    </row>
    <row r="4619" spans="1:6" x14ac:dyDescent="0.25">
      <c r="A4619" t="s">
        <v>156</v>
      </c>
      <c r="B4619" t="s">
        <v>157</v>
      </c>
      <c r="C4619">
        <v>2012</v>
      </c>
      <c r="D4619">
        <v>0</v>
      </c>
      <c r="E4619">
        <v>23.7296132317536</v>
      </c>
      <c r="F4619">
        <v>202.360017493659</v>
      </c>
    </row>
    <row r="4620" spans="1:6" x14ac:dyDescent="0.25">
      <c r="A4620" t="s">
        <v>156</v>
      </c>
      <c r="B4620" t="s">
        <v>157</v>
      </c>
      <c r="C4620">
        <v>2013</v>
      </c>
      <c r="D4620">
        <v>0</v>
      </c>
      <c r="E4620">
        <v>26.7285241944682</v>
      </c>
      <c r="F4620">
        <v>203.55646880768199</v>
      </c>
    </row>
    <row r="4621" spans="1:6" x14ac:dyDescent="0.25">
      <c r="A4621" t="s">
        <v>156</v>
      </c>
      <c r="B4621" t="s">
        <v>157</v>
      </c>
      <c r="C4621">
        <v>2014</v>
      </c>
      <c r="D4621">
        <v>0</v>
      </c>
      <c r="E4621">
        <v>23.999137642627201</v>
      </c>
      <c r="F4621">
        <v>205.10105232854099</v>
      </c>
    </row>
    <row r="4622" spans="1:6" x14ac:dyDescent="0.25">
      <c r="A4622" t="s">
        <v>156</v>
      </c>
      <c r="B4622" t="s">
        <v>157</v>
      </c>
      <c r="C4622">
        <v>2015</v>
      </c>
      <c r="D4622">
        <v>0</v>
      </c>
      <c r="E4622">
        <v>26.241330138198201</v>
      </c>
      <c r="F4622">
        <v>196.04786012789</v>
      </c>
    </row>
    <row r="4623" spans="1:6" x14ac:dyDescent="0.25">
      <c r="A4623" t="s">
        <v>156</v>
      </c>
      <c r="B4623" t="s">
        <v>157</v>
      </c>
      <c r="C4623">
        <v>2016</v>
      </c>
      <c r="D4623">
        <v>0</v>
      </c>
      <c r="E4623">
        <v>27.774556383182102</v>
      </c>
      <c r="F4623">
        <v>169.44484670917399</v>
      </c>
    </row>
    <row r="4624" spans="1:6" x14ac:dyDescent="0.25">
      <c r="A4624" t="s">
        <v>156</v>
      </c>
      <c r="B4624" t="s">
        <v>157</v>
      </c>
      <c r="C4624">
        <v>2017</v>
      </c>
      <c r="D4624">
        <v>0</v>
      </c>
      <c r="E4624">
        <v>25.778803608822699</v>
      </c>
      <c r="F4624">
        <v>183.49342910405801</v>
      </c>
    </row>
    <row r="4625" spans="1:6" x14ac:dyDescent="0.25">
      <c r="A4625" t="s">
        <v>156</v>
      </c>
      <c r="B4625" t="s">
        <v>157</v>
      </c>
      <c r="C4625">
        <v>2018</v>
      </c>
      <c r="D4625">
        <v>0</v>
      </c>
      <c r="E4625">
        <v>24.4210166757412</v>
      </c>
      <c r="F4625">
        <v>173.74764075051999</v>
      </c>
    </row>
    <row r="4626" spans="1:6" x14ac:dyDescent="0.25">
      <c r="A4626" t="s">
        <v>156</v>
      </c>
      <c r="B4626" t="s">
        <v>157</v>
      </c>
      <c r="C4626">
        <v>2019</v>
      </c>
      <c r="D4626">
        <v>0</v>
      </c>
      <c r="E4626">
        <v>22.8259787744325</v>
      </c>
      <c r="F4626">
        <v>175.41821075465199</v>
      </c>
    </row>
    <row r="4627" spans="1:6" x14ac:dyDescent="0.25">
      <c r="A4627" t="s">
        <v>158</v>
      </c>
      <c r="B4627" t="s">
        <v>159</v>
      </c>
      <c r="C4627">
        <v>1965</v>
      </c>
      <c r="D4627">
        <v>42.682134145680003</v>
      </c>
      <c r="E4627">
        <v>41.988778035439999</v>
      </c>
      <c r="F4627">
        <v>0</v>
      </c>
    </row>
    <row r="4628" spans="1:6" x14ac:dyDescent="0.25">
      <c r="A4628" t="s">
        <v>158</v>
      </c>
      <c r="B4628" t="s">
        <v>159</v>
      </c>
      <c r="C4628">
        <v>1966</v>
      </c>
      <c r="D4628">
        <v>47.496957997536001</v>
      </c>
      <c r="E4628">
        <v>50.116151481777997</v>
      </c>
      <c r="F4628">
        <v>0</v>
      </c>
    </row>
    <row r="4629" spans="1:6" x14ac:dyDescent="0.25">
      <c r="A4629" t="s">
        <v>158</v>
      </c>
      <c r="B4629" t="s">
        <v>159</v>
      </c>
      <c r="C4629">
        <v>1967</v>
      </c>
      <c r="D4629">
        <v>42.100633680480001</v>
      </c>
      <c r="E4629">
        <v>58.847850967131997</v>
      </c>
      <c r="F4629">
        <v>0</v>
      </c>
    </row>
    <row r="4630" spans="1:6" x14ac:dyDescent="0.25">
      <c r="A4630" t="s">
        <v>158</v>
      </c>
      <c r="B4630" t="s">
        <v>159</v>
      </c>
      <c r="C4630">
        <v>1968</v>
      </c>
      <c r="D4630">
        <v>45.764086611240003</v>
      </c>
      <c r="E4630">
        <v>70.703378784880002</v>
      </c>
      <c r="F4630">
        <v>0</v>
      </c>
    </row>
    <row r="4631" spans="1:6" x14ac:dyDescent="0.25">
      <c r="A4631" t="s">
        <v>158</v>
      </c>
      <c r="B4631" t="s">
        <v>159</v>
      </c>
      <c r="C4631">
        <v>1969</v>
      </c>
      <c r="D4631">
        <v>48.613438890719998</v>
      </c>
      <c r="E4631">
        <v>78.658782093642003</v>
      </c>
      <c r="F4631">
        <v>0</v>
      </c>
    </row>
    <row r="4632" spans="1:6" x14ac:dyDescent="0.25">
      <c r="A4632" t="s">
        <v>158</v>
      </c>
      <c r="B4632" t="s">
        <v>159</v>
      </c>
      <c r="C4632">
        <v>1970</v>
      </c>
      <c r="D4632">
        <v>53.846943077520002</v>
      </c>
      <c r="E4632">
        <v>83.338150837133995</v>
      </c>
      <c r="F4632">
        <v>0</v>
      </c>
    </row>
    <row r="4633" spans="1:6" x14ac:dyDescent="0.25">
      <c r="A4633" t="s">
        <v>158</v>
      </c>
      <c r="B4633" t="s">
        <v>159</v>
      </c>
      <c r="C4633">
        <v>1971</v>
      </c>
      <c r="D4633">
        <v>55.35884428704</v>
      </c>
      <c r="E4633">
        <v>98.789382364776003</v>
      </c>
      <c r="F4633">
        <v>0</v>
      </c>
    </row>
    <row r="4634" spans="1:6" x14ac:dyDescent="0.25">
      <c r="A4634" t="s">
        <v>158</v>
      </c>
      <c r="B4634" t="s">
        <v>159</v>
      </c>
      <c r="C4634">
        <v>1972</v>
      </c>
      <c r="D4634">
        <v>59.406087524832003</v>
      </c>
      <c r="E4634">
        <v>111.98652570026</v>
      </c>
      <c r="F4634">
        <v>0</v>
      </c>
    </row>
    <row r="4635" spans="1:6" x14ac:dyDescent="0.25">
      <c r="A4635" t="s">
        <v>158</v>
      </c>
      <c r="B4635" t="s">
        <v>159</v>
      </c>
      <c r="C4635">
        <v>1973</v>
      </c>
      <c r="D4635">
        <v>60.720278576184</v>
      </c>
      <c r="E4635">
        <v>136.55557007770199</v>
      </c>
      <c r="F4635">
        <v>0</v>
      </c>
    </row>
    <row r="4636" spans="1:6" x14ac:dyDescent="0.25">
      <c r="A4636" t="s">
        <v>158</v>
      </c>
      <c r="B4636" t="s">
        <v>159</v>
      </c>
      <c r="C4636">
        <v>1974</v>
      </c>
      <c r="D4636">
        <v>66.221272976975996</v>
      </c>
      <c r="E4636">
        <v>132.87145796374801</v>
      </c>
      <c r="F4636">
        <v>0</v>
      </c>
    </row>
    <row r="4637" spans="1:6" x14ac:dyDescent="0.25">
      <c r="A4637" t="s">
        <v>158</v>
      </c>
      <c r="B4637" t="s">
        <v>159</v>
      </c>
      <c r="C4637">
        <v>1975</v>
      </c>
      <c r="D4637">
        <v>68.768245014551994</v>
      </c>
      <c r="E4637">
        <v>146.758769906922</v>
      </c>
      <c r="F4637">
        <v>0</v>
      </c>
    </row>
    <row r="4638" spans="1:6" x14ac:dyDescent="0.25">
      <c r="A4638" t="s">
        <v>158</v>
      </c>
      <c r="B4638" t="s">
        <v>159</v>
      </c>
      <c r="C4638">
        <v>1976</v>
      </c>
      <c r="D4638">
        <v>72.140947712711906</v>
      </c>
      <c r="E4638">
        <v>165.77601623181801</v>
      </c>
      <c r="F4638">
        <v>0</v>
      </c>
    </row>
    <row r="4639" spans="1:6" x14ac:dyDescent="0.25">
      <c r="A4639" t="s">
        <v>158</v>
      </c>
      <c r="B4639" t="s">
        <v>159</v>
      </c>
      <c r="C4639">
        <v>1977</v>
      </c>
      <c r="D4639">
        <v>74.327389461864001</v>
      </c>
      <c r="E4639">
        <v>187.712395725352</v>
      </c>
      <c r="F4639">
        <v>0</v>
      </c>
    </row>
    <row r="4640" spans="1:6" x14ac:dyDescent="0.25">
      <c r="A4640" t="s">
        <v>158</v>
      </c>
      <c r="B4640" t="s">
        <v>159</v>
      </c>
      <c r="C4640">
        <v>1978</v>
      </c>
      <c r="D4640">
        <v>75.408980327136007</v>
      </c>
      <c r="E4640">
        <v>201.074703637412</v>
      </c>
      <c r="F4640">
        <v>0</v>
      </c>
    </row>
    <row r="4641" spans="1:6" x14ac:dyDescent="0.25">
      <c r="A4641" t="s">
        <v>158</v>
      </c>
      <c r="B4641" t="s">
        <v>159</v>
      </c>
      <c r="C4641">
        <v>1979</v>
      </c>
      <c r="D4641">
        <v>77.281411825079999</v>
      </c>
      <c r="E4641">
        <v>179.093656330366</v>
      </c>
      <c r="F4641">
        <v>0</v>
      </c>
    </row>
    <row r="4642" spans="1:6" x14ac:dyDescent="0.25">
      <c r="A4642" t="s">
        <v>158</v>
      </c>
      <c r="B4642" t="s">
        <v>159</v>
      </c>
      <c r="C4642">
        <v>1980</v>
      </c>
      <c r="D4642">
        <v>81.805485444336</v>
      </c>
      <c r="E4642">
        <v>182.70182532800999</v>
      </c>
      <c r="F4642">
        <v>0</v>
      </c>
    </row>
    <row r="4643" spans="1:6" x14ac:dyDescent="0.25">
      <c r="A4643" t="s">
        <v>158</v>
      </c>
      <c r="B4643" t="s">
        <v>159</v>
      </c>
      <c r="C4643">
        <v>1981</v>
      </c>
      <c r="D4643">
        <v>83.503466802719998</v>
      </c>
      <c r="E4643">
        <v>180.02936402337599</v>
      </c>
      <c r="F4643">
        <v>0</v>
      </c>
    </row>
    <row r="4644" spans="1:6" x14ac:dyDescent="0.25">
      <c r="A4644" t="s">
        <v>158</v>
      </c>
      <c r="B4644" t="s">
        <v>159</v>
      </c>
      <c r="C4644">
        <v>1982</v>
      </c>
      <c r="D4644">
        <v>93.772765018152</v>
      </c>
      <c r="E4644">
        <v>192.678023308962</v>
      </c>
      <c r="F4644">
        <v>0.33991277193000002</v>
      </c>
    </row>
    <row r="4645" spans="1:6" x14ac:dyDescent="0.25">
      <c r="A4645" t="s">
        <v>158</v>
      </c>
      <c r="B4645" t="s">
        <v>159</v>
      </c>
      <c r="C4645">
        <v>1983</v>
      </c>
      <c r="D4645">
        <v>103.181442545088</v>
      </c>
      <c r="E4645">
        <v>202.61755348280201</v>
      </c>
      <c r="F4645">
        <v>0.37342529874000002</v>
      </c>
    </row>
    <row r="4646" spans="1:6" x14ac:dyDescent="0.25">
      <c r="A4646" t="s">
        <v>158</v>
      </c>
      <c r="B4646" t="s">
        <v>159</v>
      </c>
      <c r="C4646">
        <v>1984</v>
      </c>
      <c r="D4646">
        <v>115.93956275157601</v>
      </c>
      <c r="E4646">
        <v>201.636615198052</v>
      </c>
      <c r="F4646">
        <v>0.36385029108</v>
      </c>
    </row>
    <row r="4647" spans="1:6" x14ac:dyDescent="0.25">
      <c r="A4647" t="s">
        <v>158</v>
      </c>
      <c r="B4647" t="s">
        <v>159</v>
      </c>
      <c r="C4647">
        <v>1985</v>
      </c>
      <c r="D4647">
        <v>138.78090102463199</v>
      </c>
      <c r="E4647">
        <v>211.20910146714601</v>
      </c>
      <c r="F4647">
        <v>0.46917537533999998</v>
      </c>
    </row>
    <row r="4648" spans="1:6" x14ac:dyDescent="0.25">
      <c r="A4648" t="s">
        <v>158</v>
      </c>
      <c r="B4648" t="s">
        <v>159</v>
      </c>
      <c r="C4648">
        <v>1986</v>
      </c>
      <c r="D4648">
        <v>152.725282180128</v>
      </c>
      <c r="E4648">
        <v>228.744666884476</v>
      </c>
      <c r="F4648">
        <v>4.0023532018800001</v>
      </c>
    </row>
    <row r="4649" spans="1:6" x14ac:dyDescent="0.25">
      <c r="A4649" t="s">
        <v>158</v>
      </c>
      <c r="B4649" t="s">
        <v>159</v>
      </c>
      <c r="C4649">
        <v>1987</v>
      </c>
      <c r="D4649">
        <v>161.238448990656</v>
      </c>
      <c r="E4649">
        <v>258.14035512322999</v>
      </c>
      <c r="F4649">
        <v>4.9981539985200003</v>
      </c>
    </row>
    <row r="4650" spans="1:6" x14ac:dyDescent="0.25">
      <c r="A4650" t="s">
        <v>158</v>
      </c>
      <c r="B4650" t="s">
        <v>159</v>
      </c>
      <c r="C4650">
        <v>1988</v>
      </c>
      <c r="D4650">
        <v>155.88864471081601</v>
      </c>
      <c r="E4650">
        <v>274.34265141839001</v>
      </c>
      <c r="F4650">
        <v>11.35595908476</v>
      </c>
    </row>
    <row r="4651" spans="1:6" x14ac:dyDescent="0.25">
      <c r="A4651" t="s">
        <v>158</v>
      </c>
      <c r="B4651" t="s">
        <v>159</v>
      </c>
      <c r="C4651">
        <v>1989</v>
      </c>
      <c r="D4651">
        <v>175.67129053692</v>
      </c>
      <c r="E4651">
        <v>258.52685321020601</v>
      </c>
      <c r="F4651">
        <v>30.18999915198</v>
      </c>
    </row>
    <row r="4652" spans="1:6" x14ac:dyDescent="0.25">
      <c r="A4652" t="s">
        <v>158</v>
      </c>
      <c r="B4652" t="s">
        <v>159</v>
      </c>
      <c r="C4652">
        <v>1990</v>
      </c>
      <c r="D4652">
        <v>186.52208921755201</v>
      </c>
      <c r="E4652">
        <v>274.50542321527399</v>
      </c>
      <c r="F4652">
        <v>32.296500837179998</v>
      </c>
    </row>
    <row r="4653" spans="1:6" x14ac:dyDescent="0.25">
      <c r="A4653" t="s">
        <v>158</v>
      </c>
      <c r="B4653" t="s">
        <v>159</v>
      </c>
      <c r="C4653">
        <v>1991</v>
      </c>
      <c r="D4653">
        <v>199.25694940543201</v>
      </c>
      <c r="E4653">
        <v>267.47253675563599</v>
      </c>
      <c r="F4653">
        <v>39.563931651120001</v>
      </c>
    </row>
    <row r="4654" spans="1:6" x14ac:dyDescent="0.25">
      <c r="A4654" t="s">
        <v>158</v>
      </c>
      <c r="B4654" t="s">
        <v>159</v>
      </c>
      <c r="C4654">
        <v>1992</v>
      </c>
      <c r="D4654">
        <v>198.53588882858401</v>
      </c>
      <c r="E4654">
        <v>282.566673830936</v>
      </c>
      <c r="F4654">
        <v>43.288609630860002</v>
      </c>
    </row>
    <row r="4655" spans="1:6" x14ac:dyDescent="0.25">
      <c r="A4655" t="s">
        <v>158</v>
      </c>
      <c r="B4655" t="s">
        <v>159</v>
      </c>
      <c r="C4655">
        <v>1993</v>
      </c>
      <c r="D4655">
        <v>183.70762696598399</v>
      </c>
      <c r="E4655">
        <v>323.759714285342</v>
      </c>
      <c r="F4655">
        <v>47.415437932320003</v>
      </c>
    </row>
    <row r="4656" spans="1:6" x14ac:dyDescent="0.25">
      <c r="A4656" t="s">
        <v>158</v>
      </c>
      <c r="B4656" t="s">
        <v>159</v>
      </c>
      <c r="C4656">
        <v>1994</v>
      </c>
      <c r="D4656">
        <v>184.25423740327199</v>
      </c>
      <c r="E4656">
        <v>309.58632933553201</v>
      </c>
      <c r="F4656">
        <v>50.27836522266</v>
      </c>
    </row>
    <row r="4657" spans="1:6" x14ac:dyDescent="0.25">
      <c r="A4657" t="s">
        <v>158</v>
      </c>
      <c r="B4657" t="s">
        <v>159</v>
      </c>
      <c r="C4657">
        <v>1995</v>
      </c>
      <c r="D4657">
        <v>192.33709386955201</v>
      </c>
      <c r="E4657">
        <v>347.14827438506398</v>
      </c>
      <c r="F4657">
        <v>65.043027034380003</v>
      </c>
    </row>
    <row r="4658" spans="1:6" x14ac:dyDescent="0.25">
      <c r="A4658" t="s">
        <v>158</v>
      </c>
      <c r="B4658" t="s">
        <v>159</v>
      </c>
      <c r="C4658">
        <v>1996</v>
      </c>
      <c r="D4658">
        <v>216.35306308231199</v>
      </c>
      <c r="E4658">
        <v>362.57192700175398</v>
      </c>
      <c r="F4658">
        <v>75.700010559960006</v>
      </c>
    </row>
    <row r="4659" spans="1:6" x14ac:dyDescent="0.25">
      <c r="A4659" t="s">
        <v>158</v>
      </c>
      <c r="B4659" t="s">
        <v>159</v>
      </c>
      <c r="C4659">
        <v>1997</v>
      </c>
      <c r="D4659">
        <v>241.69485335572799</v>
      </c>
      <c r="E4659">
        <v>357.10176595896201</v>
      </c>
      <c r="F4659">
        <v>93.07864946286</v>
      </c>
    </row>
    <row r="4660" spans="1:6" x14ac:dyDescent="0.25">
      <c r="A4660" t="s">
        <v>158</v>
      </c>
      <c r="B4660" t="s">
        <v>159</v>
      </c>
      <c r="C4660">
        <v>1998</v>
      </c>
      <c r="D4660">
        <v>250.76626061284799</v>
      </c>
      <c r="E4660">
        <v>356.45888155576603</v>
      </c>
      <c r="F4660">
        <v>98.344903675859996</v>
      </c>
    </row>
    <row r="4661" spans="1:6" x14ac:dyDescent="0.25">
      <c r="A4661" t="s">
        <v>158</v>
      </c>
      <c r="B4661" t="s">
        <v>159</v>
      </c>
      <c r="C4661">
        <v>1999</v>
      </c>
      <c r="D4661">
        <v>232.995606396336</v>
      </c>
      <c r="E4661">
        <v>354.80210245256598</v>
      </c>
      <c r="F4661">
        <v>118.55774484612</v>
      </c>
    </row>
    <row r="4662" spans="1:6" x14ac:dyDescent="0.25">
      <c r="A4662" t="s">
        <v>158</v>
      </c>
      <c r="B4662" t="s">
        <v>159</v>
      </c>
      <c r="C4662">
        <v>2000</v>
      </c>
      <c r="D4662">
        <v>261.22163897714398</v>
      </c>
      <c r="E4662">
        <v>371.83781691446001</v>
      </c>
      <c r="F4662">
        <v>139.46956157555999</v>
      </c>
    </row>
    <row r="4663" spans="1:6" x14ac:dyDescent="0.25">
      <c r="A4663" t="s">
        <v>158</v>
      </c>
      <c r="B4663" t="s">
        <v>159</v>
      </c>
      <c r="C4663">
        <v>2001</v>
      </c>
      <c r="D4663">
        <v>214.60856168671199</v>
      </c>
      <c r="E4663">
        <v>346.00460791457601</v>
      </c>
      <c r="F4663">
        <v>153.45864776682001</v>
      </c>
    </row>
    <row r="4664" spans="1:6" x14ac:dyDescent="0.25">
      <c r="A4664" t="s">
        <v>158</v>
      </c>
      <c r="B4664" t="s">
        <v>159</v>
      </c>
      <c r="C4664">
        <v>2002</v>
      </c>
      <c r="D4664">
        <v>224.14516931599201</v>
      </c>
      <c r="E4664">
        <v>369.92843316473198</v>
      </c>
      <c r="F4664">
        <v>166.39448311548</v>
      </c>
    </row>
    <row r="4665" spans="1:6" x14ac:dyDescent="0.25">
      <c r="A4665" t="s">
        <v>158</v>
      </c>
      <c r="B4665" t="s">
        <v>159</v>
      </c>
      <c r="C4665">
        <v>2003</v>
      </c>
      <c r="D4665">
        <v>242.090273672064</v>
      </c>
      <c r="E4665">
        <v>364.58059221979602</v>
      </c>
      <c r="F4665">
        <v>200.48151038508001</v>
      </c>
    </row>
    <row r="4666" spans="1:6" x14ac:dyDescent="0.25">
      <c r="A4666" t="s">
        <v>158</v>
      </c>
      <c r="B4666" t="s">
        <v>159</v>
      </c>
      <c r="C4666">
        <v>2004</v>
      </c>
      <c r="D4666">
        <v>256.860385488144</v>
      </c>
      <c r="E4666">
        <v>372.77148099472402</v>
      </c>
      <c r="F4666">
        <v>211.68426934728001</v>
      </c>
    </row>
    <row r="4667" spans="1:6" x14ac:dyDescent="0.25">
      <c r="A4667" t="s">
        <v>158</v>
      </c>
      <c r="B4667" t="s">
        <v>159</v>
      </c>
      <c r="C4667">
        <v>2005</v>
      </c>
      <c r="D4667">
        <v>257.68611614872799</v>
      </c>
      <c r="E4667">
        <v>368.01875941477198</v>
      </c>
      <c r="F4667">
        <v>257.23258078589998</v>
      </c>
    </row>
    <row r="4668" spans="1:6" x14ac:dyDescent="0.25">
      <c r="A4668" t="s">
        <v>158</v>
      </c>
      <c r="B4668" t="s">
        <v>159</v>
      </c>
      <c r="C4668">
        <v>2006</v>
      </c>
      <c r="D4668">
        <v>304.33408346707199</v>
      </c>
      <c r="E4668">
        <v>382.608477753204</v>
      </c>
      <c r="F4668">
        <v>291.97070857637999</v>
      </c>
    </row>
    <row r="4669" spans="1:6" x14ac:dyDescent="0.25">
      <c r="A4669" t="s">
        <v>158</v>
      </c>
      <c r="B4669" t="s">
        <v>159</v>
      </c>
      <c r="C4669">
        <v>2007</v>
      </c>
      <c r="D4669">
        <v>342.66659413305598</v>
      </c>
      <c r="E4669">
        <v>389.53660135125398</v>
      </c>
      <c r="F4669">
        <v>338.90739612570002</v>
      </c>
    </row>
    <row r="4670" spans="1:6" x14ac:dyDescent="0.25">
      <c r="A4670" t="s">
        <v>158</v>
      </c>
      <c r="B4670" t="s">
        <v>159</v>
      </c>
      <c r="C4670">
        <v>2008</v>
      </c>
      <c r="D4670">
        <v>344.20175536118398</v>
      </c>
      <c r="E4670">
        <v>384.22277904464403</v>
      </c>
      <c r="F4670">
        <v>352.98265738589998</v>
      </c>
    </row>
    <row r="4671" spans="1:6" x14ac:dyDescent="0.25">
      <c r="A4671" t="s">
        <v>158</v>
      </c>
      <c r="B4671" t="s">
        <v>159</v>
      </c>
      <c r="C4671">
        <v>2009</v>
      </c>
      <c r="D4671">
        <v>359.344027474992</v>
      </c>
      <c r="E4671">
        <v>391.05678923406998</v>
      </c>
      <c r="F4671">
        <v>337.22219477753998</v>
      </c>
    </row>
    <row r="4672" spans="1:6" x14ac:dyDescent="0.25">
      <c r="A4672" t="s">
        <v>158</v>
      </c>
      <c r="B4672" t="s">
        <v>159</v>
      </c>
      <c r="C4672">
        <v>2010</v>
      </c>
      <c r="D4672">
        <v>365.62423249915201</v>
      </c>
      <c r="E4672">
        <v>381.20851691101399</v>
      </c>
      <c r="F4672">
        <v>358.21061156825999</v>
      </c>
    </row>
    <row r="4673" spans="1:6" x14ac:dyDescent="0.25">
      <c r="A4673" t="s">
        <v>158</v>
      </c>
      <c r="B4673" t="s">
        <v>159</v>
      </c>
      <c r="C4673">
        <v>2011</v>
      </c>
      <c r="D4673">
        <v>394.01075920835501</v>
      </c>
      <c r="E4673">
        <v>373.02176813939798</v>
      </c>
      <c r="F4673">
        <v>418.39910971901998</v>
      </c>
    </row>
    <row r="4674" spans="1:6" x14ac:dyDescent="0.25">
      <c r="A4674" t="s">
        <v>158</v>
      </c>
      <c r="B4674" t="s">
        <v>159</v>
      </c>
      <c r="C4674">
        <v>2012</v>
      </c>
      <c r="D4674">
        <v>424.43718954948002</v>
      </c>
      <c r="E4674">
        <v>391.923458538516</v>
      </c>
      <c r="F4674">
        <v>433.19249655371999</v>
      </c>
    </row>
    <row r="4675" spans="1:6" x14ac:dyDescent="0.25">
      <c r="A4675" t="s">
        <v>158</v>
      </c>
      <c r="B4675" t="s">
        <v>159</v>
      </c>
      <c r="C4675">
        <v>2013</v>
      </c>
      <c r="D4675">
        <v>367.091939320991</v>
      </c>
      <c r="E4675">
        <v>419.09544527608801</v>
      </c>
      <c r="F4675">
        <v>439.66520173188002</v>
      </c>
    </row>
    <row r="4676" spans="1:6" x14ac:dyDescent="0.25">
      <c r="A4676" t="s">
        <v>158</v>
      </c>
      <c r="B4676" t="s">
        <v>159</v>
      </c>
      <c r="C4676">
        <v>2014</v>
      </c>
      <c r="D4676">
        <v>420.14571611630402</v>
      </c>
      <c r="E4676">
        <v>431.095496542788</v>
      </c>
      <c r="F4676">
        <v>466.46564817222003</v>
      </c>
    </row>
    <row r="4677" spans="1:6" x14ac:dyDescent="0.25">
      <c r="A4677" t="s">
        <v>158</v>
      </c>
      <c r="B4677" t="s">
        <v>159</v>
      </c>
      <c r="C4677">
        <v>2015</v>
      </c>
      <c r="D4677">
        <v>404.02639529085701</v>
      </c>
      <c r="E4677">
        <v>513.32037417417303</v>
      </c>
      <c r="F4677">
        <v>459.59079267234</v>
      </c>
    </row>
    <row r="4678" spans="1:6" x14ac:dyDescent="0.25">
      <c r="A4678" t="s">
        <v>158</v>
      </c>
      <c r="B4678" t="s">
        <v>159</v>
      </c>
      <c r="C4678">
        <v>2016</v>
      </c>
      <c r="D4678">
        <v>447.26053477666898</v>
      </c>
      <c r="E4678">
        <v>549.19732788916599</v>
      </c>
      <c r="F4678">
        <v>445.04635603679998</v>
      </c>
    </row>
    <row r="4679" spans="1:6" x14ac:dyDescent="0.25">
      <c r="A4679" t="s">
        <v>158</v>
      </c>
      <c r="B4679" t="s">
        <v>159</v>
      </c>
      <c r="C4679">
        <v>2017</v>
      </c>
      <c r="D4679">
        <v>458.91219187819303</v>
      </c>
      <c r="E4679">
        <v>576.15161277324</v>
      </c>
      <c r="F4679">
        <v>515.68118754462</v>
      </c>
    </row>
    <row r="4680" spans="1:6" x14ac:dyDescent="0.25">
      <c r="A4680" t="s">
        <v>158</v>
      </c>
      <c r="B4680" t="s">
        <v>159</v>
      </c>
      <c r="C4680">
        <v>2018</v>
      </c>
      <c r="D4680">
        <v>475.22063071617498</v>
      </c>
      <c r="E4680">
        <v>554.78359933215199</v>
      </c>
      <c r="F4680">
        <v>472.32555286014002</v>
      </c>
    </row>
    <row r="4681" spans="1:6" x14ac:dyDescent="0.25">
      <c r="A4681" t="s">
        <v>158</v>
      </c>
      <c r="B4681" t="s">
        <v>159</v>
      </c>
      <c r="C4681">
        <v>2019</v>
      </c>
      <c r="D4681">
        <v>471.24010757477299</v>
      </c>
      <c r="E4681">
        <v>564.55123243201899</v>
      </c>
      <c r="F4681">
        <v>432.20112920687399</v>
      </c>
    </row>
    <row r="4682" spans="1:6" x14ac:dyDescent="0.25">
      <c r="A4682" t="s">
        <v>160</v>
      </c>
      <c r="B4682" t="s">
        <v>161</v>
      </c>
      <c r="C4682">
        <v>1985</v>
      </c>
      <c r="D4682">
        <v>3.744862995888</v>
      </c>
      <c r="E4682">
        <v>57.599403556026999</v>
      </c>
      <c r="F4682">
        <v>81.751048684955705</v>
      </c>
    </row>
    <row r="4683" spans="1:6" x14ac:dyDescent="0.25">
      <c r="A4683" t="s">
        <v>160</v>
      </c>
      <c r="B4683" t="s">
        <v>161</v>
      </c>
      <c r="C4683">
        <v>1986</v>
      </c>
      <c r="D4683">
        <v>3.744862995888</v>
      </c>
      <c r="E4683">
        <v>41.931882045578199</v>
      </c>
      <c r="F4683">
        <v>132.421934846017</v>
      </c>
    </row>
    <row r="4684" spans="1:6" x14ac:dyDescent="0.25">
      <c r="A4684" t="s">
        <v>160</v>
      </c>
      <c r="B4684" t="s">
        <v>161</v>
      </c>
      <c r="C4684">
        <v>1987</v>
      </c>
      <c r="D4684">
        <v>3.744862995888</v>
      </c>
      <c r="E4684">
        <v>41.887855653414299</v>
      </c>
      <c r="F4684">
        <v>131.54177189999999</v>
      </c>
    </row>
    <row r="4685" spans="1:6" x14ac:dyDescent="0.25">
      <c r="A4685" t="s">
        <v>160</v>
      </c>
      <c r="B4685" t="s">
        <v>161</v>
      </c>
      <c r="C4685">
        <v>1988</v>
      </c>
      <c r="D4685">
        <v>3.2098825679040002</v>
      </c>
      <c r="E4685">
        <v>41.857577669310601</v>
      </c>
      <c r="F4685">
        <v>133.30682985088399</v>
      </c>
    </row>
    <row r="4686" spans="1:6" x14ac:dyDescent="0.25">
      <c r="A4686" t="s">
        <v>160</v>
      </c>
      <c r="B4686" t="s">
        <v>161</v>
      </c>
      <c r="C4686">
        <v>1989</v>
      </c>
      <c r="D4686">
        <v>3.744862995888</v>
      </c>
      <c r="E4686">
        <v>41.815045145165399</v>
      </c>
      <c r="F4686">
        <v>137.72184075752099</v>
      </c>
    </row>
    <row r="4687" spans="1:6" x14ac:dyDescent="0.25">
      <c r="A4687" t="s">
        <v>160</v>
      </c>
      <c r="B4687" t="s">
        <v>161</v>
      </c>
      <c r="C4687">
        <v>1990</v>
      </c>
      <c r="D4687">
        <v>4.2798434238720002</v>
      </c>
      <c r="E4687">
        <v>54.816894579438603</v>
      </c>
      <c r="F4687">
        <v>92.786209922123803</v>
      </c>
    </row>
    <row r="4688" spans="1:6" x14ac:dyDescent="0.25">
      <c r="A4688" t="s">
        <v>160</v>
      </c>
      <c r="B4688" t="s">
        <v>161</v>
      </c>
      <c r="C4688">
        <v>1991</v>
      </c>
      <c r="D4688">
        <v>3.744862995888</v>
      </c>
      <c r="E4688">
        <v>61.305997994294103</v>
      </c>
      <c r="F4688">
        <v>90.931242853097203</v>
      </c>
    </row>
    <row r="4689" spans="1:6" x14ac:dyDescent="0.25">
      <c r="A4689" t="s">
        <v>160</v>
      </c>
      <c r="B4689" t="s">
        <v>161</v>
      </c>
      <c r="C4689">
        <v>1992</v>
      </c>
      <c r="D4689">
        <v>1.6049412839520001</v>
      </c>
      <c r="E4689">
        <v>59.063257250568</v>
      </c>
      <c r="F4689">
        <v>88.2907540150442</v>
      </c>
    </row>
    <row r="4690" spans="1:6" x14ac:dyDescent="0.25">
      <c r="A4690" t="s">
        <v>160</v>
      </c>
      <c r="B4690" t="s">
        <v>161</v>
      </c>
      <c r="C4690">
        <v>1993</v>
      </c>
      <c r="D4690">
        <v>0</v>
      </c>
      <c r="E4690">
        <v>33.987665245666001</v>
      </c>
      <c r="F4690">
        <v>88.2907540150442</v>
      </c>
    </row>
    <row r="4691" spans="1:6" x14ac:dyDescent="0.25">
      <c r="A4691" t="s">
        <v>160</v>
      </c>
      <c r="B4691" t="s">
        <v>161</v>
      </c>
      <c r="C4691">
        <v>1994</v>
      </c>
      <c r="D4691">
        <v>5.8150046519999998E-2</v>
      </c>
      <c r="E4691">
        <v>34.152667877668001</v>
      </c>
      <c r="F4691">
        <v>96.231148764601798</v>
      </c>
    </row>
    <row r="4692" spans="1:6" x14ac:dyDescent="0.25">
      <c r="A4692" t="s">
        <v>160</v>
      </c>
      <c r="B4692" t="s">
        <v>161</v>
      </c>
      <c r="C4692">
        <v>1995</v>
      </c>
      <c r="D4692">
        <v>5.8150046519999998E-2</v>
      </c>
      <c r="E4692">
        <v>31.388997055621999</v>
      </c>
      <c r="F4692">
        <v>75.921152182300901</v>
      </c>
    </row>
    <row r="4693" spans="1:6" x14ac:dyDescent="0.25">
      <c r="A4693" t="s">
        <v>160</v>
      </c>
      <c r="B4693" t="s">
        <v>161</v>
      </c>
      <c r="C4693">
        <v>1996</v>
      </c>
      <c r="D4693">
        <v>0.53498042798400003</v>
      </c>
      <c r="E4693">
        <v>36.509971707954001</v>
      </c>
      <c r="F4693">
        <v>119.35009547999999</v>
      </c>
    </row>
    <row r="4694" spans="1:6" x14ac:dyDescent="0.25">
      <c r="A4694" t="s">
        <v>160</v>
      </c>
      <c r="B4694" t="s">
        <v>161</v>
      </c>
      <c r="C4694">
        <v>1997</v>
      </c>
      <c r="D4694">
        <v>0</v>
      </c>
      <c r="E4694">
        <v>35.728392471580001</v>
      </c>
      <c r="F4694">
        <v>84.026317220999999</v>
      </c>
    </row>
    <row r="4695" spans="1:6" x14ac:dyDescent="0.25">
      <c r="A4695" t="s">
        <v>160</v>
      </c>
      <c r="B4695" t="s">
        <v>161</v>
      </c>
      <c r="C4695">
        <v>1998</v>
      </c>
      <c r="D4695">
        <v>0</v>
      </c>
      <c r="E4695">
        <v>45.841532228752001</v>
      </c>
      <c r="F4695">
        <v>103.27633262099999</v>
      </c>
    </row>
    <row r="4696" spans="1:6" x14ac:dyDescent="0.25">
      <c r="A4696" t="s">
        <v>160</v>
      </c>
      <c r="B4696" t="s">
        <v>161</v>
      </c>
      <c r="C4696">
        <v>1999</v>
      </c>
      <c r="D4696">
        <v>0</v>
      </c>
      <c r="E4696">
        <v>50.038449197394002</v>
      </c>
      <c r="F4696">
        <v>92.303823843000004</v>
      </c>
    </row>
    <row r="4697" spans="1:6" x14ac:dyDescent="0.25">
      <c r="A4697" t="s">
        <v>160</v>
      </c>
      <c r="B4697" t="s">
        <v>161</v>
      </c>
      <c r="C4697">
        <v>2000</v>
      </c>
      <c r="D4697">
        <v>0</v>
      </c>
      <c r="E4697">
        <v>48.201094949733999</v>
      </c>
      <c r="F4697">
        <v>71.610057287999993</v>
      </c>
    </row>
    <row r="4698" spans="1:6" x14ac:dyDescent="0.25">
      <c r="A4698" t="s">
        <v>160</v>
      </c>
      <c r="B4698" t="s">
        <v>161</v>
      </c>
      <c r="C4698">
        <v>2001</v>
      </c>
      <c r="D4698">
        <v>0</v>
      </c>
      <c r="E4698">
        <v>46.026584321237998</v>
      </c>
      <c r="F4698">
        <v>105.201334160999</v>
      </c>
    </row>
    <row r="4699" spans="1:6" x14ac:dyDescent="0.25">
      <c r="A4699" t="s">
        <v>160</v>
      </c>
      <c r="B4699" t="s">
        <v>161</v>
      </c>
      <c r="C4699">
        <v>2002</v>
      </c>
      <c r="D4699">
        <v>0</v>
      </c>
      <c r="E4699">
        <v>52.577418728567999</v>
      </c>
      <c r="F4699">
        <v>74.978809983000005</v>
      </c>
    </row>
    <row r="4700" spans="1:6" x14ac:dyDescent="0.25">
      <c r="A4700" t="s">
        <v>160</v>
      </c>
      <c r="B4700" t="s">
        <v>161</v>
      </c>
      <c r="C4700">
        <v>2003</v>
      </c>
      <c r="D4700">
        <v>0</v>
      </c>
      <c r="E4700">
        <v>59.935972115406003</v>
      </c>
      <c r="F4700">
        <v>116.173842939</v>
      </c>
    </row>
    <row r="4701" spans="1:6" x14ac:dyDescent="0.25">
      <c r="A4701" t="s">
        <v>160</v>
      </c>
      <c r="B4701" t="s">
        <v>161</v>
      </c>
      <c r="C4701">
        <v>2004</v>
      </c>
      <c r="D4701">
        <v>0</v>
      </c>
      <c r="E4701">
        <v>59.860126499174001</v>
      </c>
      <c r="F4701">
        <v>114.53759162999999</v>
      </c>
    </row>
    <row r="4702" spans="1:6" x14ac:dyDescent="0.25">
      <c r="A4702" t="s">
        <v>160</v>
      </c>
      <c r="B4702" t="s">
        <v>161</v>
      </c>
      <c r="C4702">
        <v>2005</v>
      </c>
      <c r="D4702">
        <v>0</v>
      </c>
      <c r="E4702">
        <v>60.129133381046003</v>
      </c>
      <c r="F4702">
        <v>116.462593169999</v>
      </c>
    </row>
    <row r="4703" spans="1:6" x14ac:dyDescent="0.25">
      <c r="A4703" t="s">
        <v>160</v>
      </c>
      <c r="B4703" t="s">
        <v>161</v>
      </c>
      <c r="C4703">
        <v>2006</v>
      </c>
      <c r="D4703">
        <v>0</v>
      </c>
      <c r="E4703">
        <v>58.526402098862</v>
      </c>
      <c r="F4703">
        <v>119.927595942</v>
      </c>
    </row>
    <row r="4704" spans="1:6" x14ac:dyDescent="0.25">
      <c r="A4704" t="s">
        <v>160</v>
      </c>
      <c r="B4704" t="s">
        <v>161</v>
      </c>
      <c r="C4704">
        <v>2007</v>
      </c>
      <c r="D4704">
        <v>0</v>
      </c>
      <c r="E4704">
        <v>61.513583099716001</v>
      </c>
      <c r="F4704">
        <v>111.65008932000001</v>
      </c>
    </row>
    <row r="4705" spans="1:6" x14ac:dyDescent="0.25">
      <c r="A4705" t="s">
        <v>160</v>
      </c>
      <c r="B4705" t="s">
        <v>161</v>
      </c>
      <c r="C4705">
        <v>2008</v>
      </c>
      <c r="D4705">
        <v>0</v>
      </c>
      <c r="E4705">
        <v>63.121843275212001</v>
      </c>
      <c r="F4705">
        <v>78.925063140000006</v>
      </c>
    </row>
    <row r="4706" spans="1:6" x14ac:dyDescent="0.25">
      <c r="A4706" t="s">
        <v>160</v>
      </c>
      <c r="B4706" t="s">
        <v>161</v>
      </c>
      <c r="C4706">
        <v>2009</v>
      </c>
      <c r="D4706">
        <v>0</v>
      </c>
      <c r="E4706">
        <v>60.459972812384002</v>
      </c>
      <c r="F4706">
        <v>171.13263690599999</v>
      </c>
    </row>
    <row r="4707" spans="1:6" x14ac:dyDescent="0.25">
      <c r="A4707" t="s">
        <v>160</v>
      </c>
      <c r="B4707" t="s">
        <v>161</v>
      </c>
      <c r="C4707">
        <v>2010</v>
      </c>
      <c r="D4707">
        <v>0</v>
      </c>
      <c r="E4707">
        <v>66.838279581691907</v>
      </c>
      <c r="F4707">
        <v>182.71900387219901</v>
      </c>
    </row>
    <row r="4708" spans="1:6" x14ac:dyDescent="0.25">
      <c r="A4708" t="s">
        <v>160</v>
      </c>
      <c r="B4708" t="s">
        <v>161</v>
      </c>
      <c r="C4708">
        <v>2011</v>
      </c>
      <c r="D4708">
        <v>0</v>
      </c>
      <c r="E4708">
        <v>69.635876264212001</v>
      </c>
      <c r="F4708">
        <v>207.35272068187399</v>
      </c>
    </row>
    <row r="4709" spans="1:6" x14ac:dyDescent="0.25">
      <c r="A4709" t="s">
        <v>160</v>
      </c>
      <c r="B4709" t="s">
        <v>161</v>
      </c>
      <c r="C4709">
        <v>2012</v>
      </c>
      <c r="D4709">
        <v>0</v>
      </c>
      <c r="E4709">
        <v>72.569868055848005</v>
      </c>
      <c r="F4709">
        <v>229.38460405879499</v>
      </c>
    </row>
    <row r="4710" spans="1:6" x14ac:dyDescent="0.25">
      <c r="A4710" t="s">
        <v>160</v>
      </c>
      <c r="B4710" t="s">
        <v>161</v>
      </c>
      <c r="C4710">
        <v>2013</v>
      </c>
      <c r="D4710">
        <v>0</v>
      </c>
      <c r="E4710">
        <v>74.919673269024003</v>
      </c>
      <c r="F4710">
        <v>193.31227000463201</v>
      </c>
    </row>
    <row r="4711" spans="1:6" x14ac:dyDescent="0.25">
      <c r="A4711" t="s">
        <v>160</v>
      </c>
      <c r="B4711" t="s">
        <v>161</v>
      </c>
      <c r="C4711">
        <v>2014</v>
      </c>
      <c r="D4711">
        <v>0</v>
      </c>
      <c r="E4711">
        <v>78.391601324342005</v>
      </c>
      <c r="F4711">
        <v>199.630120410697</v>
      </c>
    </row>
    <row r="4712" spans="1:6" x14ac:dyDescent="0.25">
      <c r="A4712" t="s">
        <v>160</v>
      </c>
      <c r="B4712" t="s">
        <v>161</v>
      </c>
      <c r="C4712">
        <v>2015</v>
      </c>
      <c r="D4712">
        <v>0</v>
      </c>
      <c r="E4712">
        <v>78.937873705803995</v>
      </c>
      <c r="F4712">
        <v>253.86325225693699</v>
      </c>
    </row>
    <row r="4713" spans="1:6" x14ac:dyDescent="0.25">
      <c r="A4713" t="s">
        <v>160</v>
      </c>
      <c r="B4713" t="s">
        <v>161</v>
      </c>
      <c r="C4713">
        <v>2016</v>
      </c>
      <c r="D4713">
        <v>0</v>
      </c>
      <c r="E4713">
        <v>78.364726025064002</v>
      </c>
      <c r="F4713">
        <v>251.15025260226901</v>
      </c>
    </row>
    <row r="4714" spans="1:6" x14ac:dyDescent="0.25">
      <c r="A4714" t="s">
        <v>160</v>
      </c>
      <c r="B4714" t="s">
        <v>161</v>
      </c>
      <c r="C4714">
        <v>2017</v>
      </c>
      <c r="D4714">
        <v>0</v>
      </c>
      <c r="E4714">
        <v>78.487626156109798</v>
      </c>
      <c r="F4714">
        <v>247.58899975326901</v>
      </c>
    </row>
    <row r="4715" spans="1:6" x14ac:dyDescent="0.25">
      <c r="A4715" t="s">
        <v>160</v>
      </c>
      <c r="B4715" t="s">
        <v>161</v>
      </c>
      <c r="C4715">
        <v>2018</v>
      </c>
      <c r="D4715">
        <v>0</v>
      </c>
      <c r="E4715">
        <v>81.122345647847297</v>
      </c>
      <c r="F4715">
        <v>283.92353097345102</v>
      </c>
    </row>
    <row r="4716" spans="1:6" x14ac:dyDescent="0.25">
      <c r="A4716" t="s">
        <v>160</v>
      </c>
      <c r="B4716" t="s">
        <v>161</v>
      </c>
      <c r="C4716">
        <v>2019</v>
      </c>
      <c r="D4716">
        <v>0</v>
      </c>
      <c r="E4716">
        <v>86.674580746462695</v>
      </c>
      <c r="F4716">
        <v>315.326603551875</v>
      </c>
    </row>
    <row r="4717" spans="1:6" x14ac:dyDescent="0.25">
      <c r="A4717" t="s">
        <v>162</v>
      </c>
      <c r="B4717" t="s">
        <v>163</v>
      </c>
      <c r="C4717">
        <v>1965</v>
      </c>
      <c r="D4717">
        <v>3459.1910479061798</v>
      </c>
      <c r="E4717">
        <v>1994.8511572597099</v>
      </c>
      <c r="F4717">
        <v>1216.7592451507801</v>
      </c>
    </row>
    <row r="4718" spans="1:6" x14ac:dyDescent="0.25">
      <c r="A4718" t="s">
        <v>162</v>
      </c>
      <c r="B4718" t="s">
        <v>163</v>
      </c>
      <c r="C4718">
        <v>1966</v>
      </c>
      <c r="D4718">
        <v>3585.2219153974602</v>
      </c>
      <c r="E4718">
        <v>2136.2491135543401</v>
      </c>
      <c r="F4718">
        <v>1357.3754230316999</v>
      </c>
    </row>
    <row r="4719" spans="1:6" x14ac:dyDescent="0.25">
      <c r="A4719" t="s">
        <v>162</v>
      </c>
      <c r="B4719" t="s">
        <v>163</v>
      </c>
      <c r="C4719">
        <v>1967</v>
      </c>
      <c r="D4719">
        <v>3640.7231820206598</v>
      </c>
      <c r="E4719">
        <v>2327.5454802610202</v>
      </c>
      <c r="F4719">
        <v>1494.42627073002</v>
      </c>
    </row>
    <row r="4720" spans="1:6" x14ac:dyDescent="0.25">
      <c r="A4720" t="s">
        <v>162</v>
      </c>
      <c r="B4720" t="s">
        <v>163</v>
      </c>
      <c r="C4720">
        <v>1968</v>
      </c>
      <c r="D4720">
        <v>3608.9732566207399</v>
      </c>
      <c r="E4720">
        <v>2481.11805387104</v>
      </c>
      <c r="F4720">
        <v>1613.6053352906699</v>
      </c>
    </row>
    <row r="4721" spans="1:6" x14ac:dyDescent="0.25">
      <c r="A4721" t="s">
        <v>162</v>
      </c>
      <c r="B4721" t="s">
        <v>163</v>
      </c>
      <c r="C4721">
        <v>1969</v>
      </c>
      <c r="D4721">
        <v>3660.7106043031599</v>
      </c>
      <c r="E4721">
        <v>2638.3810883142501</v>
      </c>
      <c r="F4721">
        <v>1724.4352092051499</v>
      </c>
    </row>
    <row r="4722" spans="1:6" x14ac:dyDescent="0.25">
      <c r="A4722" t="s">
        <v>162</v>
      </c>
      <c r="B4722" t="s">
        <v>163</v>
      </c>
      <c r="C4722">
        <v>1970</v>
      </c>
      <c r="D4722">
        <v>3630.3965959816201</v>
      </c>
      <c r="E4722">
        <v>2904.4438129658001</v>
      </c>
      <c r="F4722">
        <v>1894.84897363506</v>
      </c>
    </row>
    <row r="4723" spans="1:6" x14ac:dyDescent="0.25">
      <c r="A4723" t="s">
        <v>162</v>
      </c>
      <c r="B4723" t="s">
        <v>163</v>
      </c>
      <c r="C4723">
        <v>1971</v>
      </c>
      <c r="D4723">
        <v>3703.8080769329799</v>
      </c>
      <c r="E4723">
        <v>3079.1724484917099</v>
      </c>
      <c r="F4723">
        <v>2071.2199994266098</v>
      </c>
    </row>
    <row r="4724" spans="1:6" x14ac:dyDescent="0.25">
      <c r="A4724" t="s">
        <v>162</v>
      </c>
      <c r="B4724" t="s">
        <v>163</v>
      </c>
      <c r="C4724">
        <v>1972</v>
      </c>
      <c r="D4724">
        <v>3803.0263674186599</v>
      </c>
      <c r="E4724">
        <v>3339.6637290431199</v>
      </c>
      <c r="F4724">
        <v>2178.4845431584699</v>
      </c>
    </row>
    <row r="4725" spans="1:6" x14ac:dyDescent="0.25">
      <c r="A4725" t="s">
        <v>162</v>
      </c>
      <c r="B4725" t="s">
        <v>163</v>
      </c>
      <c r="C4725">
        <v>1973</v>
      </c>
      <c r="D4725">
        <v>3848.0990590323399</v>
      </c>
      <c r="E4725">
        <v>3590.4012641100999</v>
      </c>
      <c r="F4725">
        <v>2369.1507383753001</v>
      </c>
    </row>
    <row r="4726" spans="1:6" x14ac:dyDescent="0.25">
      <c r="A4726" t="s">
        <v>162</v>
      </c>
      <c r="B4726" t="s">
        <v>163</v>
      </c>
      <c r="C4726">
        <v>1974</v>
      </c>
      <c r="D4726">
        <v>3866.9904185898599</v>
      </c>
      <c r="E4726">
        <v>3944.1737800137698</v>
      </c>
      <c r="F4726">
        <v>2512.1588464880101</v>
      </c>
    </row>
    <row r="4727" spans="1:6" x14ac:dyDescent="0.25">
      <c r="A4727" t="s">
        <v>162</v>
      </c>
      <c r="B4727" t="s">
        <v>163</v>
      </c>
      <c r="C4727">
        <v>1975</v>
      </c>
      <c r="D4727">
        <v>3977.06192609144</v>
      </c>
      <c r="E4727">
        <v>4134.59965858949</v>
      </c>
      <c r="F4727">
        <v>2740.9718198472501</v>
      </c>
    </row>
    <row r="4728" spans="1:6" x14ac:dyDescent="0.25">
      <c r="A4728" t="s">
        <v>162</v>
      </c>
      <c r="B4728" t="s">
        <v>163</v>
      </c>
      <c r="C4728">
        <v>1976</v>
      </c>
      <c r="D4728">
        <v>3972.7559440418199</v>
      </c>
      <c r="E4728">
        <v>4248.6240155867699</v>
      </c>
      <c r="F4728">
        <v>3016.2694803597901</v>
      </c>
    </row>
    <row r="4729" spans="1:6" x14ac:dyDescent="0.25">
      <c r="A4729" t="s">
        <v>162</v>
      </c>
      <c r="B4729" t="s">
        <v>163</v>
      </c>
      <c r="C4729">
        <v>1977</v>
      </c>
      <c r="D4729">
        <v>4044.11775713411</v>
      </c>
      <c r="E4729">
        <v>4418.7531915754198</v>
      </c>
      <c r="F4729">
        <v>3231.97196682708</v>
      </c>
    </row>
    <row r="4730" spans="1:6" x14ac:dyDescent="0.25">
      <c r="A4730" t="s">
        <v>162</v>
      </c>
      <c r="B4730" t="s">
        <v>163</v>
      </c>
      <c r="C4730">
        <v>1978</v>
      </c>
      <c r="D4730">
        <v>4019.64383889702</v>
      </c>
      <c r="E4730">
        <v>4689.1091584984097</v>
      </c>
      <c r="F4730">
        <v>3446.4784881785199</v>
      </c>
    </row>
    <row r="4731" spans="1:6" x14ac:dyDescent="0.25">
      <c r="A4731" t="s">
        <v>162</v>
      </c>
      <c r="B4731" t="s">
        <v>163</v>
      </c>
      <c r="C4731">
        <v>1979</v>
      </c>
      <c r="D4731">
        <v>4048.7387534695699</v>
      </c>
      <c r="E4731">
        <v>4771.3473878648801</v>
      </c>
      <c r="F4731">
        <v>3658.6043609334502</v>
      </c>
    </row>
    <row r="4732" spans="1:6" x14ac:dyDescent="0.25">
      <c r="A4732" t="s">
        <v>162</v>
      </c>
      <c r="B4732" t="s">
        <v>163</v>
      </c>
      <c r="C4732">
        <v>1980</v>
      </c>
      <c r="D4732">
        <v>3925.49338483664</v>
      </c>
      <c r="E4732">
        <v>5001.7057306611896</v>
      </c>
      <c r="F4732">
        <v>3770.7768754312801</v>
      </c>
    </row>
    <row r="4733" spans="1:6" x14ac:dyDescent="0.25">
      <c r="A4733" t="s">
        <v>162</v>
      </c>
      <c r="B4733" t="s">
        <v>163</v>
      </c>
      <c r="C4733">
        <v>1981</v>
      </c>
      <c r="D4733">
        <v>3900.58700366938</v>
      </c>
      <c r="E4733">
        <v>5045.3148951590701</v>
      </c>
      <c r="F4733">
        <v>3993.0458874534802</v>
      </c>
    </row>
    <row r="4734" spans="1:6" x14ac:dyDescent="0.25">
      <c r="A4734" t="s">
        <v>162</v>
      </c>
      <c r="B4734" t="s">
        <v>163</v>
      </c>
      <c r="C4734">
        <v>1982</v>
      </c>
      <c r="D4734">
        <v>3960.3302317712</v>
      </c>
      <c r="E4734">
        <v>5008.4824639997296</v>
      </c>
      <c r="F4734">
        <v>4310.4618330513404</v>
      </c>
    </row>
    <row r="4735" spans="1:6" x14ac:dyDescent="0.25">
      <c r="A4735" t="s">
        <v>162</v>
      </c>
      <c r="B4735" t="s">
        <v>163</v>
      </c>
      <c r="C4735">
        <v>1983</v>
      </c>
      <c r="D4735">
        <v>3970.48941045426</v>
      </c>
      <c r="E4735">
        <v>4935.3222271282002</v>
      </c>
      <c r="F4735">
        <v>4621.8979530697297</v>
      </c>
    </row>
    <row r="4736" spans="1:6" x14ac:dyDescent="0.25">
      <c r="A4736" t="s">
        <v>162</v>
      </c>
      <c r="B4736" t="s">
        <v>163</v>
      </c>
      <c r="C4736">
        <v>1984</v>
      </c>
      <c r="D4736">
        <v>3933.0153554164299</v>
      </c>
      <c r="E4736">
        <v>4936.0335543055098</v>
      </c>
      <c r="F4736">
        <v>5043.18235190218</v>
      </c>
    </row>
    <row r="4737" spans="1:6" x14ac:dyDescent="0.25">
      <c r="A4737" t="s">
        <v>164</v>
      </c>
      <c r="B4737" t="s">
        <v>165</v>
      </c>
      <c r="C4737">
        <v>1985</v>
      </c>
      <c r="D4737">
        <v>987.91302177334001</v>
      </c>
      <c r="E4737">
        <v>759.89710558468096</v>
      </c>
      <c r="F4737">
        <v>849.91562585132601</v>
      </c>
    </row>
    <row r="4738" spans="1:6" x14ac:dyDescent="0.25">
      <c r="A4738" t="s">
        <v>164</v>
      </c>
      <c r="B4738" t="s">
        <v>165</v>
      </c>
      <c r="C4738">
        <v>1986</v>
      </c>
      <c r="D4738">
        <v>980.78436497160806</v>
      </c>
      <c r="E4738">
        <v>762.50312330672705</v>
      </c>
      <c r="F4738">
        <v>896.96648699247601</v>
      </c>
    </row>
    <row r="4739" spans="1:6" x14ac:dyDescent="0.25">
      <c r="A4739" t="s">
        <v>164</v>
      </c>
      <c r="B4739" t="s">
        <v>165</v>
      </c>
      <c r="C4739">
        <v>1987</v>
      </c>
      <c r="D4739">
        <v>971.87354396944295</v>
      </c>
      <c r="E4739">
        <v>792.76957472198001</v>
      </c>
      <c r="F4739">
        <v>916.39158856991196</v>
      </c>
    </row>
    <row r="4740" spans="1:6" x14ac:dyDescent="0.25">
      <c r="A4740" t="s">
        <v>164</v>
      </c>
      <c r="B4740" t="s">
        <v>165</v>
      </c>
      <c r="C4740">
        <v>1988</v>
      </c>
      <c r="D4740">
        <v>916.62645375602301</v>
      </c>
      <c r="E4740">
        <v>728.00662371984401</v>
      </c>
      <c r="F4740">
        <v>971.13204534159195</v>
      </c>
    </row>
    <row r="4741" spans="1:6" x14ac:dyDescent="0.25">
      <c r="A4741" t="s">
        <v>164</v>
      </c>
      <c r="B4741" t="s">
        <v>165</v>
      </c>
      <c r="C4741">
        <v>1989</v>
      </c>
      <c r="D4741">
        <v>835.83501000306205</v>
      </c>
      <c r="E4741">
        <v>695.80816345931305</v>
      </c>
      <c r="F4741">
        <v>981.72239304690197</v>
      </c>
    </row>
    <row r="4742" spans="1:6" x14ac:dyDescent="0.25">
      <c r="A4742" t="s">
        <v>164</v>
      </c>
      <c r="B4742" t="s">
        <v>165</v>
      </c>
      <c r="C4742">
        <v>1990</v>
      </c>
      <c r="D4742">
        <v>965.93299663466803</v>
      </c>
      <c r="E4742">
        <v>754.73219126711103</v>
      </c>
      <c r="F4742">
        <v>1209.6751319477801</v>
      </c>
    </row>
    <row r="4743" spans="1:6" x14ac:dyDescent="0.25">
      <c r="A4743" t="s">
        <v>164</v>
      </c>
      <c r="B4743" t="s">
        <v>165</v>
      </c>
      <c r="C4743">
        <v>1991</v>
      </c>
      <c r="D4743">
        <v>857.39170341281397</v>
      </c>
      <c r="E4743">
        <v>687.86132850874401</v>
      </c>
      <c r="F4743">
        <v>1149.4691472048601</v>
      </c>
    </row>
    <row r="4744" spans="1:6" x14ac:dyDescent="0.25">
      <c r="A4744" t="s">
        <v>164</v>
      </c>
      <c r="B4744" t="s">
        <v>165</v>
      </c>
      <c r="C4744">
        <v>1992</v>
      </c>
      <c r="D4744">
        <v>843.97388101189802</v>
      </c>
      <c r="E4744">
        <v>507.54043826026998</v>
      </c>
      <c r="F4744">
        <v>979.95260303716896</v>
      </c>
    </row>
    <row r="4745" spans="1:6" x14ac:dyDescent="0.25">
      <c r="A4745" t="s">
        <v>164</v>
      </c>
      <c r="B4745" t="s">
        <v>165</v>
      </c>
      <c r="C4745">
        <v>1993</v>
      </c>
      <c r="D4745">
        <v>751.69436274389795</v>
      </c>
      <c r="E4745">
        <v>295.36497255722202</v>
      </c>
      <c r="F4745">
        <v>879.31117542477705</v>
      </c>
    </row>
    <row r="4746" spans="1:6" x14ac:dyDescent="0.25">
      <c r="A4746" t="s">
        <v>164</v>
      </c>
      <c r="B4746" t="s">
        <v>165</v>
      </c>
      <c r="C4746">
        <v>1994</v>
      </c>
      <c r="D4746">
        <v>599.94384578802601</v>
      </c>
      <c r="E4746">
        <v>236.52609393617101</v>
      </c>
      <c r="F4746">
        <v>769.83972599911601</v>
      </c>
    </row>
    <row r="4747" spans="1:6" x14ac:dyDescent="0.25">
      <c r="A4747" t="s">
        <v>164</v>
      </c>
      <c r="B4747" t="s">
        <v>165</v>
      </c>
      <c r="C4747">
        <v>1995</v>
      </c>
      <c r="D4747">
        <v>593.12526227760804</v>
      </c>
      <c r="E4747">
        <v>226.71923023778001</v>
      </c>
      <c r="F4747">
        <v>721.27933808495595</v>
      </c>
    </row>
    <row r="4748" spans="1:6" x14ac:dyDescent="0.25">
      <c r="A4748" t="s">
        <v>164</v>
      </c>
      <c r="B4748" t="s">
        <v>165</v>
      </c>
      <c r="C4748">
        <v>1996</v>
      </c>
      <c r="D4748">
        <v>446.3055237108</v>
      </c>
      <c r="E4748">
        <v>171.04319832421101</v>
      </c>
      <c r="F4748">
        <v>836.62800460177095</v>
      </c>
    </row>
    <row r="4749" spans="1:6" x14ac:dyDescent="0.25">
      <c r="A4749" t="s">
        <v>164</v>
      </c>
      <c r="B4749" t="s">
        <v>165</v>
      </c>
      <c r="C4749">
        <v>1997</v>
      </c>
      <c r="D4749">
        <v>435.42871500936002</v>
      </c>
      <c r="E4749">
        <v>166.67800798623199</v>
      </c>
      <c r="F4749">
        <v>753.34376884955805</v>
      </c>
    </row>
    <row r="4750" spans="1:6" x14ac:dyDescent="0.25">
      <c r="A4750" t="s">
        <v>164</v>
      </c>
      <c r="B4750" t="s">
        <v>165</v>
      </c>
      <c r="C4750">
        <v>1998</v>
      </c>
      <c r="D4750">
        <v>446.23433532051598</v>
      </c>
      <c r="E4750">
        <v>172.283949422201</v>
      </c>
      <c r="F4750">
        <v>697.50547442477705</v>
      </c>
    </row>
    <row r="4751" spans="1:6" x14ac:dyDescent="0.25">
      <c r="A4751" t="s">
        <v>164</v>
      </c>
      <c r="B4751" t="s">
        <v>165</v>
      </c>
      <c r="C4751">
        <v>1999</v>
      </c>
      <c r="D4751">
        <v>441.38310671731398</v>
      </c>
      <c r="E4751">
        <v>153.84991995653101</v>
      </c>
      <c r="F4751">
        <v>741.04041584070796</v>
      </c>
    </row>
    <row r="4752" spans="1:6" x14ac:dyDescent="0.25">
      <c r="A4752" t="s">
        <v>164</v>
      </c>
      <c r="B4752" t="s">
        <v>165</v>
      </c>
      <c r="C4752">
        <v>2000</v>
      </c>
      <c r="D4752">
        <v>448.28174890289</v>
      </c>
      <c r="E4752">
        <v>145.02570571709899</v>
      </c>
      <c r="F4752">
        <v>741.98682761062003</v>
      </c>
    </row>
    <row r="4753" spans="1:6" x14ac:dyDescent="0.25">
      <c r="A4753" t="s">
        <v>164</v>
      </c>
      <c r="B4753" t="s">
        <v>165</v>
      </c>
      <c r="C4753">
        <v>2001</v>
      </c>
      <c r="D4753">
        <v>436.451656661046</v>
      </c>
      <c r="E4753">
        <v>161.36644862858699</v>
      </c>
      <c r="F4753">
        <v>719.27294513274296</v>
      </c>
    </row>
    <row r="4754" spans="1:6" x14ac:dyDescent="0.25">
      <c r="A4754" t="s">
        <v>164</v>
      </c>
      <c r="B4754" t="s">
        <v>165</v>
      </c>
      <c r="C4754">
        <v>2002</v>
      </c>
      <c r="D4754">
        <v>439.19829108057399</v>
      </c>
      <c r="E4754">
        <v>159.50307883316401</v>
      </c>
      <c r="F4754">
        <v>707.91600389380505</v>
      </c>
    </row>
    <row r="4755" spans="1:6" x14ac:dyDescent="0.25">
      <c r="A4755" t="s">
        <v>164</v>
      </c>
      <c r="B4755" t="s">
        <v>165</v>
      </c>
      <c r="C4755">
        <v>2003</v>
      </c>
      <c r="D4755">
        <v>451.35912192034198</v>
      </c>
      <c r="E4755">
        <v>164.09661653087599</v>
      </c>
      <c r="F4755">
        <v>722.11218044247596</v>
      </c>
    </row>
    <row r="4756" spans="1:6" x14ac:dyDescent="0.25">
      <c r="A4756" t="s">
        <v>164</v>
      </c>
      <c r="B4756" t="s">
        <v>165</v>
      </c>
      <c r="C4756">
        <v>2004</v>
      </c>
      <c r="D4756">
        <v>428.850438080076</v>
      </c>
      <c r="E4756">
        <v>173.24755126730599</v>
      </c>
      <c r="F4756">
        <v>716.43370982300905</v>
      </c>
    </row>
    <row r="4757" spans="1:6" x14ac:dyDescent="0.25">
      <c r="A4757" t="s">
        <v>164</v>
      </c>
      <c r="B4757" t="s">
        <v>165</v>
      </c>
      <c r="C4757">
        <v>2005</v>
      </c>
      <c r="D4757">
        <v>433.765323123092</v>
      </c>
      <c r="E4757">
        <v>164.901979912294</v>
      </c>
      <c r="F4757">
        <v>722.11218044247596</v>
      </c>
    </row>
    <row r="4758" spans="1:6" x14ac:dyDescent="0.25">
      <c r="A4758" t="s">
        <v>164</v>
      </c>
      <c r="B4758" t="s">
        <v>165</v>
      </c>
      <c r="C4758">
        <v>2006</v>
      </c>
      <c r="D4758">
        <v>466.38910838876598</v>
      </c>
      <c r="E4758">
        <v>172.15004747602501</v>
      </c>
      <c r="F4758">
        <v>700.34470973451403</v>
      </c>
    </row>
    <row r="4759" spans="1:6" x14ac:dyDescent="0.25">
      <c r="A4759" t="s">
        <v>164</v>
      </c>
      <c r="B4759" t="s">
        <v>165</v>
      </c>
      <c r="C4759">
        <v>2007</v>
      </c>
      <c r="D4759">
        <v>496.10130688072798</v>
      </c>
      <c r="E4759">
        <v>174.69766198024001</v>
      </c>
      <c r="F4759">
        <v>660.59541539822897</v>
      </c>
    </row>
    <row r="4760" spans="1:6" x14ac:dyDescent="0.25">
      <c r="A4760" t="s">
        <v>164</v>
      </c>
      <c r="B4760" t="s">
        <v>165</v>
      </c>
      <c r="C4760">
        <v>2008</v>
      </c>
      <c r="D4760">
        <v>486.11112888859202</v>
      </c>
      <c r="E4760">
        <v>171.50989279113699</v>
      </c>
      <c r="F4760">
        <v>627.47100345132606</v>
      </c>
    </row>
    <row r="4761" spans="1:6" x14ac:dyDescent="0.25">
      <c r="A4761" t="s">
        <v>164</v>
      </c>
      <c r="B4761" t="s">
        <v>165</v>
      </c>
      <c r="C4761">
        <v>2009</v>
      </c>
      <c r="D4761">
        <v>417.16843373448</v>
      </c>
      <c r="E4761">
        <v>162.98775902899101</v>
      </c>
      <c r="F4761">
        <v>489.08667445486799</v>
      </c>
    </row>
    <row r="4762" spans="1:6" x14ac:dyDescent="0.25">
      <c r="A4762" t="s">
        <v>164</v>
      </c>
      <c r="B4762" t="s">
        <v>165</v>
      </c>
      <c r="C4762">
        <v>2010</v>
      </c>
      <c r="D4762">
        <v>444.859485887304</v>
      </c>
      <c r="E4762">
        <v>152.70483855266201</v>
      </c>
      <c r="F4762">
        <v>545.60638535398095</v>
      </c>
    </row>
    <row r="4763" spans="1:6" x14ac:dyDescent="0.25">
      <c r="A4763" t="s">
        <v>164</v>
      </c>
      <c r="B4763" t="s">
        <v>165</v>
      </c>
      <c r="C4763">
        <v>2011</v>
      </c>
      <c r="D4763">
        <v>482.52908602295997</v>
      </c>
      <c r="E4763">
        <v>158.44201489239899</v>
      </c>
      <c r="F4763">
        <v>561.269500146018</v>
      </c>
    </row>
    <row r="4764" spans="1:6" x14ac:dyDescent="0.25">
      <c r="A4764" t="s">
        <v>164</v>
      </c>
      <c r="B4764" t="s">
        <v>165</v>
      </c>
      <c r="C4764">
        <v>2012</v>
      </c>
      <c r="D4764">
        <v>496.81073744827199</v>
      </c>
      <c r="E4764">
        <v>152.05149141887301</v>
      </c>
      <c r="F4764">
        <v>518.38758285132599</v>
      </c>
    </row>
    <row r="4765" spans="1:6" x14ac:dyDescent="0.25">
      <c r="A4765" t="s">
        <v>164</v>
      </c>
      <c r="B4765" t="s">
        <v>165</v>
      </c>
      <c r="C4765">
        <v>2013</v>
      </c>
      <c r="D4765">
        <v>481.79639543680798</v>
      </c>
      <c r="E4765">
        <v>143.74323557774699</v>
      </c>
      <c r="F4765">
        <v>476.991532035398</v>
      </c>
    </row>
    <row r="4766" spans="1:6" x14ac:dyDescent="0.25">
      <c r="A4766" t="s">
        <v>164</v>
      </c>
      <c r="B4766" t="s">
        <v>165</v>
      </c>
      <c r="C4766">
        <v>2014</v>
      </c>
      <c r="D4766">
        <v>413.74921099910398</v>
      </c>
      <c r="E4766">
        <v>123.141475774827</v>
      </c>
      <c r="F4766">
        <v>403.17141398230098</v>
      </c>
    </row>
    <row r="4767" spans="1:6" x14ac:dyDescent="0.25">
      <c r="A4767" t="s">
        <v>164</v>
      </c>
      <c r="B4767" t="s">
        <v>165</v>
      </c>
      <c r="C4767">
        <v>2015</v>
      </c>
      <c r="D4767">
        <v>318.01097440857598</v>
      </c>
      <c r="E4767">
        <v>108.37558031160199</v>
      </c>
      <c r="F4767">
        <v>319.88717823008699</v>
      </c>
    </row>
    <row r="4768" spans="1:6" x14ac:dyDescent="0.25">
      <c r="A4768" t="s">
        <v>164</v>
      </c>
      <c r="B4768" t="s">
        <v>165</v>
      </c>
      <c r="C4768">
        <v>2016</v>
      </c>
      <c r="D4768">
        <v>377.39380191480001</v>
      </c>
      <c r="E4768">
        <v>114.96846104452899</v>
      </c>
      <c r="F4768">
        <v>314.20870761062002</v>
      </c>
    </row>
    <row r="4769" spans="1:6" x14ac:dyDescent="0.25">
      <c r="A4769" t="s">
        <v>164</v>
      </c>
      <c r="B4769" t="s">
        <v>165</v>
      </c>
      <c r="C4769">
        <v>2017</v>
      </c>
      <c r="D4769">
        <v>299.55414964312803</v>
      </c>
      <c r="E4769">
        <v>117.003052056415</v>
      </c>
      <c r="F4769">
        <v>301.90535460177102</v>
      </c>
    </row>
    <row r="4770" spans="1:6" x14ac:dyDescent="0.25">
      <c r="A4770" t="s">
        <v>164</v>
      </c>
      <c r="B4770" t="s">
        <v>165</v>
      </c>
      <c r="C4770">
        <v>2018</v>
      </c>
      <c r="D4770">
        <v>320.83135202598697</v>
      </c>
      <c r="E4770">
        <v>115.073824147639</v>
      </c>
      <c r="F4770">
        <v>305.69100168141603</v>
      </c>
    </row>
    <row r="4771" spans="1:6" x14ac:dyDescent="0.25">
      <c r="A4771" t="s">
        <v>164</v>
      </c>
      <c r="B4771" t="s">
        <v>165</v>
      </c>
      <c r="C4771">
        <v>2019</v>
      </c>
      <c r="D4771">
        <v>306.45251358598699</v>
      </c>
      <c r="E4771">
        <v>122.021445012673</v>
      </c>
      <c r="F4771">
        <v>282.03070743362701</v>
      </c>
    </row>
    <row r="4772" spans="1:6" x14ac:dyDescent="0.25">
      <c r="A4772" t="s">
        <v>166</v>
      </c>
      <c r="B4772" t="s">
        <v>167</v>
      </c>
      <c r="C4772">
        <v>1965</v>
      </c>
      <c r="D4772">
        <v>0</v>
      </c>
      <c r="E4772">
        <v>0.85453382959474999</v>
      </c>
      <c r="F4772">
        <v>0</v>
      </c>
    </row>
    <row r="4773" spans="1:6" x14ac:dyDescent="0.25">
      <c r="A4773" t="s">
        <v>166</v>
      </c>
      <c r="B4773" t="s">
        <v>167</v>
      </c>
      <c r="C4773">
        <v>1966</v>
      </c>
      <c r="D4773">
        <v>0</v>
      </c>
      <c r="E4773">
        <v>0.91204189560656801</v>
      </c>
      <c r="F4773">
        <v>0</v>
      </c>
    </row>
    <row r="4774" spans="1:6" x14ac:dyDescent="0.25">
      <c r="A4774" t="s">
        <v>166</v>
      </c>
      <c r="B4774" t="s">
        <v>167</v>
      </c>
      <c r="C4774">
        <v>1967</v>
      </c>
      <c r="D4774">
        <v>0</v>
      </c>
      <c r="E4774">
        <v>0.98025673791364598</v>
      </c>
      <c r="F4774">
        <v>4.4265035411999998</v>
      </c>
    </row>
    <row r="4775" spans="1:6" x14ac:dyDescent="0.25">
      <c r="A4775" t="s">
        <v>166</v>
      </c>
      <c r="B4775" t="s">
        <v>167</v>
      </c>
      <c r="C4775">
        <v>1968</v>
      </c>
      <c r="D4775">
        <v>0</v>
      </c>
      <c r="E4775">
        <v>1.09471393525606</v>
      </c>
      <c r="F4775">
        <v>5.8500046799999996</v>
      </c>
    </row>
    <row r="4776" spans="1:6" x14ac:dyDescent="0.25">
      <c r="A4776" t="s">
        <v>166</v>
      </c>
      <c r="B4776" t="s">
        <v>167</v>
      </c>
      <c r="C4776">
        <v>1969</v>
      </c>
      <c r="D4776">
        <v>0</v>
      </c>
      <c r="E4776">
        <v>1.2164261232634099</v>
      </c>
      <c r="F4776">
        <v>5.7525046020000001</v>
      </c>
    </row>
    <row r="4777" spans="1:6" x14ac:dyDescent="0.25">
      <c r="A4777" t="s">
        <v>166</v>
      </c>
      <c r="B4777" t="s">
        <v>167</v>
      </c>
      <c r="C4777">
        <v>1970</v>
      </c>
      <c r="D4777">
        <v>0</v>
      </c>
      <c r="E4777">
        <v>1.4155923559005901</v>
      </c>
      <c r="F4777">
        <v>8.1900065519999998</v>
      </c>
    </row>
    <row r="4778" spans="1:6" x14ac:dyDescent="0.25">
      <c r="A4778" t="s">
        <v>166</v>
      </c>
      <c r="B4778" t="s">
        <v>167</v>
      </c>
      <c r="C4778">
        <v>1971</v>
      </c>
      <c r="D4778">
        <v>0</v>
      </c>
      <c r="E4778">
        <v>1.6705318919800001</v>
      </c>
      <c r="F4778">
        <v>12.967510374</v>
      </c>
    </row>
    <row r="4779" spans="1:6" x14ac:dyDescent="0.25">
      <c r="A4779" t="s">
        <v>166</v>
      </c>
      <c r="B4779" t="s">
        <v>167</v>
      </c>
      <c r="C4779">
        <v>1972</v>
      </c>
      <c r="D4779">
        <v>0</v>
      </c>
      <c r="E4779">
        <v>2.19515175612</v>
      </c>
      <c r="F4779">
        <v>13.455010764000001</v>
      </c>
    </row>
    <row r="4780" spans="1:6" x14ac:dyDescent="0.25">
      <c r="A4780" t="s">
        <v>166</v>
      </c>
      <c r="B4780" t="s">
        <v>167</v>
      </c>
      <c r="C4780">
        <v>1973</v>
      </c>
      <c r="D4780">
        <v>0</v>
      </c>
      <c r="E4780">
        <v>3.4256138516000001</v>
      </c>
      <c r="F4780">
        <v>16.867513494000001</v>
      </c>
    </row>
    <row r="4781" spans="1:6" x14ac:dyDescent="0.25">
      <c r="A4781" t="s">
        <v>166</v>
      </c>
      <c r="B4781" t="s">
        <v>167</v>
      </c>
      <c r="C4781">
        <v>1974</v>
      </c>
      <c r="D4781">
        <v>0</v>
      </c>
      <c r="E4781">
        <v>4.7455149075199996</v>
      </c>
      <c r="F4781">
        <v>17.550014040000001</v>
      </c>
    </row>
    <row r="4782" spans="1:6" x14ac:dyDescent="0.25">
      <c r="A4782" t="s">
        <v>166</v>
      </c>
      <c r="B4782" t="s">
        <v>167</v>
      </c>
      <c r="C4782">
        <v>1975</v>
      </c>
      <c r="D4782">
        <v>0</v>
      </c>
      <c r="E4782">
        <v>7.6742144727000001</v>
      </c>
      <c r="F4782">
        <v>16.185012948000001</v>
      </c>
    </row>
    <row r="4783" spans="1:6" x14ac:dyDescent="0.25">
      <c r="A4783" t="s">
        <v>166</v>
      </c>
      <c r="B4783" t="s">
        <v>167</v>
      </c>
      <c r="C4783">
        <v>1976</v>
      </c>
      <c r="D4783">
        <v>0</v>
      </c>
      <c r="E4783">
        <v>11.2752451313</v>
      </c>
      <c r="F4783">
        <v>18.915015132000001</v>
      </c>
    </row>
    <row r="4784" spans="1:6" x14ac:dyDescent="0.25">
      <c r="A4784" t="s">
        <v>166</v>
      </c>
      <c r="B4784" t="s">
        <v>167</v>
      </c>
      <c r="C4784">
        <v>1977</v>
      </c>
      <c r="D4784">
        <v>0</v>
      </c>
      <c r="E4784">
        <v>16.6765133412</v>
      </c>
      <c r="F4784">
        <v>32.955026363999998</v>
      </c>
    </row>
    <row r="4785" spans="1:6" x14ac:dyDescent="0.25">
      <c r="A4785" t="s">
        <v>166</v>
      </c>
      <c r="B4785" t="s">
        <v>167</v>
      </c>
      <c r="C4785">
        <v>1978</v>
      </c>
      <c r="D4785">
        <v>0</v>
      </c>
      <c r="E4785">
        <v>18.21352568192</v>
      </c>
      <c r="F4785">
        <v>39.097531277999998</v>
      </c>
    </row>
    <row r="4786" spans="1:6" x14ac:dyDescent="0.25">
      <c r="A4786" t="s">
        <v>166</v>
      </c>
      <c r="B4786" t="s">
        <v>167</v>
      </c>
      <c r="C4786">
        <v>1979</v>
      </c>
      <c r="D4786">
        <v>0</v>
      </c>
      <c r="E4786">
        <v>24.860603221800002</v>
      </c>
      <c r="F4786">
        <v>42.510034007999998</v>
      </c>
    </row>
    <row r="4787" spans="1:6" x14ac:dyDescent="0.25">
      <c r="A4787" t="s">
        <v>166</v>
      </c>
      <c r="B4787" t="s">
        <v>167</v>
      </c>
      <c r="C4787">
        <v>1980</v>
      </c>
      <c r="D4787">
        <v>0</v>
      </c>
      <c r="E4787">
        <v>60.309276302938002</v>
      </c>
      <c r="F4787">
        <v>47.970038375999998</v>
      </c>
    </row>
    <row r="4788" spans="1:6" x14ac:dyDescent="0.25">
      <c r="A4788" t="s">
        <v>166</v>
      </c>
      <c r="B4788" t="s">
        <v>167</v>
      </c>
      <c r="C4788">
        <v>1981</v>
      </c>
      <c r="D4788">
        <v>0</v>
      </c>
      <c r="E4788">
        <v>65.994982240387998</v>
      </c>
      <c r="F4788">
        <v>60.547548438</v>
      </c>
    </row>
    <row r="4789" spans="1:6" x14ac:dyDescent="0.25">
      <c r="A4789" t="s">
        <v>166</v>
      </c>
      <c r="B4789" t="s">
        <v>167</v>
      </c>
      <c r="C4789">
        <v>1982</v>
      </c>
      <c r="D4789">
        <v>0</v>
      </c>
      <c r="E4789">
        <v>73.300387251374005</v>
      </c>
      <c r="F4789">
        <v>63.570050856000002</v>
      </c>
    </row>
    <row r="4790" spans="1:6" x14ac:dyDescent="0.25">
      <c r="A4790" t="s">
        <v>166</v>
      </c>
      <c r="B4790" t="s">
        <v>167</v>
      </c>
      <c r="C4790">
        <v>1983</v>
      </c>
      <c r="D4790">
        <v>0</v>
      </c>
      <c r="E4790">
        <v>73.675128662277999</v>
      </c>
      <c r="F4790">
        <v>58.012546409999999</v>
      </c>
    </row>
    <row r="4791" spans="1:6" x14ac:dyDescent="0.25">
      <c r="A4791" t="s">
        <v>166</v>
      </c>
      <c r="B4791" t="s">
        <v>167</v>
      </c>
      <c r="C4791">
        <v>1984</v>
      </c>
      <c r="D4791">
        <v>0</v>
      </c>
      <c r="E4791">
        <v>84.343749141611994</v>
      </c>
      <c r="F4791">
        <v>79.755063804000002</v>
      </c>
    </row>
    <row r="4792" spans="1:6" x14ac:dyDescent="0.25">
      <c r="A4792" t="s">
        <v>166</v>
      </c>
      <c r="B4792" t="s">
        <v>167</v>
      </c>
      <c r="C4792">
        <v>1985</v>
      </c>
      <c r="D4792">
        <v>0</v>
      </c>
      <c r="E4792">
        <v>104.76113658662</v>
      </c>
      <c r="F4792">
        <v>98.670078935999996</v>
      </c>
    </row>
    <row r="4793" spans="1:6" x14ac:dyDescent="0.25">
      <c r="A4793" t="s">
        <v>166</v>
      </c>
      <c r="B4793" t="s">
        <v>167</v>
      </c>
      <c r="C4793">
        <v>1986</v>
      </c>
      <c r="D4793">
        <v>0</v>
      </c>
      <c r="E4793">
        <v>126.580644597768</v>
      </c>
      <c r="F4793">
        <v>119.827595862</v>
      </c>
    </row>
    <row r="4794" spans="1:6" x14ac:dyDescent="0.25">
      <c r="A4794" t="s">
        <v>166</v>
      </c>
      <c r="B4794" t="s">
        <v>167</v>
      </c>
      <c r="C4794">
        <v>1987</v>
      </c>
      <c r="D4794">
        <v>0</v>
      </c>
      <c r="E4794">
        <v>138.358355408818</v>
      </c>
      <c r="F4794">
        <v>136.69510935599999</v>
      </c>
    </row>
    <row r="4795" spans="1:6" x14ac:dyDescent="0.25">
      <c r="A4795" t="s">
        <v>166</v>
      </c>
      <c r="B4795" t="s">
        <v>167</v>
      </c>
      <c r="C4795">
        <v>1988</v>
      </c>
      <c r="D4795">
        <v>0</v>
      </c>
      <c r="E4795">
        <v>165.559143280542</v>
      </c>
      <c r="F4795">
        <v>138.25511060400001</v>
      </c>
    </row>
    <row r="4796" spans="1:6" x14ac:dyDescent="0.25">
      <c r="A4796" t="s">
        <v>166</v>
      </c>
      <c r="B4796" t="s">
        <v>167</v>
      </c>
      <c r="C4796">
        <v>1989</v>
      </c>
      <c r="D4796">
        <v>0</v>
      </c>
      <c r="E4796">
        <v>173.73641315568599</v>
      </c>
      <c r="F4796">
        <v>168.382634706</v>
      </c>
    </row>
    <row r="4797" spans="1:6" x14ac:dyDescent="0.25">
      <c r="A4797" t="s">
        <v>166</v>
      </c>
      <c r="B4797" t="s">
        <v>167</v>
      </c>
      <c r="C4797">
        <v>1990</v>
      </c>
      <c r="D4797">
        <v>0</v>
      </c>
      <c r="E4797">
        <v>182.14581738320399</v>
      </c>
      <c r="F4797">
        <v>164.87263189800001</v>
      </c>
    </row>
    <row r="4798" spans="1:6" x14ac:dyDescent="0.25">
      <c r="A4798" t="s">
        <v>166</v>
      </c>
      <c r="B4798" t="s">
        <v>167</v>
      </c>
      <c r="C4798">
        <v>1991</v>
      </c>
      <c r="D4798">
        <v>0</v>
      </c>
      <c r="E4798">
        <v>224.471244576852</v>
      </c>
      <c r="F4798">
        <v>198.510158808</v>
      </c>
    </row>
    <row r="4799" spans="1:6" x14ac:dyDescent="0.25">
      <c r="A4799" t="s">
        <v>166</v>
      </c>
      <c r="B4799" t="s">
        <v>167</v>
      </c>
      <c r="C4799">
        <v>1992</v>
      </c>
      <c r="D4799">
        <v>0</v>
      </c>
      <c r="E4799">
        <v>226.049313894862</v>
      </c>
      <c r="F4799">
        <v>182.81264625</v>
      </c>
    </row>
    <row r="4800" spans="1:6" x14ac:dyDescent="0.25">
      <c r="A4800" t="s">
        <v>166</v>
      </c>
      <c r="B4800" t="s">
        <v>167</v>
      </c>
      <c r="C4800">
        <v>1993</v>
      </c>
      <c r="D4800">
        <v>0</v>
      </c>
      <c r="E4800">
        <v>234.10183922576601</v>
      </c>
      <c r="F4800">
        <v>191.49015319200001</v>
      </c>
    </row>
    <row r="4801" spans="1:6" x14ac:dyDescent="0.25">
      <c r="A4801" t="s">
        <v>166</v>
      </c>
      <c r="B4801" t="s">
        <v>167</v>
      </c>
      <c r="C4801">
        <v>1994</v>
      </c>
      <c r="D4801">
        <v>0</v>
      </c>
      <c r="E4801">
        <v>245.55176394125399</v>
      </c>
      <c r="F4801">
        <v>221.42267713800001</v>
      </c>
    </row>
    <row r="4802" spans="1:6" x14ac:dyDescent="0.25">
      <c r="A4802" t="s">
        <v>166</v>
      </c>
      <c r="B4802" t="s">
        <v>167</v>
      </c>
      <c r="C4802">
        <v>1995</v>
      </c>
      <c r="D4802">
        <v>0</v>
      </c>
      <c r="E4802">
        <v>245.58028035295601</v>
      </c>
      <c r="F4802">
        <v>241.70269336199999</v>
      </c>
    </row>
    <row r="4803" spans="1:6" x14ac:dyDescent="0.25">
      <c r="A4803" t="s">
        <v>166</v>
      </c>
      <c r="B4803" t="s">
        <v>167</v>
      </c>
      <c r="C4803">
        <v>1996</v>
      </c>
      <c r="D4803">
        <v>0</v>
      </c>
      <c r="E4803">
        <v>237.54349892353599</v>
      </c>
      <c r="F4803">
        <v>264.71271177</v>
      </c>
    </row>
    <row r="4804" spans="1:6" x14ac:dyDescent="0.25">
      <c r="A4804" t="s">
        <v>166</v>
      </c>
      <c r="B4804" t="s">
        <v>167</v>
      </c>
      <c r="C4804">
        <v>1997</v>
      </c>
      <c r="D4804">
        <v>0</v>
      </c>
      <c r="E4804">
        <v>241.60942384294</v>
      </c>
      <c r="F4804">
        <v>282.75022619999999</v>
      </c>
    </row>
    <row r="4805" spans="1:6" x14ac:dyDescent="0.25">
      <c r="A4805" t="s">
        <v>166</v>
      </c>
      <c r="B4805" t="s">
        <v>167</v>
      </c>
      <c r="C4805">
        <v>1998</v>
      </c>
      <c r="D4805">
        <v>0</v>
      </c>
      <c r="E4805">
        <v>240.41194871829401</v>
      </c>
      <c r="F4805">
        <v>296.30273704199999</v>
      </c>
    </row>
    <row r="4806" spans="1:6" x14ac:dyDescent="0.25">
      <c r="A4806" t="s">
        <v>166</v>
      </c>
      <c r="B4806" t="s">
        <v>167</v>
      </c>
      <c r="C4806">
        <v>1999</v>
      </c>
      <c r="D4806">
        <v>0</v>
      </c>
      <c r="E4806">
        <v>234.72437000156799</v>
      </c>
      <c r="F4806">
        <v>306.34524507600003</v>
      </c>
    </row>
    <row r="4807" spans="1:6" x14ac:dyDescent="0.25">
      <c r="A4807" t="s">
        <v>166</v>
      </c>
      <c r="B4807" t="s">
        <v>167</v>
      </c>
      <c r="C4807">
        <v>2000</v>
      </c>
      <c r="D4807">
        <v>0</v>
      </c>
      <c r="E4807">
        <v>232.42889927630401</v>
      </c>
      <c r="F4807">
        <v>306.44274515400002</v>
      </c>
    </row>
    <row r="4808" spans="1:6" x14ac:dyDescent="0.25">
      <c r="A4808" t="s">
        <v>166</v>
      </c>
      <c r="B4808" t="s">
        <v>167</v>
      </c>
      <c r="C4808">
        <v>2001</v>
      </c>
      <c r="D4808">
        <v>0.21500398200304799</v>
      </c>
      <c r="E4808">
        <v>229.876335567588</v>
      </c>
      <c r="F4808">
        <v>314.73025178400002</v>
      </c>
    </row>
    <row r="4809" spans="1:6" x14ac:dyDescent="0.25">
      <c r="A4809" t="s">
        <v>166</v>
      </c>
      <c r="B4809" t="s">
        <v>167</v>
      </c>
      <c r="C4809">
        <v>2002</v>
      </c>
      <c r="D4809">
        <v>1.0965005371997201</v>
      </c>
      <c r="E4809">
        <v>238.997389253314</v>
      </c>
      <c r="F4809">
        <v>355.29028423199998</v>
      </c>
    </row>
    <row r="4810" spans="1:6" x14ac:dyDescent="0.25">
      <c r="A4810" t="s">
        <v>166</v>
      </c>
      <c r="B4810" t="s">
        <v>167</v>
      </c>
      <c r="C4810">
        <v>2003</v>
      </c>
      <c r="D4810">
        <v>1.29000063199968</v>
      </c>
      <c r="E4810">
        <v>264.235576943848</v>
      </c>
      <c r="F4810">
        <v>369.33029546400002</v>
      </c>
    </row>
    <row r="4811" spans="1:6" x14ac:dyDescent="0.25">
      <c r="A4811" t="s">
        <v>166</v>
      </c>
      <c r="B4811" t="s">
        <v>167</v>
      </c>
      <c r="C4811">
        <v>2004</v>
      </c>
      <c r="D4811">
        <v>1.4619968395965299</v>
      </c>
      <c r="E4811">
        <v>285.35337106029198</v>
      </c>
      <c r="F4811">
        <v>392.04781363799998</v>
      </c>
    </row>
    <row r="4812" spans="1:6" x14ac:dyDescent="0.25">
      <c r="A4812" t="s">
        <v>166</v>
      </c>
      <c r="B4812" t="s">
        <v>167</v>
      </c>
      <c r="C4812">
        <v>2005</v>
      </c>
      <c r="D4812">
        <v>1.69132899306211</v>
      </c>
      <c r="E4812">
        <v>296.558761969042</v>
      </c>
      <c r="F4812">
        <v>409.98782799000003</v>
      </c>
    </row>
    <row r="4813" spans="1:6" x14ac:dyDescent="0.25">
      <c r="A4813" t="s">
        <v>166</v>
      </c>
      <c r="B4813" t="s">
        <v>167</v>
      </c>
      <c r="C4813">
        <v>2006</v>
      </c>
      <c r="D4813">
        <v>3.2751734401366499</v>
      </c>
      <c r="E4813">
        <v>319.06479414052001</v>
      </c>
      <c r="F4813">
        <v>422.76033820800001</v>
      </c>
    </row>
    <row r="4814" spans="1:6" x14ac:dyDescent="0.25">
      <c r="A4814" t="s">
        <v>166</v>
      </c>
      <c r="B4814" t="s">
        <v>167</v>
      </c>
      <c r="C4814">
        <v>2007</v>
      </c>
      <c r="D4814">
        <v>1.57666873133397</v>
      </c>
      <c r="E4814">
        <v>340.88366715116001</v>
      </c>
      <c r="F4814">
        <v>479.382728505876</v>
      </c>
    </row>
    <row r="4815" spans="1:6" x14ac:dyDescent="0.25">
      <c r="A4815" t="s">
        <v>166</v>
      </c>
      <c r="B4815" t="s">
        <v>167</v>
      </c>
      <c r="C4815">
        <v>2008</v>
      </c>
      <c r="D4815">
        <v>3.9918378734677402</v>
      </c>
      <c r="E4815">
        <v>358.12118983005598</v>
      </c>
      <c r="F4815">
        <v>579.72161877692395</v>
      </c>
    </row>
    <row r="4816" spans="1:6" x14ac:dyDescent="0.25">
      <c r="A4816" t="s">
        <v>166</v>
      </c>
      <c r="B4816" t="s">
        <v>167</v>
      </c>
      <c r="C4816">
        <v>2009</v>
      </c>
      <c r="D4816">
        <v>3.1852269481795199</v>
      </c>
      <c r="E4816">
        <v>350.81506509627201</v>
      </c>
      <c r="F4816">
        <v>575.88118820458203</v>
      </c>
    </row>
    <row r="4817" spans="1:6" x14ac:dyDescent="0.25">
      <c r="A4817" t="s">
        <v>166</v>
      </c>
      <c r="B4817" t="s">
        <v>167</v>
      </c>
      <c r="C4817">
        <v>2010</v>
      </c>
      <c r="D4817">
        <v>7.6528252422552896</v>
      </c>
      <c r="E4817">
        <v>374.00246142395201</v>
      </c>
      <c r="F4817">
        <v>592.71691667315395</v>
      </c>
    </row>
    <row r="4818" spans="1:6" x14ac:dyDescent="0.25">
      <c r="A4818" t="s">
        <v>166</v>
      </c>
      <c r="B4818" t="s">
        <v>167</v>
      </c>
      <c r="C4818">
        <v>2011</v>
      </c>
      <c r="D4818">
        <v>5.1739469091542096</v>
      </c>
      <c r="E4818">
        <v>406.124058911764</v>
      </c>
      <c r="F4818">
        <v>616.361932639212</v>
      </c>
    </row>
    <row r="4819" spans="1:6" x14ac:dyDescent="0.25">
      <c r="A4819" t="s">
        <v>166</v>
      </c>
      <c r="B4819" t="s">
        <v>167</v>
      </c>
      <c r="C4819">
        <v>2012</v>
      </c>
      <c r="D4819">
        <v>16.076906181514602</v>
      </c>
      <c r="E4819">
        <v>423.80937879667601</v>
      </c>
      <c r="F4819">
        <v>639.30801144600002</v>
      </c>
    </row>
    <row r="4820" spans="1:6" x14ac:dyDescent="0.25">
      <c r="A4820" t="s">
        <v>166</v>
      </c>
      <c r="B4820" t="s">
        <v>167</v>
      </c>
      <c r="C4820">
        <v>2013</v>
      </c>
      <c r="D4820">
        <v>20.580987814777</v>
      </c>
      <c r="E4820">
        <v>469.09230299215301</v>
      </c>
      <c r="F4820">
        <v>647.49680122840698</v>
      </c>
    </row>
    <row r="4821" spans="1:6" x14ac:dyDescent="0.25">
      <c r="A4821" t="s">
        <v>166</v>
      </c>
      <c r="B4821" t="s">
        <v>167</v>
      </c>
      <c r="C4821">
        <v>2014</v>
      </c>
      <c r="D4821">
        <v>22.946240956977999</v>
      </c>
      <c r="E4821">
        <v>474.17760289900099</v>
      </c>
      <c r="F4821">
        <v>634.350186784171</v>
      </c>
    </row>
    <row r="4822" spans="1:6" x14ac:dyDescent="0.25">
      <c r="A4822" t="s">
        <v>166</v>
      </c>
      <c r="B4822" t="s">
        <v>167</v>
      </c>
      <c r="C4822">
        <v>2015</v>
      </c>
      <c r="D4822">
        <v>19.941604793271001</v>
      </c>
      <c r="E4822">
        <v>509.58713400312803</v>
      </c>
      <c r="F4822">
        <v>715.48287999629599</v>
      </c>
    </row>
    <row r="4823" spans="1:6" x14ac:dyDescent="0.25">
      <c r="A4823" t="s">
        <v>166</v>
      </c>
      <c r="B4823" t="s">
        <v>167</v>
      </c>
      <c r="C4823">
        <v>2016</v>
      </c>
      <c r="D4823">
        <v>21.405916004719099</v>
      </c>
      <c r="E4823">
        <v>544.39421430493098</v>
      </c>
      <c r="F4823">
        <v>727.25488353299397</v>
      </c>
    </row>
    <row r="4824" spans="1:6" x14ac:dyDescent="0.25">
      <c r="A4824" t="s">
        <v>166</v>
      </c>
      <c r="B4824" t="s">
        <v>167</v>
      </c>
      <c r="C4824">
        <v>2017</v>
      </c>
      <c r="D4824">
        <v>24.760289808216001</v>
      </c>
      <c r="E4824">
        <v>536.41897775227505</v>
      </c>
      <c r="F4824">
        <v>746.75214907135205</v>
      </c>
    </row>
    <row r="4825" spans="1:6" x14ac:dyDescent="0.25">
      <c r="A4825" t="s">
        <v>166</v>
      </c>
      <c r="B4825" t="s">
        <v>167</v>
      </c>
      <c r="C4825">
        <v>2018</v>
      </c>
      <c r="D4825">
        <v>28.005062404032</v>
      </c>
      <c r="E4825">
        <v>558.33314379977401</v>
      </c>
      <c r="F4825">
        <v>743.86857635051501</v>
      </c>
    </row>
    <row r="4826" spans="1:6" x14ac:dyDescent="0.25">
      <c r="A4826" t="s">
        <v>166</v>
      </c>
      <c r="B4826" t="s">
        <v>167</v>
      </c>
      <c r="C4826">
        <v>2019</v>
      </c>
      <c r="D4826">
        <v>28.612720155122201</v>
      </c>
      <c r="E4826">
        <v>542.87117742413795</v>
      </c>
      <c r="F4826">
        <v>759.90643316557896</v>
      </c>
    </row>
    <row r="4827" spans="1:6" x14ac:dyDescent="0.25">
      <c r="A4827" t="s">
        <v>168</v>
      </c>
      <c r="B4827" t="s">
        <v>169</v>
      </c>
      <c r="C4827">
        <v>1965</v>
      </c>
      <c r="D4827">
        <v>1365.32820226168</v>
      </c>
      <c r="E4827">
        <v>885.72025635341595</v>
      </c>
      <c r="F4827">
        <v>8.5945768756559993</v>
      </c>
    </row>
    <row r="4828" spans="1:6" x14ac:dyDescent="0.25">
      <c r="A4828" t="s">
        <v>168</v>
      </c>
      <c r="B4828" t="s">
        <v>169</v>
      </c>
      <c r="C4828">
        <v>1966</v>
      </c>
      <c r="D4828">
        <v>1299.4209395359201</v>
      </c>
      <c r="E4828">
        <v>948.91659552155795</v>
      </c>
      <c r="F4828">
        <v>8.3852367081839994</v>
      </c>
    </row>
    <row r="4829" spans="1:6" x14ac:dyDescent="0.25">
      <c r="A4829" t="s">
        <v>168</v>
      </c>
      <c r="B4829" t="s">
        <v>169</v>
      </c>
      <c r="C4829">
        <v>1967</v>
      </c>
      <c r="D4829">
        <v>1213.8357010677801</v>
      </c>
      <c r="E4829">
        <v>1019.77935193394</v>
      </c>
      <c r="F4829">
        <v>14.107201285752</v>
      </c>
    </row>
    <row r="4830" spans="1:6" x14ac:dyDescent="0.25">
      <c r="A4830" t="s">
        <v>168</v>
      </c>
      <c r="B4830" t="s">
        <v>169</v>
      </c>
      <c r="C4830">
        <v>1968</v>
      </c>
      <c r="D4830">
        <v>1214.7544718028</v>
      </c>
      <c r="E4830">
        <v>1079.4967283189101</v>
      </c>
      <c r="F4830">
        <v>31.854595483655999</v>
      </c>
    </row>
    <row r="4831" spans="1:6" x14ac:dyDescent="0.25">
      <c r="A4831" t="s">
        <v>168</v>
      </c>
      <c r="B4831" t="s">
        <v>169</v>
      </c>
      <c r="C4831">
        <v>1969</v>
      </c>
      <c r="D4831">
        <v>1184.0512472402399</v>
      </c>
      <c r="E4831">
        <v>1160.3411293832701</v>
      </c>
      <c r="F4831">
        <v>62.069359655447997</v>
      </c>
    </row>
    <row r="4832" spans="1:6" x14ac:dyDescent="0.25">
      <c r="A4832" t="s">
        <v>168</v>
      </c>
      <c r="B4832" t="s">
        <v>169</v>
      </c>
      <c r="C4832">
        <v>1970</v>
      </c>
      <c r="D4832">
        <v>1116.76001340729</v>
      </c>
      <c r="E4832">
        <v>1228.7854424720099</v>
      </c>
      <c r="F4832">
        <v>118.27719462168</v>
      </c>
    </row>
    <row r="4833" spans="1:6" x14ac:dyDescent="0.25">
      <c r="A4833" t="s">
        <v>168</v>
      </c>
      <c r="B4833" t="s">
        <v>169</v>
      </c>
      <c r="C4833">
        <v>1971</v>
      </c>
      <c r="D4833">
        <v>989.71379177040001</v>
      </c>
      <c r="E4833">
        <v>1235.2870590621901</v>
      </c>
      <c r="F4833">
        <v>190.70889256699201</v>
      </c>
    </row>
    <row r="4834" spans="1:6" x14ac:dyDescent="0.25">
      <c r="A4834" t="s">
        <v>168</v>
      </c>
      <c r="B4834" t="s">
        <v>169</v>
      </c>
      <c r="C4834">
        <v>1972</v>
      </c>
      <c r="D4834">
        <v>866.924153538768</v>
      </c>
      <c r="E4834">
        <v>1309.81154118172</v>
      </c>
      <c r="F4834">
        <v>270.63031650407999</v>
      </c>
    </row>
    <row r="4835" spans="1:6" x14ac:dyDescent="0.25">
      <c r="A4835" t="s">
        <v>168</v>
      </c>
      <c r="B4835" t="s">
        <v>169</v>
      </c>
      <c r="C4835">
        <v>1973</v>
      </c>
      <c r="D4835">
        <v>938.98369118635196</v>
      </c>
      <c r="E4835">
        <v>1344.5019342117901</v>
      </c>
      <c r="F4835">
        <v>292.80874424680798</v>
      </c>
    </row>
    <row r="4836" spans="1:6" x14ac:dyDescent="0.25">
      <c r="A4836" t="s">
        <v>168</v>
      </c>
      <c r="B4836" t="s">
        <v>169</v>
      </c>
      <c r="C4836">
        <v>1974</v>
      </c>
      <c r="D4836">
        <v>826.66106132831999</v>
      </c>
      <c r="E4836">
        <v>1248.86729187081</v>
      </c>
      <c r="F4836">
        <v>350.22610018065598</v>
      </c>
    </row>
    <row r="4837" spans="1:6" x14ac:dyDescent="0.25">
      <c r="A4837" t="s">
        <v>168</v>
      </c>
      <c r="B4837" t="s">
        <v>169</v>
      </c>
      <c r="C4837">
        <v>1975</v>
      </c>
      <c r="D4837">
        <v>831.60381528252003</v>
      </c>
      <c r="E4837">
        <v>1092.2404426805399</v>
      </c>
      <c r="F4837">
        <v>366.97331357841603</v>
      </c>
    </row>
    <row r="4838" spans="1:6" x14ac:dyDescent="0.25">
      <c r="A4838" t="s">
        <v>168</v>
      </c>
      <c r="B4838" t="s">
        <v>169</v>
      </c>
      <c r="C4838">
        <v>1976</v>
      </c>
      <c r="D4838">
        <v>846.26925701486402</v>
      </c>
      <c r="E4838">
        <v>1085.84299895148</v>
      </c>
      <c r="F4838">
        <v>389.24478139557601</v>
      </c>
    </row>
    <row r="4839" spans="1:6" x14ac:dyDescent="0.25">
      <c r="A4839" t="s">
        <v>168</v>
      </c>
      <c r="B4839" t="s">
        <v>169</v>
      </c>
      <c r="C4839">
        <v>1977</v>
      </c>
      <c r="D4839">
        <v>849.04882923852006</v>
      </c>
      <c r="E4839">
        <v>1094.93520872524</v>
      </c>
      <c r="F4839">
        <v>413.71432097119202</v>
      </c>
    </row>
    <row r="4840" spans="1:6" x14ac:dyDescent="0.25">
      <c r="A4840" t="s">
        <v>168</v>
      </c>
      <c r="B4840" t="s">
        <v>169</v>
      </c>
      <c r="C4840">
        <v>1978</v>
      </c>
      <c r="D4840">
        <v>827.13789170978396</v>
      </c>
      <c r="E4840">
        <v>1123.25959944029</v>
      </c>
      <c r="F4840">
        <v>429.13571330829598</v>
      </c>
    </row>
    <row r="4841" spans="1:6" x14ac:dyDescent="0.25">
      <c r="A4841" t="s">
        <v>168</v>
      </c>
      <c r="B4841" t="s">
        <v>169</v>
      </c>
      <c r="C4841">
        <v>1979</v>
      </c>
      <c r="D4841">
        <v>889.11421129079997</v>
      </c>
      <c r="E4841">
        <v>1133.3367927798199</v>
      </c>
      <c r="F4841">
        <v>470.16638613280799</v>
      </c>
    </row>
    <row r="4842" spans="1:6" x14ac:dyDescent="0.25">
      <c r="A4842" t="s">
        <v>168</v>
      </c>
      <c r="B4842" t="s">
        <v>169</v>
      </c>
      <c r="C4842">
        <v>1980</v>
      </c>
      <c r="D4842">
        <v>826.48661118875998</v>
      </c>
      <c r="E4842">
        <v>969.12473752139203</v>
      </c>
      <c r="F4842">
        <v>468.77078501632798</v>
      </c>
    </row>
    <row r="4843" spans="1:6" x14ac:dyDescent="0.25">
      <c r="A4843" t="s">
        <v>168</v>
      </c>
      <c r="B4843" t="s">
        <v>169</v>
      </c>
      <c r="C4843">
        <v>1981</v>
      </c>
      <c r="D4843">
        <v>821.99742759741605</v>
      </c>
      <c r="E4843">
        <v>897.27079837162</v>
      </c>
      <c r="F4843">
        <v>475.12077009631201</v>
      </c>
    </row>
    <row r="4844" spans="1:6" x14ac:dyDescent="0.25">
      <c r="A4844" t="s">
        <v>168</v>
      </c>
      <c r="B4844" t="s">
        <v>169</v>
      </c>
      <c r="C4844">
        <v>1982</v>
      </c>
      <c r="D4844">
        <v>766.63858331037602</v>
      </c>
      <c r="E4844">
        <v>907.59986996820396</v>
      </c>
      <c r="F4844">
        <v>472.74824819829598</v>
      </c>
    </row>
    <row r="4845" spans="1:6" x14ac:dyDescent="0.25">
      <c r="A4845" t="s">
        <v>168</v>
      </c>
      <c r="B4845" t="s">
        <v>169</v>
      </c>
      <c r="C4845">
        <v>1983</v>
      </c>
      <c r="D4845">
        <v>773.76777901372805</v>
      </c>
      <c r="E4845">
        <v>872.77183710580005</v>
      </c>
      <c r="F4845">
        <v>492.78675422908799</v>
      </c>
    </row>
    <row r="4846" spans="1:6" x14ac:dyDescent="0.25">
      <c r="A4846" t="s">
        <v>168</v>
      </c>
      <c r="B4846" t="s">
        <v>169</v>
      </c>
      <c r="C4846">
        <v>1984</v>
      </c>
      <c r="D4846">
        <v>549.82031985590402</v>
      </c>
      <c r="E4846">
        <v>1072.8431079960201</v>
      </c>
      <c r="F4846">
        <v>504.17253333770401</v>
      </c>
    </row>
    <row r="4847" spans="1:6" x14ac:dyDescent="0.25">
      <c r="A4847" t="s">
        <v>168</v>
      </c>
      <c r="B4847" t="s">
        <v>169</v>
      </c>
      <c r="C4847">
        <v>1985</v>
      </c>
      <c r="D4847">
        <v>731.28335502621599</v>
      </c>
      <c r="E4847">
        <v>932.16547156511399</v>
      </c>
      <c r="F4847">
        <v>542.22592378039201</v>
      </c>
    </row>
    <row r="4848" spans="1:6" x14ac:dyDescent="0.25">
      <c r="A4848" t="s">
        <v>168</v>
      </c>
      <c r="B4848" t="s">
        <v>169</v>
      </c>
      <c r="C4848">
        <v>1986</v>
      </c>
      <c r="D4848">
        <v>789.77067181603195</v>
      </c>
      <c r="E4848">
        <v>934.29558493587001</v>
      </c>
      <c r="F4848">
        <v>551.25081100029502</v>
      </c>
    </row>
    <row r="4849" spans="1:6" x14ac:dyDescent="0.25">
      <c r="A4849" t="s">
        <v>168</v>
      </c>
      <c r="B4849" t="s">
        <v>169</v>
      </c>
      <c r="C4849">
        <v>1987</v>
      </c>
      <c r="D4849">
        <v>809.08811726997601</v>
      </c>
      <c r="E4849">
        <v>908.57014963331596</v>
      </c>
      <c r="F4849">
        <v>566.16048292802395</v>
      </c>
    </row>
    <row r="4850" spans="1:6" x14ac:dyDescent="0.25">
      <c r="A4850" t="s">
        <v>168</v>
      </c>
      <c r="B4850" t="s">
        <v>169</v>
      </c>
      <c r="C4850">
        <v>1988</v>
      </c>
      <c r="D4850">
        <v>785.39778831772799</v>
      </c>
      <c r="E4850">
        <v>966.50375959127803</v>
      </c>
      <c r="F4850">
        <v>539.28353142647995</v>
      </c>
    </row>
    <row r="4851" spans="1:6" x14ac:dyDescent="0.25">
      <c r="A4851" t="s">
        <v>168</v>
      </c>
      <c r="B4851" t="s">
        <v>169</v>
      </c>
      <c r="C4851">
        <v>1989</v>
      </c>
      <c r="D4851">
        <v>755.99712479721597</v>
      </c>
      <c r="E4851">
        <v>987.99889178736998</v>
      </c>
      <c r="F4851">
        <v>527.02550162006401</v>
      </c>
    </row>
    <row r="4852" spans="1:6" x14ac:dyDescent="0.25">
      <c r="A4852" t="s">
        <v>168</v>
      </c>
      <c r="B4852" t="s">
        <v>169</v>
      </c>
      <c r="C4852">
        <v>1990</v>
      </c>
      <c r="D4852">
        <v>755.31095424828004</v>
      </c>
      <c r="E4852">
        <v>1000.7219280769</v>
      </c>
      <c r="F4852">
        <v>548.73872899063201</v>
      </c>
    </row>
    <row r="4853" spans="1:6" x14ac:dyDescent="0.25">
      <c r="A4853" t="s">
        <v>168</v>
      </c>
      <c r="B4853" t="s">
        <v>169</v>
      </c>
      <c r="C4853">
        <v>1991</v>
      </c>
      <c r="D4853">
        <v>756.59025527172003</v>
      </c>
      <c r="E4853">
        <v>996.05709434503797</v>
      </c>
      <c r="F4853">
        <v>592.76994421557595</v>
      </c>
    </row>
    <row r="4854" spans="1:6" x14ac:dyDescent="0.25">
      <c r="A4854" t="s">
        <v>168</v>
      </c>
      <c r="B4854" t="s">
        <v>169</v>
      </c>
      <c r="C4854">
        <v>1992</v>
      </c>
      <c r="D4854">
        <v>711.38440910707197</v>
      </c>
      <c r="E4854">
        <v>1007.18424602453</v>
      </c>
      <c r="F4854">
        <v>589.920591936096</v>
      </c>
    </row>
    <row r="4855" spans="1:6" x14ac:dyDescent="0.25">
      <c r="A4855" t="s">
        <v>168</v>
      </c>
      <c r="B4855" t="s">
        <v>169</v>
      </c>
      <c r="C4855">
        <v>1993</v>
      </c>
      <c r="D4855">
        <v>619.48407558686404</v>
      </c>
      <c r="E4855">
        <v>1012.23950979096</v>
      </c>
      <c r="F4855">
        <v>672.27268781772</v>
      </c>
    </row>
    <row r="4856" spans="1:6" x14ac:dyDescent="0.25">
      <c r="A4856" t="s">
        <v>168</v>
      </c>
      <c r="B4856" t="s">
        <v>169</v>
      </c>
      <c r="C4856">
        <v>1994</v>
      </c>
      <c r="D4856">
        <v>578.40688272513501</v>
      </c>
      <c r="E4856">
        <v>1001.6673252221</v>
      </c>
      <c r="F4856">
        <v>692.25304380199202</v>
      </c>
    </row>
    <row r="4857" spans="1:6" x14ac:dyDescent="0.25">
      <c r="A4857" t="s">
        <v>168</v>
      </c>
      <c r="B4857" t="s">
        <v>169</v>
      </c>
      <c r="C4857">
        <v>1995</v>
      </c>
      <c r="D4857">
        <v>551.913721530624</v>
      </c>
      <c r="E4857">
        <v>989.95441751845601</v>
      </c>
      <c r="F4857">
        <v>738.08691046905597</v>
      </c>
    </row>
    <row r="4858" spans="1:6" x14ac:dyDescent="0.25">
      <c r="A4858" t="s">
        <v>168</v>
      </c>
      <c r="B4858" t="s">
        <v>169</v>
      </c>
      <c r="C4858">
        <v>1996</v>
      </c>
      <c r="D4858">
        <v>515.97699278126402</v>
      </c>
      <c r="E4858">
        <v>1014.6024158479501</v>
      </c>
      <c r="F4858">
        <v>859.84147787263203</v>
      </c>
    </row>
    <row r="4859" spans="1:6" x14ac:dyDescent="0.25">
      <c r="A4859" t="s">
        <v>168</v>
      </c>
      <c r="B4859" t="s">
        <v>169</v>
      </c>
      <c r="C4859">
        <v>1997</v>
      </c>
      <c r="D4859">
        <v>460.17620814067197</v>
      </c>
      <c r="E4859">
        <v>985.44402974348202</v>
      </c>
      <c r="F4859">
        <v>884.18308734590403</v>
      </c>
    </row>
    <row r="4860" spans="1:6" x14ac:dyDescent="0.25">
      <c r="A4860" t="s">
        <v>168</v>
      </c>
      <c r="B4860" t="s">
        <v>169</v>
      </c>
      <c r="C4860">
        <v>1998</v>
      </c>
      <c r="D4860">
        <v>448.69157395297202</v>
      </c>
      <c r="E4860">
        <v>981.573767758386</v>
      </c>
      <c r="F4860">
        <v>919.40563552391995</v>
      </c>
    </row>
    <row r="4861" spans="1:6" x14ac:dyDescent="0.25">
      <c r="A4861" t="s">
        <v>168</v>
      </c>
      <c r="B4861" t="s">
        <v>169</v>
      </c>
      <c r="C4861">
        <v>1999</v>
      </c>
      <c r="D4861">
        <v>398.91746013371198</v>
      </c>
      <c r="E4861">
        <v>967.86886906114205</v>
      </c>
      <c r="F4861">
        <v>978.87768310152001</v>
      </c>
    </row>
    <row r="4862" spans="1:6" x14ac:dyDescent="0.25">
      <c r="A4862" t="s">
        <v>168</v>
      </c>
      <c r="B4862" t="s">
        <v>169</v>
      </c>
      <c r="C4862">
        <v>2000</v>
      </c>
      <c r="D4862">
        <v>427.14814471824201</v>
      </c>
      <c r="E4862">
        <v>954.77260841068096</v>
      </c>
      <c r="F4862">
        <v>1013.4179107336799</v>
      </c>
    </row>
    <row r="4863" spans="1:6" x14ac:dyDescent="0.25">
      <c r="A4863" t="s">
        <v>168</v>
      </c>
      <c r="B4863" t="s">
        <v>169</v>
      </c>
      <c r="C4863">
        <v>2001</v>
      </c>
      <c r="D4863">
        <v>452.54575903631701</v>
      </c>
      <c r="E4863">
        <v>952.49532485334396</v>
      </c>
      <c r="F4863">
        <v>1008.53270682552</v>
      </c>
    </row>
    <row r="4864" spans="1:6" x14ac:dyDescent="0.25">
      <c r="A4864" t="s">
        <v>168</v>
      </c>
      <c r="B4864" t="s">
        <v>169</v>
      </c>
      <c r="C4864">
        <v>2002</v>
      </c>
      <c r="D4864">
        <v>415.30879524676999</v>
      </c>
      <c r="E4864">
        <v>946.08853426181599</v>
      </c>
      <c r="F4864">
        <v>995.34229627319996</v>
      </c>
    </row>
    <row r="4865" spans="1:6" x14ac:dyDescent="0.25">
      <c r="A4865" t="s">
        <v>168</v>
      </c>
      <c r="B4865" t="s">
        <v>169</v>
      </c>
      <c r="C4865">
        <v>2003</v>
      </c>
      <c r="D4865">
        <v>443.14871151868499</v>
      </c>
      <c r="E4865">
        <v>953.22996345234105</v>
      </c>
      <c r="F4865">
        <v>998.09261051978797</v>
      </c>
    </row>
    <row r="4866" spans="1:6" x14ac:dyDescent="0.25">
      <c r="A4866" t="s">
        <v>168</v>
      </c>
      <c r="B4866" t="s">
        <v>169</v>
      </c>
      <c r="C4866">
        <v>2004</v>
      </c>
      <c r="D4866">
        <v>425.89185141823901</v>
      </c>
      <c r="E4866">
        <v>978.78382111038604</v>
      </c>
      <c r="F4866">
        <v>1019.87988883817</v>
      </c>
    </row>
    <row r="4867" spans="1:6" x14ac:dyDescent="0.25">
      <c r="A4867" t="s">
        <v>168</v>
      </c>
      <c r="B4867" t="s">
        <v>169</v>
      </c>
      <c r="C4867">
        <v>2005</v>
      </c>
      <c r="D4867">
        <v>435.30283071432399</v>
      </c>
      <c r="E4867">
        <v>1013.66304495421</v>
      </c>
      <c r="F4867">
        <v>993.86651405556302</v>
      </c>
    </row>
    <row r="4868" spans="1:6" x14ac:dyDescent="0.25">
      <c r="A4868" t="s">
        <v>168</v>
      </c>
      <c r="B4868" t="s">
        <v>169</v>
      </c>
      <c r="C4868">
        <v>2006</v>
      </c>
      <c r="D4868">
        <v>476.04324698295602</v>
      </c>
      <c r="E4868">
        <v>1004.84022309505</v>
      </c>
      <c r="F4868">
        <v>942.60312834330705</v>
      </c>
    </row>
    <row r="4869" spans="1:6" x14ac:dyDescent="0.25">
      <c r="A4869" t="s">
        <v>168</v>
      </c>
      <c r="B4869" t="s">
        <v>169</v>
      </c>
      <c r="C4869">
        <v>2007</v>
      </c>
      <c r="D4869">
        <v>446.447528677251</v>
      </c>
      <c r="E4869">
        <v>973.11940322159103</v>
      </c>
      <c r="F4869">
        <v>953.00590567801999</v>
      </c>
    </row>
    <row r="4870" spans="1:6" x14ac:dyDescent="0.25">
      <c r="A4870" t="s">
        <v>168</v>
      </c>
      <c r="B4870" t="s">
        <v>169</v>
      </c>
      <c r="C4870">
        <v>2008</v>
      </c>
      <c r="D4870">
        <v>414.20400002284799</v>
      </c>
      <c r="E4870">
        <v>951.17851414467702</v>
      </c>
      <c r="F4870">
        <v>978.32604546004904</v>
      </c>
    </row>
    <row r="4871" spans="1:6" x14ac:dyDescent="0.25">
      <c r="A4871" t="s">
        <v>168</v>
      </c>
      <c r="B4871" t="s">
        <v>169</v>
      </c>
      <c r="C4871">
        <v>2009</v>
      </c>
      <c r="D4871">
        <v>346.48808161090699</v>
      </c>
      <c r="E4871">
        <v>905.27292919165495</v>
      </c>
      <c r="F4871">
        <v>912.23775379800497</v>
      </c>
    </row>
    <row r="4872" spans="1:6" x14ac:dyDescent="0.25">
      <c r="A4872" t="s">
        <v>168</v>
      </c>
      <c r="B4872" t="s">
        <v>169</v>
      </c>
      <c r="C4872">
        <v>2010</v>
      </c>
      <c r="D4872">
        <v>359.69066098700603</v>
      </c>
      <c r="E4872">
        <v>894.41637783185695</v>
      </c>
      <c r="F4872">
        <v>984.92921776604601</v>
      </c>
    </row>
    <row r="4873" spans="1:6" x14ac:dyDescent="0.25">
      <c r="A4873" t="s">
        <v>168</v>
      </c>
      <c r="B4873" t="s">
        <v>169</v>
      </c>
      <c r="C4873">
        <v>2011</v>
      </c>
      <c r="D4873">
        <v>365.75193421762702</v>
      </c>
      <c r="E4873">
        <v>879.70529372416001</v>
      </c>
      <c r="F4873">
        <v>819.18573022516796</v>
      </c>
    </row>
    <row r="4874" spans="1:6" x14ac:dyDescent="0.25">
      <c r="A4874" t="s">
        <v>168</v>
      </c>
      <c r="B4874" t="s">
        <v>169</v>
      </c>
      <c r="C4874">
        <v>2012</v>
      </c>
      <c r="D4874">
        <v>453.08242948300602</v>
      </c>
      <c r="E4874">
        <v>855.72106097986205</v>
      </c>
      <c r="F4874">
        <v>768.988004739134</v>
      </c>
    </row>
    <row r="4875" spans="1:6" x14ac:dyDescent="0.25">
      <c r="A4875" t="s">
        <v>168</v>
      </c>
      <c r="B4875" t="s">
        <v>169</v>
      </c>
      <c r="C4875">
        <v>2013</v>
      </c>
      <c r="D4875">
        <v>429.99761329781501</v>
      </c>
      <c r="E4875">
        <v>842.05697881672404</v>
      </c>
      <c r="F4875">
        <v>763.25815571686405</v>
      </c>
    </row>
    <row r="4876" spans="1:6" x14ac:dyDescent="0.25">
      <c r="A4876" t="s">
        <v>168</v>
      </c>
      <c r="B4876" t="s">
        <v>169</v>
      </c>
      <c r="C4876">
        <v>2014</v>
      </c>
      <c r="D4876">
        <v>346.04255323382102</v>
      </c>
      <c r="E4876">
        <v>841.07796154063305</v>
      </c>
      <c r="F4876">
        <v>700.55563514784296</v>
      </c>
    </row>
    <row r="4877" spans="1:6" x14ac:dyDescent="0.25">
      <c r="A4877" t="s">
        <v>168</v>
      </c>
      <c r="B4877" t="s">
        <v>169</v>
      </c>
      <c r="C4877">
        <v>2015</v>
      </c>
      <c r="D4877">
        <v>268.35292808217002</v>
      </c>
      <c r="E4877">
        <v>864.20438841040402</v>
      </c>
      <c r="F4877">
        <v>720.45515180065399</v>
      </c>
    </row>
    <row r="4878" spans="1:6" x14ac:dyDescent="0.25">
      <c r="A4878" t="s">
        <v>168</v>
      </c>
      <c r="B4878" t="s">
        <v>169</v>
      </c>
      <c r="C4878">
        <v>2016</v>
      </c>
      <c r="D4878">
        <v>128.893532314743</v>
      </c>
      <c r="E4878">
        <v>889.55837323482103</v>
      </c>
      <c r="F4878">
        <v>806.73705105698195</v>
      </c>
    </row>
    <row r="4879" spans="1:6" x14ac:dyDescent="0.25">
      <c r="A4879" t="s">
        <v>168</v>
      </c>
      <c r="B4879" t="s">
        <v>169</v>
      </c>
      <c r="C4879">
        <v>2017</v>
      </c>
      <c r="D4879">
        <v>105.34508947600401</v>
      </c>
      <c r="E4879">
        <v>894.63080757966998</v>
      </c>
      <c r="F4879">
        <v>785.87547430784002</v>
      </c>
    </row>
    <row r="4880" spans="1:6" x14ac:dyDescent="0.25">
      <c r="A4880" t="s">
        <v>168</v>
      </c>
      <c r="B4880" t="s">
        <v>169</v>
      </c>
      <c r="C4880">
        <v>2018</v>
      </c>
      <c r="D4880">
        <v>88.175357840229793</v>
      </c>
      <c r="E4880">
        <v>881.35094191386997</v>
      </c>
      <c r="F4880">
        <v>792.57093848721297</v>
      </c>
    </row>
    <row r="4881" spans="1:6" x14ac:dyDescent="0.25">
      <c r="A4881" t="s">
        <v>168</v>
      </c>
      <c r="B4881" t="s">
        <v>169</v>
      </c>
      <c r="C4881">
        <v>2019</v>
      </c>
      <c r="D4881">
        <v>72.846121527300895</v>
      </c>
      <c r="E4881">
        <v>862.64943543287404</v>
      </c>
      <c r="F4881">
        <v>788.41758880540203</v>
      </c>
    </row>
    <row r="4882" spans="1:6" x14ac:dyDescent="0.25">
      <c r="A4882" t="s">
        <v>170</v>
      </c>
      <c r="B4882" t="s">
        <v>171</v>
      </c>
      <c r="C4882">
        <v>1965</v>
      </c>
      <c r="D4882">
        <v>3224.2467002100402</v>
      </c>
      <c r="E4882">
        <v>6581.0662423506101</v>
      </c>
      <c r="F4882">
        <v>4159.2094289563502</v>
      </c>
    </row>
    <row r="4883" spans="1:6" x14ac:dyDescent="0.25">
      <c r="A4883" t="s">
        <v>170</v>
      </c>
      <c r="B4883" t="s">
        <v>171</v>
      </c>
      <c r="C4883">
        <v>1966</v>
      </c>
      <c r="D4883">
        <v>3380.8488829244902</v>
      </c>
      <c r="E4883">
        <v>6909.9989359717201</v>
      </c>
      <c r="F4883">
        <v>4482.7597096598902</v>
      </c>
    </row>
    <row r="4884" spans="1:6" x14ac:dyDescent="0.25">
      <c r="A4884" t="s">
        <v>170</v>
      </c>
      <c r="B4884" t="s">
        <v>171</v>
      </c>
      <c r="C4884">
        <v>1967</v>
      </c>
      <c r="D4884">
        <v>3316.9993427484601</v>
      </c>
      <c r="E4884">
        <v>7177.11250866094</v>
      </c>
      <c r="F4884">
        <v>4733.1921874069903</v>
      </c>
    </row>
    <row r="4885" spans="1:6" x14ac:dyDescent="0.25">
      <c r="A4885" t="s">
        <v>170</v>
      </c>
      <c r="B4885" t="s">
        <v>171</v>
      </c>
      <c r="C4885">
        <v>1968</v>
      </c>
      <c r="D4885">
        <v>3433.0792155822801</v>
      </c>
      <c r="E4885">
        <v>7675.1726347371095</v>
      </c>
      <c r="F4885">
        <v>5066.8190508562202</v>
      </c>
    </row>
    <row r="4886" spans="1:6" x14ac:dyDescent="0.25">
      <c r="A4886" t="s">
        <v>170</v>
      </c>
      <c r="B4886" t="s">
        <v>171</v>
      </c>
      <c r="C4886">
        <v>1969</v>
      </c>
      <c r="D4886">
        <v>3447.24037706126</v>
      </c>
      <c r="E4886">
        <v>8093.2306365181003</v>
      </c>
      <c r="F4886">
        <v>5454.1113731812702</v>
      </c>
    </row>
    <row r="4887" spans="1:6" x14ac:dyDescent="0.25">
      <c r="A4887" t="s">
        <v>170</v>
      </c>
      <c r="B4887" t="s">
        <v>171</v>
      </c>
      <c r="C4887">
        <v>1970</v>
      </c>
      <c r="D4887">
        <v>3414.66216053887</v>
      </c>
      <c r="E4887">
        <v>8416.8846977469202</v>
      </c>
      <c r="F4887">
        <v>5748.6628930486604</v>
      </c>
    </row>
    <row r="4888" spans="1:6" x14ac:dyDescent="0.25">
      <c r="A4888" t="s">
        <v>170</v>
      </c>
      <c r="B4888" t="s">
        <v>171</v>
      </c>
      <c r="C4888">
        <v>1971</v>
      </c>
      <c r="D4888">
        <v>3229.2033712245402</v>
      </c>
      <c r="E4888">
        <v>8706.0741465156607</v>
      </c>
      <c r="F4888">
        <v>5926.53094507674</v>
      </c>
    </row>
    <row r="4889" spans="1:6" x14ac:dyDescent="0.25">
      <c r="A4889" t="s">
        <v>170</v>
      </c>
      <c r="B4889" t="s">
        <v>171</v>
      </c>
      <c r="C4889">
        <v>1972</v>
      </c>
      <c r="D4889">
        <v>3362.4279300327398</v>
      </c>
      <c r="E4889">
        <v>9406.46778732034</v>
      </c>
      <c r="F4889">
        <v>5986.9693404168302</v>
      </c>
    </row>
    <row r="4890" spans="1:6" x14ac:dyDescent="0.25">
      <c r="A4890" t="s">
        <v>170</v>
      </c>
      <c r="B4890" t="s">
        <v>171</v>
      </c>
      <c r="C4890">
        <v>1973</v>
      </c>
      <c r="D4890">
        <v>3611.49292241888</v>
      </c>
      <c r="E4890">
        <v>9929.4806295364797</v>
      </c>
      <c r="F4890">
        <v>5937.9643307343304</v>
      </c>
    </row>
    <row r="4891" spans="1:6" x14ac:dyDescent="0.25">
      <c r="A4891" t="s">
        <v>170</v>
      </c>
      <c r="B4891" t="s">
        <v>171</v>
      </c>
      <c r="C4891">
        <v>1974</v>
      </c>
      <c r="D4891">
        <v>3525.5698670279098</v>
      </c>
      <c r="E4891">
        <v>9532.2802468270093</v>
      </c>
      <c r="F4891">
        <v>5732.2517498961997</v>
      </c>
    </row>
    <row r="4892" spans="1:6" x14ac:dyDescent="0.25">
      <c r="A4892" t="s">
        <v>170</v>
      </c>
      <c r="B4892" t="s">
        <v>171</v>
      </c>
      <c r="C4892">
        <v>1975</v>
      </c>
      <c r="D4892">
        <v>3525.5442525958902</v>
      </c>
      <c r="E4892">
        <v>9347.95333472518</v>
      </c>
      <c r="F4892">
        <v>5261.5368858583897</v>
      </c>
    </row>
    <row r="4893" spans="1:6" x14ac:dyDescent="0.25">
      <c r="A4893" t="s">
        <v>170</v>
      </c>
      <c r="B4893" t="s">
        <v>171</v>
      </c>
      <c r="C4893">
        <v>1976</v>
      </c>
      <c r="D4893">
        <v>3782.04522596587</v>
      </c>
      <c r="E4893">
        <v>10034.4230172762</v>
      </c>
      <c r="F4893">
        <v>5366.3944869489296</v>
      </c>
    </row>
    <row r="4894" spans="1:6" x14ac:dyDescent="0.25">
      <c r="A4894" t="s">
        <v>170</v>
      </c>
      <c r="B4894" t="s">
        <v>171</v>
      </c>
      <c r="C4894">
        <v>1977</v>
      </c>
      <c r="D4894">
        <v>3876.1604449208698</v>
      </c>
      <c r="E4894">
        <v>10591.711878799801</v>
      </c>
      <c r="F4894">
        <v>5256.9553021531201</v>
      </c>
    </row>
    <row r="4895" spans="1:6" x14ac:dyDescent="0.25">
      <c r="A4895" t="s">
        <v>170</v>
      </c>
      <c r="B4895" t="s">
        <v>171</v>
      </c>
      <c r="C4895">
        <v>1978</v>
      </c>
      <c r="D4895">
        <v>3832.5802730084602</v>
      </c>
      <c r="E4895">
        <v>10466.9050272324</v>
      </c>
      <c r="F4895">
        <v>5275.3889889930597</v>
      </c>
    </row>
    <row r="4896" spans="1:6" x14ac:dyDescent="0.25">
      <c r="A4896" t="s">
        <v>170</v>
      </c>
      <c r="B4896" t="s">
        <v>171</v>
      </c>
      <c r="C4896">
        <v>1979</v>
      </c>
      <c r="D4896">
        <v>4187.2875355961496</v>
      </c>
      <c r="E4896">
        <v>10247.4947388278</v>
      </c>
      <c r="F4896">
        <v>5450.9021544742</v>
      </c>
    </row>
    <row r="4897" spans="1:6" x14ac:dyDescent="0.25">
      <c r="A4897" t="s">
        <v>170</v>
      </c>
      <c r="B4897" t="s">
        <v>171</v>
      </c>
      <c r="C4897">
        <v>1980</v>
      </c>
      <c r="D4897">
        <v>4293.9836169413402</v>
      </c>
      <c r="E4897">
        <v>9494.4797443060997</v>
      </c>
      <c r="F4897">
        <v>5337.3891320084103</v>
      </c>
    </row>
    <row r="4898" spans="1:6" x14ac:dyDescent="0.25">
      <c r="A4898" t="s">
        <v>170</v>
      </c>
      <c r="B4898" t="s">
        <v>171</v>
      </c>
      <c r="C4898">
        <v>1981</v>
      </c>
      <c r="D4898">
        <v>4428.9374283289399</v>
      </c>
      <c r="E4898">
        <v>8858.6134644802096</v>
      </c>
      <c r="F4898">
        <v>5208.6329141533597</v>
      </c>
    </row>
    <row r="4899" spans="1:6" x14ac:dyDescent="0.25">
      <c r="A4899" t="s">
        <v>170</v>
      </c>
      <c r="B4899" t="s">
        <v>171</v>
      </c>
      <c r="C4899">
        <v>1982</v>
      </c>
      <c r="D4899">
        <v>4265.7999460175797</v>
      </c>
      <c r="E4899">
        <v>8387.4230598994909</v>
      </c>
      <c r="F4899">
        <v>4841.7137366408897</v>
      </c>
    </row>
    <row r="4900" spans="1:6" x14ac:dyDescent="0.25">
      <c r="A4900" t="s">
        <v>170</v>
      </c>
      <c r="B4900" t="s">
        <v>171</v>
      </c>
      <c r="C4900">
        <v>1983</v>
      </c>
      <c r="D4900">
        <v>4425.29461062666</v>
      </c>
      <c r="E4900">
        <v>8336.4694393145201</v>
      </c>
      <c r="F4900">
        <v>4542.2395859910603</v>
      </c>
    </row>
    <row r="4901" spans="1:6" x14ac:dyDescent="0.25">
      <c r="A4901" t="s">
        <v>170</v>
      </c>
      <c r="B4901" t="s">
        <v>171</v>
      </c>
      <c r="C4901">
        <v>1984</v>
      </c>
      <c r="D4901">
        <v>4752.7639873513399</v>
      </c>
      <c r="E4901">
        <v>8635.6460430290008</v>
      </c>
      <c r="F4901">
        <v>4851.5761428771402</v>
      </c>
    </row>
    <row r="4902" spans="1:6" x14ac:dyDescent="0.25">
      <c r="A4902" t="s">
        <v>170</v>
      </c>
      <c r="B4902" t="s">
        <v>171</v>
      </c>
      <c r="C4902">
        <v>1985</v>
      </c>
      <c r="D4902">
        <v>4866.3044119841297</v>
      </c>
      <c r="E4902">
        <v>8600.0951414164392</v>
      </c>
      <c r="F4902">
        <v>4669.5443095956498</v>
      </c>
    </row>
    <row r="4903" spans="1:6" x14ac:dyDescent="0.25">
      <c r="A4903" t="s">
        <v>170</v>
      </c>
      <c r="B4903" t="s">
        <v>171</v>
      </c>
      <c r="C4903">
        <v>1986</v>
      </c>
      <c r="D4903">
        <v>4805.6029411874397</v>
      </c>
      <c r="E4903">
        <v>8954.1450470671898</v>
      </c>
      <c r="F4903">
        <v>4376.2074237503302</v>
      </c>
    </row>
    <row r="4904" spans="1:6" x14ac:dyDescent="0.25">
      <c r="A4904" t="s">
        <v>170</v>
      </c>
      <c r="B4904" t="s">
        <v>171</v>
      </c>
      <c r="C4904">
        <v>1987</v>
      </c>
      <c r="D4904">
        <v>5013.87221747289</v>
      </c>
      <c r="E4904">
        <v>9139.4624976152008</v>
      </c>
      <c r="F4904">
        <v>4652.7475432205802</v>
      </c>
    </row>
    <row r="4905" spans="1:6" x14ac:dyDescent="0.25">
      <c r="A4905" t="s">
        <v>170</v>
      </c>
      <c r="B4905" t="s">
        <v>171</v>
      </c>
      <c r="C4905">
        <v>1988</v>
      </c>
      <c r="D4905">
        <v>5247.1475830223198</v>
      </c>
      <c r="E4905">
        <v>9518.8202566691107</v>
      </c>
      <c r="F4905">
        <v>4866.0251443379702</v>
      </c>
    </row>
    <row r="4906" spans="1:6" x14ac:dyDescent="0.25">
      <c r="A4906" t="s">
        <v>170</v>
      </c>
      <c r="B4906" t="s">
        <v>171</v>
      </c>
      <c r="C4906">
        <v>1989</v>
      </c>
      <c r="D4906">
        <v>5309.3600268907303</v>
      </c>
      <c r="E4906">
        <v>9514.4242360121607</v>
      </c>
      <c r="F4906">
        <v>5170.2243664037896</v>
      </c>
    </row>
    <row r="4907" spans="1:6" x14ac:dyDescent="0.25">
      <c r="A4907" t="s">
        <v>170</v>
      </c>
      <c r="B4907" t="s">
        <v>171</v>
      </c>
      <c r="C4907">
        <v>1990</v>
      </c>
      <c r="D4907">
        <v>5338.0016949957699</v>
      </c>
      <c r="E4907">
        <v>9304.7868998033991</v>
      </c>
      <c r="F4907">
        <v>5170.6131547965197</v>
      </c>
    </row>
    <row r="4908" spans="1:6" x14ac:dyDescent="0.25">
      <c r="A4908" t="s">
        <v>170</v>
      </c>
      <c r="B4908" t="s">
        <v>171</v>
      </c>
      <c r="C4908">
        <v>1991</v>
      </c>
      <c r="D4908">
        <v>5287.6178287856801</v>
      </c>
      <c r="E4908">
        <v>9107.5450166930696</v>
      </c>
      <c r="F4908">
        <v>5283.9766229755796</v>
      </c>
    </row>
    <row r="4909" spans="1:6" x14ac:dyDescent="0.25">
      <c r="A4909" t="s">
        <v>170</v>
      </c>
      <c r="B4909" t="s">
        <v>171</v>
      </c>
      <c r="C4909">
        <v>1992</v>
      </c>
      <c r="D4909">
        <v>5324.0351475166199</v>
      </c>
      <c r="E4909">
        <v>9295.5755916041308</v>
      </c>
      <c r="F4909">
        <v>5463.5140384619499</v>
      </c>
    </row>
    <row r="4910" spans="1:6" x14ac:dyDescent="0.25">
      <c r="A4910" t="s">
        <v>170</v>
      </c>
      <c r="B4910" t="s">
        <v>171</v>
      </c>
      <c r="C4910">
        <v>1993</v>
      </c>
      <c r="D4910">
        <v>5522.4570667773096</v>
      </c>
      <c r="E4910">
        <v>9374.4816681370303</v>
      </c>
      <c r="F4910">
        <v>5599.4238044845697</v>
      </c>
    </row>
    <row r="4911" spans="1:6" x14ac:dyDescent="0.25">
      <c r="A4911" t="s">
        <v>170</v>
      </c>
      <c r="B4911" t="s">
        <v>171</v>
      </c>
      <c r="C4911">
        <v>1994</v>
      </c>
      <c r="D4911">
        <v>5543.1476810806498</v>
      </c>
      <c r="E4911">
        <v>9619.6502251009606</v>
      </c>
      <c r="F4911">
        <v>5731.0856484822098</v>
      </c>
    </row>
    <row r="4912" spans="1:6" x14ac:dyDescent="0.25">
      <c r="A4912" t="s">
        <v>170</v>
      </c>
      <c r="B4912" t="s">
        <v>171</v>
      </c>
      <c r="C4912">
        <v>1995</v>
      </c>
      <c r="D4912">
        <v>5593.05795871601</v>
      </c>
      <c r="E4912">
        <v>9597.1712120213506</v>
      </c>
      <c r="F4912">
        <v>5979.8342557414599</v>
      </c>
    </row>
    <row r="4913" spans="1:6" x14ac:dyDescent="0.25">
      <c r="A4913" t="s">
        <v>170</v>
      </c>
      <c r="B4913" t="s">
        <v>171</v>
      </c>
      <c r="C4913">
        <v>1996</v>
      </c>
      <c r="D4913">
        <v>5847.3054189033101</v>
      </c>
      <c r="E4913">
        <v>9946.8307032688899</v>
      </c>
      <c r="F4913">
        <v>6088.9028518725499</v>
      </c>
    </row>
    <row r="4914" spans="1:6" x14ac:dyDescent="0.25">
      <c r="A4914" t="s">
        <v>170</v>
      </c>
      <c r="B4914" t="s">
        <v>171</v>
      </c>
      <c r="C4914">
        <v>1997</v>
      </c>
      <c r="D4914">
        <v>5970.7828510729596</v>
      </c>
      <c r="E4914">
        <v>10079.363433291201</v>
      </c>
      <c r="F4914">
        <v>6125.3205076355098</v>
      </c>
    </row>
    <row r="4915" spans="1:6" x14ac:dyDescent="0.25">
      <c r="A4915" t="s">
        <v>170</v>
      </c>
      <c r="B4915" t="s">
        <v>171</v>
      </c>
      <c r="C4915">
        <v>1998</v>
      </c>
      <c r="D4915">
        <v>6029.34328945366</v>
      </c>
      <c r="E4915">
        <v>10250.6093174013</v>
      </c>
      <c r="F4915">
        <v>6021.7957069170398</v>
      </c>
    </row>
    <row r="4916" spans="1:6" x14ac:dyDescent="0.25">
      <c r="A4916" t="s">
        <v>170</v>
      </c>
      <c r="B4916" t="s">
        <v>171</v>
      </c>
      <c r="C4916">
        <v>1999</v>
      </c>
      <c r="D4916">
        <v>6020.0998205056703</v>
      </c>
      <c r="E4916">
        <v>10536.425090373101</v>
      </c>
      <c r="F4916">
        <v>6042.6333404403304</v>
      </c>
    </row>
    <row r="4917" spans="1:6" x14ac:dyDescent="0.25">
      <c r="A4917" t="s">
        <v>170</v>
      </c>
      <c r="B4917" t="s">
        <v>171</v>
      </c>
      <c r="C4917">
        <v>2000</v>
      </c>
      <c r="D4917">
        <v>6286.5411424253598</v>
      </c>
      <c r="E4917">
        <v>10653.811637537699</v>
      </c>
      <c r="F4917">
        <v>6283.9116187588297</v>
      </c>
    </row>
    <row r="4918" spans="1:6" x14ac:dyDescent="0.25">
      <c r="A4918" t="s">
        <v>170</v>
      </c>
      <c r="B4918" t="s">
        <v>171</v>
      </c>
      <c r="C4918">
        <v>2001</v>
      </c>
      <c r="D4918">
        <v>6101.3209571136904</v>
      </c>
      <c r="E4918">
        <v>10636.213615885899</v>
      </c>
      <c r="F4918">
        <v>6006.5849545212304</v>
      </c>
    </row>
    <row r="4919" spans="1:6" x14ac:dyDescent="0.25">
      <c r="A4919" t="s">
        <v>170</v>
      </c>
      <c r="B4919" t="s">
        <v>171</v>
      </c>
      <c r="C4919">
        <v>2002</v>
      </c>
      <c r="D4919">
        <v>6098.4591011704297</v>
      </c>
      <c r="E4919">
        <v>10641.8818447166</v>
      </c>
      <c r="F4919">
        <v>6201.1170995447601</v>
      </c>
    </row>
    <row r="4920" spans="1:6" x14ac:dyDescent="0.25">
      <c r="A4920" t="s">
        <v>170</v>
      </c>
      <c r="B4920" t="s">
        <v>171</v>
      </c>
      <c r="C4920">
        <v>2003</v>
      </c>
      <c r="D4920">
        <v>6214.54231501712</v>
      </c>
      <c r="E4920">
        <v>10803.5748700246</v>
      </c>
      <c r="F4920">
        <v>6021.9054328134898</v>
      </c>
    </row>
    <row r="4921" spans="1:6" x14ac:dyDescent="0.25">
      <c r="A4921" t="s">
        <v>170</v>
      </c>
      <c r="B4921" t="s">
        <v>171</v>
      </c>
      <c r="C4921">
        <v>2004</v>
      </c>
      <c r="D4921">
        <v>6254.9872247662197</v>
      </c>
      <c r="E4921">
        <v>11197.7845842768</v>
      </c>
      <c r="F4921">
        <v>6046.2822540257303</v>
      </c>
    </row>
    <row r="4922" spans="1:6" x14ac:dyDescent="0.25">
      <c r="A4922" t="s">
        <v>170</v>
      </c>
      <c r="B4922" t="s">
        <v>171</v>
      </c>
      <c r="C4922">
        <v>2005</v>
      </c>
      <c r="D4922">
        <v>6346.9619681407303</v>
      </c>
      <c r="E4922">
        <v>11213.7108115176</v>
      </c>
      <c r="F4922">
        <v>5951.9346002190296</v>
      </c>
    </row>
    <row r="4923" spans="1:6" x14ac:dyDescent="0.25">
      <c r="A4923" t="s">
        <v>170</v>
      </c>
      <c r="B4923" t="s">
        <v>171</v>
      </c>
      <c r="C4923">
        <v>2006</v>
      </c>
      <c r="D4923">
        <v>6249.6875430967802</v>
      </c>
      <c r="E4923">
        <v>11070.216445910601</v>
      </c>
      <c r="F4923">
        <v>5865.7823630678304</v>
      </c>
    </row>
    <row r="4924" spans="1:6" x14ac:dyDescent="0.25">
      <c r="A4924" t="s">
        <v>170</v>
      </c>
      <c r="B4924" t="s">
        <v>171</v>
      </c>
      <c r="C4924">
        <v>2007</v>
      </c>
      <c r="D4924">
        <v>6333.8548962231098</v>
      </c>
      <c r="E4924">
        <v>11001.318191971501</v>
      </c>
      <c r="F4924">
        <v>6241.3880861281104</v>
      </c>
    </row>
    <row r="4925" spans="1:6" x14ac:dyDescent="0.25">
      <c r="A4925" t="s">
        <v>170</v>
      </c>
      <c r="B4925" t="s">
        <v>171</v>
      </c>
      <c r="C4925">
        <v>2008</v>
      </c>
      <c r="D4925">
        <v>6233.0596004467398</v>
      </c>
      <c r="E4925">
        <v>10267.6595083538</v>
      </c>
      <c r="F4925">
        <v>6288.91680772781</v>
      </c>
    </row>
    <row r="4926" spans="1:6" x14ac:dyDescent="0.25">
      <c r="A4926" t="s">
        <v>170</v>
      </c>
      <c r="B4926" t="s">
        <v>171</v>
      </c>
      <c r="C4926">
        <v>2009</v>
      </c>
      <c r="D4926">
        <v>5482.3807821152004</v>
      </c>
      <c r="E4926">
        <v>9736.6907099775508</v>
      </c>
      <c r="F4926">
        <v>6176.2860764245997</v>
      </c>
    </row>
    <row r="4927" spans="1:6" x14ac:dyDescent="0.25">
      <c r="A4927" t="s">
        <v>170</v>
      </c>
      <c r="B4927" t="s">
        <v>171</v>
      </c>
      <c r="C4927">
        <v>2010</v>
      </c>
      <c r="D4927">
        <v>5800.5462732424403</v>
      </c>
      <c r="E4927">
        <v>9891.9092208926304</v>
      </c>
      <c r="F4927">
        <v>6481.9396941468003</v>
      </c>
    </row>
    <row r="4928" spans="1:6" x14ac:dyDescent="0.25">
      <c r="A4928" t="s">
        <v>170</v>
      </c>
      <c r="B4928" t="s">
        <v>171</v>
      </c>
      <c r="C4928">
        <v>2011</v>
      </c>
      <c r="D4928">
        <v>5473.0757828467904</v>
      </c>
      <c r="E4928">
        <v>9691.6135741419293</v>
      </c>
      <c r="F4928">
        <v>6582.1133710324802</v>
      </c>
    </row>
    <row r="4929" spans="1:6" x14ac:dyDescent="0.25">
      <c r="A4929" t="s">
        <v>170</v>
      </c>
      <c r="B4929" t="s">
        <v>171</v>
      </c>
      <c r="C4929">
        <v>2012</v>
      </c>
      <c r="D4929">
        <v>4838.4086250029404</v>
      </c>
      <c r="E4929">
        <v>9478.2632597330103</v>
      </c>
      <c r="F4929">
        <v>6881.2332863964202</v>
      </c>
    </row>
    <row r="4930" spans="1:6" x14ac:dyDescent="0.25">
      <c r="A4930" t="s">
        <v>170</v>
      </c>
      <c r="B4930" t="s">
        <v>171</v>
      </c>
      <c r="C4930">
        <v>2013</v>
      </c>
      <c r="D4930">
        <v>5022.2754216834001</v>
      </c>
      <c r="E4930">
        <v>9637.3492401551703</v>
      </c>
      <c r="F4930">
        <v>7070.2340329235303</v>
      </c>
    </row>
    <row r="4931" spans="1:6" x14ac:dyDescent="0.25">
      <c r="A4931" t="s">
        <v>170</v>
      </c>
      <c r="B4931" t="s">
        <v>171</v>
      </c>
      <c r="C4931">
        <v>2014</v>
      </c>
      <c r="D4931">
        <v>5010.8600159503303</v>
      </c>
      <c r="E4931">
        <v>9706.5495776088592</v>
      </c>
      <c r="F4931">
        <v>7222.6103325751701</v>
      </c>
    </row>
    <row r="4932" spans="1:6" x14ac:dyDescent="0.25">
      <c r="A4932" t="s">
        <v>170</v>
      </c>
      <c r="B4932" t="s">
        <v>171</v>
      </c>
      <c r="C4932">
        <v>2015</v>
      </c>
      <c r="D4932">
        <v>4329.0812355875496</v>
      </c>
      <c r="E4932">
        <v>9905.5733223909501</v>
      </c>
      <c r="F4932">
        <v>7435.8008915150604</v>
      </c>
    </row>
    <row r="4933" spans="1:6" x14ac:dyDescent="0.25">
      <c r="A4933" t="s">
        <v>170</v>
      </c>
      <c r="B4933" t="s">
        <v>171</v>
      </c>
      <c r="C4933">
        <v>2016</v>
      </c>
      <c r="D4933">
        <v>3960.7443109853498</v>
      </c>
      <c r="E4933">
        <v>9977.2099394750894</v>
      </c>
      <c r="F4933">
        <v>7490.9953913085401</v>
      </c>
    </row>
    <row r="4934" spans="1:6" x14ac:dyDescent="0.25">
      <c r="A4934" t="s">
        <v>170</v>
      </c>
      <c r="B4934" t="s">
        <v>171</v>
      </c>
      <c r="C4934">
        <v>2017</v>
      </c>
      <c r="D4934">
        <v>3852.5957242937502</v>
      </c>
      <c r="E4934">
        <v>10079.202125698101</v>
      </c>
      <c r="F4934">
        <v>7399.9255348941897</v>
      </c>
    </row>
    <row r="4935" spans="1:6" x14ac:dyDescent="0.25">
      <c r="A4935" t="s">
        <v>170</v>
      </c>
      <c r="B4935" t="s">
        <v>171</v>
      </c>
      <c r="C4935">
        <v>2018</v>
      </c>
      <c r="D4935">
        <v>3689.46158299529</v>
      </c>
      <c r="E4935">
        <v>10307.5855965601</v>
      </c>
      <c r="F4935">
        <v>8199.4261347285701</v>
      </c>
    </row>
    <row r="4936" spans="1:6" x14ac:dyDescent="0.25">
      <c r="A4936" t="s">
        <v>170</v>
      </c>
      <c r="B4936" t="s">
        <v>171</v>
      </c>
      <c r="C4936">
        <v>2019</v>
      </c>
      <c r="D4936">
        <v>3150.1811779222598</v>
      </c>
      <c r="E4936">
        <v>10274.463508529299</v>
      </c>
      <c r="F4936">
        <v>8466.4572919559705</v>
      </c>
    </row>
    <row r="4937" spans="1:6" x14ac:dyDescent="0.25">
      <c r="A4937" t="s">
        <v>172</v>
      </c>
      <c r="B4937" t="s">
        <v>173</v>
      </c>
      <c r="C4937">
        <v>1985</v>
      </c>
      <c r="D4937">
        <v>17.305306761416102</v>
      </c>
      <c r="E4937">
        <v>137.90319138011299</v>
      </c>
      <c r="F4937">
        <v>311.37893641858301</v>
      </c>
    </row>
    <row r="4938" spans="1:6" x14ac:dyDescent="0.25">
      <c r="A4938" t="s">
        <v>172</v>
      </c>
      <c r="B4938" t="s">
        <v>173</v>
      </c>
      <c r="C4938">
        <v>1986</v>
      </c>
      <c r="D4938">
        <v>19.590913314810599</v>
      </c>
      <c r="E4938">
        <v>141.37246166177701</v>
      </c>
      <c r="F4938">
        <v>300.17342106283002</v>
      </c>
    </row>
    <row r="4939" spans="1:6" x14ac:dyDescent="0.25">
      <c r="A4939" t="s">
        <v>172</v>
      </c>
      <c r="B4939" t="s">
        <v>173</v>
      </c>
      <c r="C4939">
        <v>1987</v>
      </c>
      <c r="D4939">
        <v>16.325761095675499</v>
      </c>
      <c r="E4939">
        <v>134.04412570019699</v>
      </c>
      <c r="F4939">
        <v>314.29388466991202</v>
      </c>
    </row>
    <row r="4940" spans="1:6" x14ac:dyDescent="0.25">
      <c r="A4940" t="s">
        <v>172</v>
      </c>
      <c r="B4940" t="s">
        <v>173</v>
      </c>
      <c r="C4940">
        <v>1988</v>
      </c>
      <c r="D4940">
        <v>17.958337205243101</v>
      </c>
      <c r="E4940">
        <v>165.28563129546299</v>
      </c>
      <c r="F4940">
        <v>309.87414170442599</v>
      </c>
    </row>
    <row r="4941" spans="1:6" x14ac:dyDescent="0.25">
      <c r="A4941" t="s">
        <v>172</v>
      </c>
      <c r="B4941" t="s">
        <v>173</v>
      </c>
      <c r="C4941">
        <v>1989</v>
      </c>
      <c r="D4941">
        <v>20.243943758637599</v>
      </c>
      <c r="E4941">
        <v>157.92916579071101</v>
      </c>
      <c r="F4941">
        <v>327.53418533097403</v>
      </c>
    </row>
    <row r="4942" spans="1:6" x14ac:dyDescent="0.25">
      <c r="A4942" t="s">
        <v>172</v>
      </c>
      <c r="B4942" t="s">
        <v>173</v>
      </c>
      <c r="C4942">
        <v>1990</v>
      </c>
      <c r="D4942">
        <v>21.223489424378201</v>
      </c>
      <c r="E4942">
        <v>119.408273582098</v>
      </c>
      <c r="F4942">
        <v>348.6391678</v>
      </c>
    </row>
    <row r="4943" spans="1:6" x14ac:dyDescent="0.25">
      <c r="A4943" t="s">
        <v>172</v>
      </c>
      <c r="B4943" t="s">
        <v>173</v>
      </c>
      <c r="C4943">
        <v>1991</v>
      </c>
      <c r="D4943">
        <v>19.421125399415601</v>
      </c>
      <c r="E4943">
        <v>126.61785546087</v>
      </c>
      <c r="F4943">
        <v>351.37429781504397</v>
      </c>
    </row>
    <row r="4944" spans="1:6" x14ac:dyDescent="0.25">
      <c r="A4944" t="s">
        <v>172</v>
      </c>
      <c r="B4944" t="s">
        <v>173</v>
      </c>
      <c r="C4944">
        <v>1992</v>
      </c>
      <c r="D4944">
        <v>15.2809123855523</v>
      </c>
      <c r="E4944">
        <v>103.129901114966</v>
      </c>
      <c r="F4944">
        <v>353.13462370707799</v>
      </c>
    </row>
    <row r="4945" spans="1:6" x14ac:dyDescent="0.25">
      <c r="A4945" t="s">
        <v>172</v>
      </c>
      <c r="B4945" t="s">
        <v>173</v>
      </c>
      <c r="C4945">
        <v>1993</v>
      </c>
      <c r="D4945">
        <v>12.430434498247299</v>
      </c>
      <c r="E4945">
        <v>108.61589855931599</v>
      </c>
      <c r="F4945">
        <v>384.91513094070802</v>
      </c>
    </row>
    <row r="4946" spans="1:6" x14ac:dyDescent="0.25">
      <c r="A4946" t="s">
        <v>172</v>
      </c>
      <c r="B4946" t="s">
        <v>173</v>
      </c>
      <c r="C4946">
        <v>1994</v>
      </c>
      <c r="D4946">
        <v>12.554510282574499</v>
      </c>
      <c r="E4946">
        <v>93.554817621571999</v>
      </c>
      <c r="F4946">
        <v>391.09519979822898</v>
      </c>
    </row>
    <row r="4947" spans="1:6" x14ac:dyDescent="0.25">
      <c r="A4947" t="s">
        <v>172</v>
      </c>
      <c r="B4947" t="s">
        <v>173</v>
      </c>
      <c r="C4947">
        <v>1995</v>
      </c>
      <c r="D4947">
        <v>10.3737411628177</v>
      </c>
      <c r="E4947">
        <v>78.915040076425996</v>
      </c>
      <c r="F4947">
        <v>400.81484867522198</v>
      </c>
    </row>
    <row r="4948" spans="1:6" x14ac:dyDescent="0.25">
      <c r="A4948" t="s">
        <v>172</v>
      </c>
      <c r="B4948" t="s">
        <v>173</v>
      </c>
      <c r="C4948">
        <v>1996</v>
      </c>
      <c r="D4948">
        <v>9.6916708698865399</v>
      </c>
      <c r="E4948">
        <v>78.142374458294</v>
      </c>
      <c r="F4948">
        <v>417.34033387199997</v>
      </c>
    </row>
    <row r="4949" spans="1:6" x14ac:dyDescent="0.25">
      <c r="A4949" t="s">
        <v>172</v>
      </c>
      <c r="B4949" t="s">
        <v>173</v>
      </c>
      <c r="C4949">
        <v>1997</v>
      </c>
      <c r="D4949">
        <v>9.6285893752848306</v>
      </c>
      <c r="E4949">
        <v>82.924829117588004</v>
      </c>
      <c r="F4949">
        <v>409.35157748099999</v>
      </c>
    </row>
    <row r="4950" spans="1:6" x14ac:dyDescent="0.25">
      <c r="A4950" t="s">
        <v>172</v>
      </c>
      <c r="B4950" t="s">
        <v>173</v>
      </c>
      <c r="C4950">
        <v>1998</v>
      </c>
      <c r="D4950">
        <v>9.6551291075510495</v>
      </c>
      <c r="E4950">
        <v>81.777628477606001</v>
      </c>
      <c r="F4950">
        <v>410.98782878999998</v>
      </c>
    </row>
    <row r="4951" spans="1:6" x14ac:dyDescent="0.25">
      <c r="A4951" t="s">
        <v>172</v>
      </c>
      <c r="B4951" t="s">
        <v>173</v>
      </c>
      <c r="C4951">
        <v>1999</v>
      </c>
      <c r="D4951">
        <v>9.6517899597634003</v>
      </c>
      <c r="E4951">
        <v>84.013727210927996</v>
      </c>
      <c r="F4951">
        <v>476.24538099599999</v>
      </c>
    </row>
    <row r="4952" spans="1:6" x14ac:dyDescent="0.25">
      <c r="A4952" t="s">
        <v>172</v>
      </c>
      <c r="B4952" t="s">
        <v>173</v>
      </c>
      <c r="C4952">
        <v>2000</v>
      </c>
      <c r="D4952">
        <v>8.2494861992355109</v>
      </c>
      <c r="E4952">
        <v>83.77572257608</v>
      </c>
      <c r="F4952">
        <v>486.736639389</v>
      </c>
    </row>
    <row r="4953" spans="1:6" x14ac:dyDescent="0.25">
      <c r="A4953" t="s">
        <v>172</v>
      </c>
      <c r="B4953" t="s">
        <v>173</v>
      </c>
      <c r="C4953">
        <v>2001</v>
      </c>
      <c r="D4953">
        <v>8.9593054522182101</v>
      </c>
      <c r="E4953">
        <v>80.429012120935994</v>
      </c>
      <c r="F4953">
        <v>490.58664246900003</v>
      </c>
    </row>
    <row r="4954" spans="1:6" x14ac:dyDescent="0.25">
      <c r="A4954" t="s">
        <v>172</v>
      </c>
      <c r="B4954" t="s">
        <v>173</v>
      </c>
      <c r="C4954">
        <v>2002</v>
      </c>
      <c r="D4954">
        <v>9.1070787422666903</v>
      </c>
      <c r="E4954">
        <v>79.074622148535994</v>
      </c>
      <c r="F4954">
        <v>505.21665417299999</v>
      </c>
    </row>
    <row r="4955" spans="1:6" x14ac:dyDescent="0.25">
      <c r="A4955" t="s">
        <v>172</v>
      </c>
      <c r="B4955" t="s">
        <v>173</v>
      </c>
      <c r="C4955">
        <v>2003</v>
      </c>
      <c r="D4955">
        <v>6.3648556380220702</v>
      </c>
      <c r="E4955">
        <v>85.799298917162005</v>
      </c>
      <c r="F4955">
        <v>455.45536436399999</v>
      </c>
    </row>
    <row r="4956" spans="1:6" x14ac:dyDescent="0.25">
      <c r="A4956" t="s">
        <v>172</v>
      </c>
      <c r="B4956" t="s">
        <v>173</v>
      </c>
      <c r="C4956">
        <v>2004</v>
      </c>
      <c r="D4956">
        <v>8.8967539049058697</v>
      </c>
      <c r="E4956">
        <v>87.435399670486007</v>
      </c>
      <c r="F4956">
        <v>460.171618137</v>
      </c>
    </row>
    <row r="4957" spans="1:6" x14ac:dyDescent="0.25">
      <c r="A4957" t="s">
        <v>172</v>
      </c>
      <c r="B4957" t="s">
        <v>173</v>
      </c>
      <c r="C4957">
        <v>2005</v>
      </c>
      <c r="D4957">
        <v>9.8831904049079995</v>
      </c>
      <c r="E4957">
        <v>60.846944510850001</v>
      </c>
      <c r="F4957">
        <v>469.21912537499998</v>
      </c>
    </row>
    <row r="4958" spans="1:6" x14ac:dyDescent="0.25">
      <c r="A4958" t="s">
        <v>172</v>
      </c>
      <c r="B4958" t="s">
        <v>173</v>
      </c>
      <c r="C4958">
        <v>2006</v>
      </c>
      <c r="D4958">
        <v>10.2270414359418</v>
      </c>
      <c r="E4958">
        <v>60.783150015369998</v>
      </c>
      <c r="F4958">
        <v>433.029096423</v>
      </c>
    </row>
    <row r="4959" spans="1:6" x14ac:dyDescent="0.25">
      <c r="A4959" t="s">
        <v>172</v>
      </c>
      <c r="B4959" t="s">
        <v>173</v>
      </c>
      <c r="C4959">
        <v>2007</v>
      </c>
      <c r="D4959">
        <v>10.729620496726801</v>
      </c>
      <c r="E4959">
        <v>55.243104472226001</v>
      </c>
      <c r="F4959">
        <v>468.35287468199999</v>
      </c>
    </row>
    <row r="4960" spans="1:6" x14ac:dyDescent="0.25">
      <c r="A4960" t="s">
        <v>172</v>
      </c>
      <c r="B4960" t="s">
        <v>173</v>
      </c>
      <c r="C4960">
        <v>2008</v>
      </c>
      <c r="D4960">
        <v>11.792330619003</v>
      </c>
      <c r="E4960">
        <v>54.126228578726</v>
      </c>
      <c r="F4960">
        <v>441.30660304499997</v>
      </c>
    </row>
    <row r="4961" spans="1:6" x14ac:dyDescent="0.25">
      <c r="A4961" t="s">
        <v>172</v>
      </c>
      <c r="B4961" t="s">
        <v>173</v>
      </c>
      <c r="C4961">
        <v>2009</v>
      </c>
      <c r="D4961">
        <v>11.9728673544495</v>
      </c>
      <c r="E4961">
        <v>51.156045369247998</v>
      </c>
      <c r="F4961">
        <v>440.72910258299999</v>
      </c>
    </row>
    <row r="4962" spans="1:6" x14ac:dyDescent="0.25">
      <c r="A4962" t="s">
        <v>172</v>
      </c>
      <c r="B4962" t="s">
        <v>173</v>
      </c>
      <c r="C4962">
        <v>2010</v>
      </c>
      <c r="D4962">
        <v>11.892994066873401</v>
      </c>
      <c r="E4962">
        <v>43.478756449644003</v>
      </c>
      <c r="F4962">
        <v>440.44035235199999</v>
      </c>
    </row>
    <row r="4963" spans="1:6" x14ac:dyDescent="0.25">
      <c r="A4963" t="s">
        <v>172</v>
      </c>
      <c r="B4963" t="s">
        <v>173</v>
      </c>
      <c r="C4963">
        <v>2011</v>
      </c>
      <c r="D4963">
        <v>12.6992372960075</v>
      </c>
      <c r="E4963">
        <v>40.883051317525997</v>
      </c>
      <c r="F4963">
        <v>473.56410305185398</v>
      </c>
    </row>
    <row r="4964" spans="1:6" x14ac:dyDescent="0.25">
      <c r="A4964" t="s">
        <v>172</v>
      </c>
      <c r="B4964" t="s">
        <v>173</v>
      </c>
      <c r="C4964">
        <v>2012</v>
      </c>
      <c r="D4964">
        <v>13.5268695404139</v>
      </c>
      <c r="E4964">
        <v>36.447958325009999</v>
      </c>
      <c r="F4964">
        <v>462.38536990799997</v>
      </c>
    </row>
    <row r="4965" spans="1:6" x14ac:dyDescent="0.25">
      <c r="A4965" t="s">
        <v>172</v>
      </c>
      <c r="B4965" t="s">
        <v>173</v>
      </c>
      <c r="C4965">
        <v>2013</v>
      </c>
      <c r="D4965">
        <v>18.881756662113201</v>
      </c>
      <c r="E4965">
        <v>34.396601961704</v>
      </c>
      <c r="F4965">
        <v>461.51911921499999</v>
      </c>
    </row>
    <row r="4966" spans="1:6" x14ac:dyDescent="0.25">
      <c r="A4966" t="s">
        <v>172</v>
      </c>
      <c r="B4966" t="s">
        <v>173</v>
      </c>
      <c r="C4966">
        <v>2014</v>
      </c>
      <c r="D4966">
        <v>17.972417262295998</v>
      </c>
      <c r="E4966">
        <v>32.405944813623996</v>
      </c>
      <c r="F4966">
        <v>485.48538838799999</v>
      </c>
    </row>
    <row r="4967" spans="1:6" x14ac:dyDescent="0.25">
      <c r="A4967" t="s">
        <v>172</v>
      </c>
      <c r="B4967" t="s">
        <v>173</v>
      </c>
      <c r="C4967">
        <v>2015</v>
      </c>
      <c r="D4967">
        <v>16.213032527789199</v>
      </c>
      <c r="E4967">
        <v>30.146374672636</v>
      </c>
      <c r="F4967">
        <v>463.44412075499997</v>
      </c>
    </row>
    <row r="4968" spans="1:6" x14ac:dyDescent="0.25">
      <c r="A4968" t="s">
        <v>172</v>
      </c>
      <c r="B4968" t="s">
        <v>173</v>
      </c>
      <c r="C4968">
        <v>2016</v>
      </c>
      <c r="D4968">
        <v>15.1689461302508</v>
      </c>
      <c r="E4968">
        <v>27.888070365994</v>
      </c>
      <c r="F4968">
        <v>433.26965168497998</v>
      </c>
    </row>
    <row r="4969" spans="1:6" x14ac:dyDescent="0.25">
      <c r="A4969" t="s">
        <v>172</v>
      </c>
      <c r="B4969" t="s">
        <v>173</v>
      </c>
      <c r="C4969">
        <v>2017</v>
      </c>
      <c r="D4969">
        <v>17.8877705674862</v>
      </c>
      <c r="E4969">
        <v>26.746877371026599</v>
      </c>
      <c r="F4969">
        <v>431.01238251599898</v>
      </c>
    </row>
    <row r="4970" spans="1:6" x14ac:dyDescent="0.25">
      <c r="A4970" t="s">
        <v>172</v>
      </c>
      <c r="B4970" t="s">
        <v>173</v>
      </c>
      <c r="C4970">
        <v>2018</v>
      </c>
      <c r="D4970">
        <v>23.624349668945101</v>
      </c>
      <c r="E4970">
        <v>25.869317118018699</v>
      </c>
      <c r="F4970">
        <v>443.856372822053</v>
      </c>
    </row>
    <row r="4971" spans="1:6" x14ac:dyDescent="0.25">
      <c r="A4971" t="s">
        <v>172</v>
      </c>
      <c r="B4971" t="s">
        <v>173</v>
      </c>
      <c r="C4971">
        <v>2019</v>
      </c>
      <c r="D4971">
        <v>20.193363323505999</v>
      </c>
      <c r="E4971">
        <v>25.036950998040702</v>
      </c>
      <c r="F4971">
        <v>434.13420251848902</v>
      </c>
    </row>
    <row r="4972" spans="1:6" x14ac:dyDescent="0.25">
      <c r="A4972" t="s">
        <v>174</v>
      </c>
      <c r="B4972" t="s">
        <v>175</v>
      </c>
      <c r="C4972">
        <v>1965</v>
      </c>
      <c r="D4972">
        <v>0.23260018607999999</v>
      </c>
      <c r="E4972">
        <v>112.023852559076</v>
      </c>
      <c r="F4972">
        <v>75.180360144239998</v>
      </c>
    </row>
    <row r="4973" spans="1:6" x14ac:dyDescent="0.25">
      <c r="A4973" t="s">
        <v>174</v>
      </c>
      <c r="B4973" t="s">
        <v>175</v>
      </c>
      <c r="C4973">
        <v>1966</v>
      </c>
      <c r="D4973">
        <v>0.24423019538400001</v>
      </c>
      <c r="E4973">
        <v>110.105386123556</v>
      </c>
      <c r="F4973">
        <v>78.832263065760003</v>
      </c>
    </row>
    <row r="4974" spans="1:6" x14ac:dyDescent="0.25">
      <c r="A4974" t="s">
        <v>174</v>
      </c>
      <c r="B4974" t="s">
        <v>175</v>
      </c>
      <c r="C4974">
        <v>1967</v>
      </c>
      <c r="D4974">
        <v>0.25586020468800003</v>
      </c>
      <c r="E4974">
        <v>112.342244180009</v>
      </c>
      <c r="F4974">
        <v>86.380269104159893</v>
      </c>
    </row>
    <row r="4975" spans="1:6" x14ac:dyDescent="0.25">
      <c r="A4975" t="s">
        <v>174</v>
      </c>
      <c r="B4975" t="s">
        <v>175</v>
      </c>
      <c r="C4975">
        <v>1968</v>
      </c>
      <c r="D4975">
        <v>0.26749021399200001</v>
      </c>
      <c r="E4975">
        <v>122.373408625061</v>
      </c>
      <c r="F4975">
        <v>89.166371333040004</v>
      </c>
    </row>
    <row r="4976" spans="1:6" x14ac:dyDescent="0.25">
      <c r="A4976" t="s">
        <v>174</v>
      </c>
      <c r="B4976" t="s">
        <v>175</v>
      </c>
      <c r="C4976">
        <v>1969</v>
      </c>
      <c r="D4976">
        <v>0.279120223296</v>
      </c>
      <c r="E4976">
        <v>120.897702971486</v>
      </c>
      <c r="F4976">
        <v>91.763773410959999</v>
      </c>
    </row>
    <row r="4977" spans="1:6" x14ac:dyDescent="0.25">
      <c r="A4977" t="s">
        <v>174</v>
      </c>
      <c r="B4977" t="s">
        <v>175</v>
      </c>
      <c r="C4977">
        <v>1970</v>
      </c>
      <c r="D4977">
        <v>0.279120223296</v>
      </c>
      <c r="E4977">
        <v>126.479884415345</v>
      </c>
      <c r="F4977">
        <v>85.581068464799998</v>
      </c>
    </row>
    <row r="4978" spans="1:6" x14ac:dyDescent="0.25">
      <c r="A4978" t="s">
        <v>174</v>
      </c>
      <c r="B4978" t="s">
        <v>175</v>
      </c>
      <c r="C4978">
        <v>1971</v>
      </c>
      <c r="D4978">
        <v>1.6594162475319301</v>
      </c>
      <c r="E4978">
        <v>127.67519939331901</v>
      </c>
      <c r="F4978">
        <v>82.939266351360004</v>
      </c>
    </row>
    <row r="4979" spans="1:6" x14ac:dyDescent="0.25">
      <c r="A4979" t="s">
        <v>174</v>
      </c>
      <c r="B4979" t="s">
        <v>175</v>
      </c>
      <c r="C4979">
        <v>1972</v>
      </c>
      <c r="D4979">
        <v>1.74823462858658</v>
      </c>
      <c r="E4979">
        <v>139.25287038208199</v>
      </c>
      <c r="F4979">
        <v>82.439765951759995</v>
      </c>
    </row>
    <row r="4980" spans="1:6" x14ac:dyDescent="0.25">
      <c r="A4980" t="s">
        <v>174</v>
      </c>
      <c r="B4980" t="s">
        <v>175</v>
      </c>
      <c r="C4980">
        <v>1973</v>
      </c>
      <c r="D4980">
        <v>3.1681657245305499</v>
      </c>
      <c r="E4980">
        <v>152.88792642013999</v>
      </c>
      <c r="F4980">
        <v>101.55398124312001</v>
      </c>
    </row>
    <row r="4981" spans="1:6" x14ac:dyDescent="0.25">
      <c r="A4981" t="s">
        <v>174</v>
      </c>
      <c r="B4981" t="s">
        <v>175</v>
      </c>
      <c r="C4981">
        <v>1974</v>
      </c>
      <c r="D4981">
        <v>2.3727312381834702</v>
      </c>
      <c r="E4981">
        <v>153.03578977384399</v>
      </c>
      <c r="F4981">
        <v>107.32598586072</v>
      </c>
    </row>
    <row r="4982" spans="1:6" x14ac:dyDescent="0.25">
      <c r="A4982" t="s">
        <v>174</v>
      </c>
      <c r="B4982" t="s">
        <v>175</v>
      </c>
      <c r="C4982">
        <v>1975</v>
      </c>
      <c r="D4982">
        <v>2.92965749372412</v>
      </c>
      <c r="E4982">
        <v>163.22611929067901</v>
      </c>
      <c r="F4982">
        <v>104.38448350752</v>
      </c>
    </row>
    <row r="4983" spans="1:6" x14ac:dyDescent="0.25">
      <c r="A4983" t="s">
        <v>174</v>
      </c>
      <c r="B4983" t="s">
        <v>175</v>
      </c>
      <c r="C4983">
        <v>1976</v>
      </c>
      <c r="D4983">
        <v>1.92160317728131</v>
      </c>
      <c r="E4983">
        <v>162.08652887173599</v>
      </c>
      <c r="F4983">
        <v>129.40390352303999</v>
      </c>
    </row>
    <row r="4984" spans="1:6" x14ac:dyDescent="0.25">
      <c r="A4984" t="s">
        <v>174</v>
      </c>
      <c r="B4984" t="s">
        <v>175</v>
      </c>
      <c r="C4984">
        <v>1977</v>
      </c>
      <c r="D4984">
        <v>2.97778247222407</v>
      </c>
      <c r="E4984">
        <v>181.66415596220401</v>
      </c>
      <c r="F4984">
        <v>141.25316300244</v>
      </c>
    </row>
    <row r="4985" spans="1:6" x14ac:dyDescent="0.25">
      <c r="A4985" t="s">
        <v>174</v>
      </c>
      <c r="B4985" t="s">
        <v>175</v>
      </c>
      <c r="C4985">
        <v>1978</v>
      </c>
      <c r="D4985">
        <v>0.91737513389951997</v>
      </c>
      <c r="E4985">
        <v>190.12621453675999</v>
      </c>
      <c r="F4985">
        <v>142.53521402807999</v>
      </c>
    </row>
    <row r="4986" spans="1:6" x14ac:dyDescent="0.25">
      <c r="A4986" t="s">
        <v>174</v>
      </c>
      <c r="B4986" t="s">
        <v>175</v>
      </c>
      <c r="C4986">
        <v>1979</v>
      </c>
      <c r="D4986">
        <v>1.91236894989393</v>
      </c>
      <c r="E4986">
        <v>203.99387028560699</v>
      </c>
      <c r="F4986">
        <v>159.64032771216</v>
      </c>
    </row>
    <row r="4987" spans="1:6" x14ac:dyDescent="0.25">
      <c r="A4987" t="s">
        <v>174</v>
      </c>
      <c r="B4987" t="s">
        <v>175</v>
      </c>
      <c r="C4987">
        <v>1980</v>
      </c>
      <c r="D4987">
        <v>1.8214804271831699</v>
      </c>
      <c r="E4987">
        <v>246.92796007994201</v>
      </c>
      <c r="F4987">
        <v>164.34118147283999</v>
      </c>
    </row>
    <row r="4988" spans="1:6" x14ac:dyDescent="0.25">
      <c r="A4988" t="s">
        <v>174</v>
      </c>
      <c r="B4988" t="s">
        <v>175</v>
      </c>
      <c r="C4988">
        <v>1981</v>
      </c>
      <c r="D4988">
        <v>1.7995229696172199</v>
      </c>
      <c r="E4988">
        <v>261.63867891816398</v>
      </c>
      <c r="F4988">
        <v>165.22918218324</v>
      </c>
    </row>
    <row r="4989" spans="1:6" x14ac:dyDescent="0.25">
      <c r="A4989" t="s">
        <v>174</v>
      </c>
      <c r="B4989" t="s">
        <v>175</v>
      </c>
      <c r="C4989">
        <v>1982</v>
      </c>
      <c r="D4989">
        <v>1.02708101166415</v>
      </c>
      <c r="E4989">
        <v>258.58440466144998</v>
      </c>
      <c r="F4989">
        <v>176.30144104103999</v>
      </c>
    </row>
    <row r="4990" spans="1:6" x14ac:dyDescent="0.25">
      <c r="A4990" t="s">
        <v>174</v>
      </c>
      <c r="B4990" t="s">
        <v>175</v>
      </c>
      <c r="C4990">
        <v>1983</v>
      </c>
      <c r="D4990">
        <v>1.4372132897697101</v>
      </c>
      <c r="E4990">
        <v>252.51322889483501</v>
      </c>
      <c r="F4990">
        <v>173.60413888319999</v>
      </c>
    </row>
    <row r="4991" spans="1:6" x14ac:dyDescent="0.25">
      <c r="A4991" t="s">
        <v>174</v>
      </c>
      <c r="B4991" t="s">
        <v>175</v>
      </c>
      <c r="C4991">
        <v>1984</v>
      </c>
      <c r="D4991">
        <v>1.5723539978821901</v>
      </c>
      <c r="E4991">
        <v>236.95341558493999</v>
      </c>
      <c r="F4991">
        <v>192.03015362400001</v>
      </c>
    </row>
    <row r="4992" spans="1:6" x14ac:dyDescent="0.25">
      <c r="A4992" t="s">
        <v>174</v>
      </c>
      <c r="B4992" t="s">
        <v>175</v>
      </c>
      <c r="C4992">
        <v>1985</v>
      </c>
      <c r="D4992">
        <v>2.0818995955183399</v>
      </c>
      <c r="E4992">
        <v>242.408258763258</v>
      </c>
      <c r="F4992">
        <v>192.31320385044</v>
      </c>
    </row>
    <row r="4993" spans="1:6" x14ac:dyDescent="0.25">
      <c r="A4993" t="s">
        <v>174</v>
      </c>
      <c r="B4993" t="s">
        <v>175</v>
      </c>
      <c r="C4993">
        <v>1986</v>
      </c>
      <c r="D4993">
        <v>2.3150463920356299</v>
      </c>
      <c r="E4993">
        <v>252.81516378672501</v>
      </c>
      <c r="F4993">
        <v>211.72156937712001</v>
      </c>
    </row>
    <row r="4994" spans="1:6" x14ac:dyDescent="0.25">
      <c r="A4994" t="s">
        <v>174</v>
      </c>
      <c r="B4994" t="s">
        <v>175</v>
      </c>
      <c r="C4994">
        <v>1987</v>
      </c>
      <c r="D4994">
        <v>3.0411311329029602</v>
      </c>
      <c r="E4994">
        <v>240.257947507594</v>
      </c>
      <c r="F4994">
        <v>206.31586505256001</v>
      </c>
    </row>
    <row r="4995" spans="1:6" x14ac:dyDescent="0.25">
      <c r="A4995" t="s">
        <v>174</v>
      </c>
      <c r="B4995" t="s">
        <v>175</v>
      </c>
      <c r="C4995">
        <v>1988</v>
      </c>
      <c r="D4995">
        <v>2.2106205384950099</v>
      </c>
      <c r="E4995">
        <v>248.76505202527699</v>
      </c>
      <c r="F4995">
        <v>211.21096896864</v>
      </c>
    </row>
    <row r="4996" spans="1:6" x14ac:dyDescent="0.25">
      <c r="A4996" t="s">
        <v>174</v>
      </c>
      <c r="B4996" t="s">
        <v>175</v>
      </c>
      <c r="C4996">
        <v>1989</v>
      </c>
      <c r="D4996">
        <v>6.06989956591576</v>
      </c>
      <c r="E4996">
        <v>242.612855133415</v>
      </c>
      <c r="F4996">
        <v>216.87197349744</v>
      </c>
    </row>
    <row r="4997" spans="1:6" x14ac:dyDescent="0.25">
      <c r="A4997" t="s">
        <v>174</v>
      </c>
      <c r="B4997" t="s">
        <v>175</v>
      </c>
      <c r="C4997">
        <v>1990</v>
      </c>
      <c r="D4997">
        <v>5.3822054857609398</v>
      </c>
      <c r="E4997">
        <v>244.99739420298599</v>
      </c>
      <c r="F4997">
        <v>243.81724505363999</v>
      </c>
    </row>
    <row r="4998" spans="1:6" x14ac:dyDescent="0.25">
      <c r="A4998" t="s">
        <v>174</v>
      </c>
      <c r="B4998" t="s">
        <v>175</v>
      </c>
      <c r="C4998">
        <v>1991</v>
      </c>
      <c r="D4998">
        <v>0</v>
      </c>
      <c r="E4998">
        <v>232.81907542372599</v>
      </c>
      <c r="F4998">
        <v>243.11239448975999</v>
      </c>
    </row>
    <row r="4999" spans="1:6" x14ac:dyDescent="0.25">
      <c r="A4999" t="s">
        <v>174</v>
      </c>
      <c r="B4999" t="s">
        <v>175</v>
      </c>
      <c r="C4999">
        <v>1992</v>
      </c>
      <c r="D4999">
        <v>4.2449533959600001E-2</v>
      </c>
      <c r="E4999">
        <v>277.84386321427598</v>
      </c>
      <c r="F4999">
        <v>239.94889195895999</v>
      </c>
    </row>
    <row r="5000" spans="1:6" x14ac:dyDescent="0.25">
      <c r="A5000" t="s">
        <v>174</v>
      </c>
      <c r="B5000" t="s">
        <v>175</v>
      </c>
      <c r="C5000">
        <v>1993</v>
      </c>
      <c r="D5000">
        <v>0.33110636488487999</v>
      </c>
      <c r="E5000">
        <v>250.98254663382701</v>
      </c>
      <c r="F5000">
        <v>258.95210716152002</v>
      </c>
    </row>
    <row r="5001" spans="1:6" x14ac:dyDescent="0.25">
      <c r="A5001" t="s">
        <v>174</v>
      </c>
      <c r="B5001" t="s">
        <v>175</v>
      </c>
      <c r="C5001">
        <v>1994</v>
      </c>
      <c r="D5001">
        <v>0.64524454619522398</v>
      </c>
      <c r="E5001">
        <v>280.13905804745298</v>
      </c>
      <c r="F5001">
        <v>273.89826911844</v>
      </c>
    </row>
    <row r="5002" spans="1:6" x14ac:dyDescent="0.25">
      <c r="A5002" t="s">
        <v>174</v>
      </c>
      <c r="B5002" t="s">
        <v>175</v>
      </c>
      <c r="C5002">
        <v>1995</v>
      </c>
      <c r="D5002">
        <v>5.9429347543439898E-2</v>
      </c>
      <c r="E5002">
        <v>269.93976023958902</v>
      </c>
      <c r="F5002">
        <v>305.26134420888002</v>
      </c>
    </row>
    <row r="5003" spans="1:6" x14ac:dyDescent="0.25">
      <c r="A5003" t="s">
        <v>174</v>
      </c>
      <c r="B5003" t="s">
        <v>175</v>
      </c>
      <c r="C5003">
        <v>1996</v>
      </c>
      <c r="D5003">
        <v>0.18677794942223999</v>
      </c>
      <c r="E5003">
        <v>219.43693622345799</v>
      </c>
      <c r="F5003">
        <v>330.01436401128001</v>
      </c>
    </row>
    <row r="5004" spans="1:6" x14ac:dyDescent="0.25">
      <c r="A5004" t="s">
        <v>174</v>
      </c>
      <c r="B5004" t="s">
        <v>175</v>
      </c>
      <c r="C5004">
        <v>1997</v>
      </c>
      <c r="D5004">
        <v>0.39902561922023999</v>
      </c>
      <c r="E5004">
        <v>237.402876721589</v>
      </c>
      <c r="F5004">
        <v>342.21327377040001</v>
      </c>
    </row>
    <row r="5005" spans="1:6" x14ac:dyDescent="0.25">
      <c r="A5005" t="s">
        <v>174</v>
      </c>
      <c r="B5005" t="s">
        <v>175</v>
      </c>
      <c r="C5005">
        <v>1998</v>
      </c>
      <c r="D5005">
        <v>0.41600543280407998</v>
      </c>
      <c r="E5005">
        <v>264.11264373749901</v>
      </c>
      <c r="F5005">
        <v>358.92433713923998</v>
      </c>
    </row>
    <row r="5006" spans="1:6" x14ac:dyDescent="0.25">
      <c r="A5006" t="s">
        <v>174</v>
      </c>
      <c r="B5006" t="s">
        <v>175</v>
      </c>
      <c r="C5006">
        <v>1999</v>
      </c>
      <c r="D5006">
        <v>0.424495339596</v>
      </c>
      <c r="E5006">
        <v>283.49023939782398</v>
      </c>
      <c r="F5006">
        <v>304.25124340079998</v>
      </c>
    </row>
    <row r="5007" spans="1:6" x14ac:dyDescent="0.25">
      <c r="A5007" t="s">
        <v>174</v>
      </c>
      <c r="B5007" t="s">
        <v>175</v>
      </c>
      <c r="C5007">
        <v>2000</v>
      </c>
      <c r="D5007">
        <v>1.5366963893561201</v>
      </c>
      <c r="E5007">
        <v>285.33612346663</v>
      </c>
      <c r="F5007">
        <v>309.95664796512</v>
      </c>
    </row>
    <row r="5008" spans="1:6" x14ac:dyDescent="0.25">
      <c r="A5008" t="s">
        <v>174</v>
      </c>
      <c r="B5008" t="s">
        <v>175</v>
      </c>
      <c r="C5008">
        <v>2001</v>
      </c>
      <c r="D5008">
        <v>0.56883538506794395</v>
      </c>
      <c r="E5008">
        <v>321.92228216505299</v>
      </c>
      <c r="F5008">
        <v>328.48256278584</v>
      </c>
    </row>
    <row r="5009" spans="1:6" x14ac:dyDescent="0.25">
      <c r="A5009" t="s">
        <v>174</v>
      </c>
      <c r="B5009" t="s">
        <v>175</v>
      </c>
      <c r="C5009">
        <v>2002</v>
      </c>
      <c r="D5009">
        <v>0.212247669798</v>
      </c>
      <c r="E5009">
        <v>337.12737090245002</v>
      </c>
      <c r="F5009">
        <v>315.41230232964</v>
      </c>
    </row>
    <row r="5010" spans="1:6" x14ac:dyDescent="0.25">
      <c r="A5010" t="s">
        <v>174</v>
      </c>
      <c r="B5010" t="s">
        <v>175</v>
      </c>
      <c r="C5010">
        <v>2003</v>
      </c>
      <c r="D5010">
        <v>0.50091613073258401</v>
      </c>
      <c r="E5010">
        <v>287.30436162751897</v>
      </c>
      <c r="F5010">
        <v>279.98662398912001</v>
      </c>
    </row>
    <row r="5011" spans="1:6" x14ac:dyDescent="0.25">
      <c r="A5011" t="s">
        <v>174</v>
      </c>
      <c r="B5011" t="s">
        <v>175</v>
      </c>
      <c r="C5011">
        <v>2004</v>
      </c>
      <c r="D5011">
        <v>0</v>
      </c>
      <c r="E5011">
        <v>311.577184810451</v>
      </c>
      <c r="F5011">
        <v>315.29575223640001</v>
      </c>
    </row>
    <row r="5012" spans="1:6" x14ac:dyDescent="0.25">
      <c r="A5012" t="s">
        <v>174</v>
      </c>
      <c r="B5012" t="s">
        <v>175</v>
      </c>
      <c r="C5012">
        <v>2005</v>
      </c>
      <c r="D5012">
        <v>0.43298524638792002</v>
      </c>
      <c r="E5012">
        <v>339.91358459751899</v>
      </c>
      <c r="F5012">
        <v>304.35114348072</v>
      </c>
    </row>
    <row r="5013" spans="1:6" x14ac:dyDescent="0.25">
      <c r="A5013" t="s">
        <v>174</v>
      </c>
      <c r="B5013" t="s">
        <v>175</v>
      </c>
      <c r="C5013">
        <v>2006</v>
      </c>
      <c r="D5013">
        <v>2.87811329248879</v>
      </c>
      <c r="E5013">
        <v>377.2807086505</v>
      </c>
      <c r="F5013">
        <v>349.45047956015998</v>
      </c>
    </row>
    <row r="5014" spans="1:6" x14ac:dyDescent="0.25">
      <c r="A5014" t="s">
        <v>174</v>
      </c>
      <c r="B5014" t="s">
        <v>175</v>
      </c>
      <c r="C5014">
        <v>2007</v>
      </c>
      <c r="D5014">
        <v>1.6130939204740999</v>
      </c>
      <c r="E5014">
        <v>358.097790057944</v>
      </c>
      <c r="F5014">
        <v>372.67085940376199</v>
      </c>
    </row>
    <row r="5015" spans="1:6" x14ac:dyDescent="0.25">
      <c r="A5015" t="s">
        <v>174</v>
      </c>
      <c r="B5015" t="s">
        <v>175</v>
      </c>
      <c r="C5015">
        <v>2008</v>
      </c>
      <c r="D5015">
        <v>1.6385752708591601</v>
      </c>
      <c r="E5015">
        <v>405.36551856921602</v>
      </c>
      <c r="F5015">
        <v>348.99585033040597</v>
      </c>
    </row>
    <row r="5016" spans="1:6" x14ac:dyDescent="0.25">
      <c r="A5016" t="s">
        <v>174</v>
      </c>
      <c r="B5016" t="s">
        <v>175</v>
      </c>
      <c r="C5016">
        <v>2009</v>
      </c>
      <c r="D5016">
        <v>2.75925459740191</v>
      </c>
      <c r="E5016">
        <v>410.52514468255799</v>
      </c>
      <c r="F5016">
        <v>342.16876594194099</v>
      </c>
    </row>
    <row r="5017" spans="1:6" x14ac:dyDescent="0.25">
      <c r="A5017" t="s">
        <v>174</v>
      </c>
      <c r="B5017" t="s">
        <v>175</v>
      </c>
      <c r="C5017">
        <v>2010</v>
      </c>
      <c r="D5017">
        <v>2.3177678142127598</v>
      </c>
      <c r="E5017">
        <v>409.76948201136202</v>
      </c>
      <c r="F5017">
        <v>312.66841635502999</v>
      </c>
    </row>
    <row r="5018" spans="1:6" x14ac:dyDescent="0.25">
      <c r="A5018" t="s">
        <v>174</v>
      </c>
      <c r="B5018" t="s">
        <v>175</v>
      </c>
      <c r="C5018">
        <v>2011</v>
      </c>
      <c r="D5018">
        <v>2.38568706854812</v>
      </c>
      <c r="E5018">
        <v>415.659994578051</v>
      </c>
      <c r="F5018">
        <v>333.26418631272099</v>
      </c>
    </row>
    <row r="5019" spans="1:6" x14ac:dyDescent="0.25">
      <c r="A5019" t="s">
        <v>174</v>
      </c>
      <c r="B5019" t="s">
        <v>175</v>
      </c>
      <c r="C5019">
        <v>2012</v>
      </c>
      <c r="D5019">
        <v>2.4536063228834801</v>
      </c>
      <c r="E5019">
        <v>447.32324249163202</v>
      </c>
      <c r="F5019">
        <v>346.12858516058202</v>
      </c>
    </row>
    <row r="5020" spans="1:6" x14ac:dyDescent="0.25">
      <c r="A5020" t="s">
        <v>174</v>
      </c>
      <c r="B5020" t="s">
        <v>175</v>
      </c>
      <c r="C5020">
        <v>2013</v>
      </c>
      <c r="D5020">
        <v>2.4451164160915599</v>
      </c>
      <c r="E5020">
        <v>442.46396521537997</v>
      </c>
      <c r="F5020">
        <v>323.05826347759802</v>
      </c>
    </row>
    <row r="5021" spans="1:6" x14ac:dyDescent="0.25">
      <c r="A5021" t="s">
        <v>174</v>
      </c>
      <c r="B5021" t="s">
        <v>175</v>
      </c>
      <c r="C5021">
        <v>2014</v>
      </c>
      <c r="D5021">
        <v>2.2922980938370001</v>
      </c>
      <c r="E5021">
        <v>405.56509357059502</v>
      </c>
      <c r="F5021">
        <v>340.266266012367</v>
      </c>
    </row>
    <row r="5022" spans="1:6" x14ac:dyDescent="0.25">
      <c r="A5022" t="s">
        <v>174</v>
      </c>
      <c r="B5022" t="s">
        <v>175</v>
      </c>
      <c r="C5022">
        <v>2015</v>
      </c>
      <c r="D5022">
        <v>1.5876358301076401</v>
      </c>
      <c r="E5022">
        <v>357.488003280187</v>
      </c>
      <c r="F5022">
        <v>370.38265447961402</v>
      </c>
    </row>
    <row r="5023" spans="1:6" x14ac:dyDescent="0.25">
      <c r="A5023" t="s">
        <v>174</v>
      </c>
      <c r="B5023" t="s">
        <v>175</v>
      </c>
      <c r="C5023">
        <v>2016</v>
      </c>
      <c r="D5023">
        <v>1.43480587784378</v>
      </c>
      <c r="E5023">
        <v>301.38439270837603</v>
      </c>
      <c r="F5023">
        <v>372.38763737108201</v>
      </c>
    </row>
    <row r="5024" spans="1:6" x14ac:dyDescent="0.25">
      <c r="A5024" t="s">
        <v>174</v>
      </c>
      <c r="B5024" t="s">
        <v>175</v>
      </c>
      <c r="C5024">
        <v>2017</v>
      </c>
      <c r="D5024">
        <v>1.477011181608</v>
      </c>
      <c r="E5024">
        <v>257.31430893066999</v>
      </c>
      <c r="F5024">
        <v>386.054186268796</v>
      </c>
    </row>
    <row r="5025" spans="1:6" x14ac:dyDescent="0.25">
      <c r="A5025" t="s">
        <v>174</v>
      </c>
      <c r="B5025" t="s">
        <v>175</v>
      </c>
      <c r="C5025">
        <v>2018</v>
      </c>
      <c r="D5025">
        <v>1.33745106996</v>
      </c>
      <c r="E5025">
        <v>222.50226756611801</v>
      </c>
      <c r="F5025">
        <v>316.19124812569299</v>
      </c>
    </row>
    <row r="5026" spans="1:6" x14ac:dyDescent="0.25">
      <c r="A5026" t="s">
        <v>174</v>
      </c>
      <c r="B5026" t="s">
        <v>175</v>
      </c>
      <c r="C5026">
        <v>2019</v>
      </c>
      <c r="D5026">
        <v>0.87801830671233905</v>
      </c>
      <c r="E5026">
        <v>196.07169987759499</v>
      </c>
      <c r="F5026">
        <v>264.55834198223999</v>
      </c>
    </row>
    <row r="5027" spans="1:6" x14ac:dyDescent="0.25">
      <c r="A5027" t="s">
        <v>176</v>
      </c>
      <c r="B5027" t="s">
        <v>177</v>
      </c>
      <c r="C5027">
        <v>1965</v>
      </c>
      <c r="D5027">
        <v>10.4380557713069</v>
      </c>
      <c r="E5027">
        <v>18.011554821470899</v>
      </c>
      <c r="F5027">
        <v>0</v>
      </c>
    </row>
    <row r="5028" spans="1:6" x14ac:dyDescent="0.25">
      <c r="A5028" t="s">
        <v>176</v>
      </c>
      <c r="B5028" t="s">
        <v>177</v>
      </c>
      <c r="C5028">
        <v>1966</v>
      </c>
      <c r="D5028">
        <v>10.9643442978454</v>
      </c>
      <c r="E5028">
        <v>39.3643194469592</v>
      </c>
      <c r="F5028">
        <v>0</v>
      </c>
    </row>
    <row r="5029" spans="1:6" x14ac:dyDescent="0.25">
      <c r="A5029" t="s">
        <v>176</v>
      </c>
      <c r="B5029" t="s">
        <v>177</v>
      </c>
      <c r="C5029">
        <v>1967</v>
      </c>
      <c r="D5029">
        <v>12.016926548373499</v>
      </c>
      <c r="E5029">
        <v>57.652464479566</v>
      </c>
      <c r="F5029">
        <v>0</v>
      </c>
    </row>
    <row r="5030" spans="1:6" x14ac:dyDescent="0.25">
      <c r="A5030" t="s">
        <v>176</v>
      </c>
      <c r="B5030" t="s">
        <v>177</v>
      </c>
      <c r="C5030">
        <v>1968</v>
      </c>
      <c r="D5030">
        <v>13.3326426661055</v>
      </c>
      <c r="E5030">
        <v>58.814143389817801</v>
      </c>
      <c r="F5030">
        <v>0</v>
      </c>
    </row>
    <row r="5031" spans="1:6" x14ac:dyDescent="0.25">
      <c r="A5031" t="s">
        <v>176</v>
      </c>
      <c r="B5031" t="s">
        <v>177</v>
      </c>
      <c r="C5031">
        <v>1969</v>
      </c>
      <c r="D5031">
        <v>14.209790214212999</v>
      </c>
      <c r="E5031">
        <v>71.083685335429706</v>
      </c>
      <c r="F5031">
        <v>0</v>
      </c>
    </row>
    <row r="5032" spans="1:6" x14ac:dyDescent="0.25">
      <c r="A5032" t="s">
        <v>176</v>
      </c>
      <c r="B5032" t="s">
        <v>177</v>
      </c>
      <c r="C5032">
        <v>1970</v>
      </c>
      <c r="D5032">
        <v>15.1746525136423</v>
      </c>
      <c r="E5032">
        <v>73.694696968097304</v>
      </c>
      <c r="F5032">
        <v>0</v>
      </c>
    </row>
    <row r="5033" spans="1:6" x14ac:dyDescent="0.25">
      <c r="A5033" t="s">
        <v>176</v>
      </c>
      <c r="B5033" t="s">
        <v>177</v>
      </c>
      <c r="C5033">
        <v>1971</v>
      </c>
      <c r="D5033">
        <v>16.665803332631999</v>
      </c>
      <c r="E5033">
        <v>62.343434523286298</v>
      </c>
      <c r="F5033">
        <v>0</v>
      </c>
    </row>
    <row r="5034" spans="1:6" x14ac:dyDescent="0.25">
      <c r="A5034" t="s">
        <v>176</v>
      </c>
      <c r="B5034" t="s">
        <v>177</v>
      </c>
      <c r="C5034">
        <v>1972</v>
      </c>
      <c r="D5034">
        <v>12.537150029712</v>
      </c>
      <c r="E5034">
        <v>64.549513471927497</v>
      </c>
      <c r="F5034">
        <v>0</v>
      </c>
    </row>
    <row r="5035" spans="1:6" x14ac:dyDescent="0.25">
      <c r="A5035" t="s">
        <v>176</v>
      </c>
      <c r="B5035" t="s">
        <v>177</v>
      </c>
      <c r="C5035">
        <v>1973</v>
      </c>
      <c r="D5035">
        <v>18.049774439808001</v>
      </c>
      <c r="E5035">
        <v>63.385377450333003</v>
      </c>
      <c r="F5035">
        <v>0</v>
      </c>
    </row>
    <row r="5036" spans="1:6" x14ac:dyDescent="0.25">
      <c r="A5036" t="s">
        <v>176</v>
      </c>
      <c r="B5036" t="s">
        <v>177</v>
      </c>
      <c r="C5036">
        <v>1974</v>
      </c>
      <c r="D5036">
        <v>21.562037249616001</v>
      </c>
      <c r="E5036">
        <v>38.686248633739403</v>
      </c>
      <c r="F5036">
        <v>0</v>
      </c>
    </row>
    <row r="5037" spans="1:6" x14ac:dyDescent="0.25">
      <c r="A5037" t="s">
        <v>176</v>
      </c>
      <c r="B5037" t="s">
        <v>177</v>
      </c>
      <c r="C5037">
        <v>1975</v>
      </c>
      <c r="D5037">
        <v>29.970533976407999</v>
      </c>
      <c r="E5037">
        <v>36.901696063741298</v>
      </c>
      <c r="F5037">
        <v>0</v>
      </c>
    </row>
    <row r="5038" spans="1:6" x14ac:dyDescent="0.25">
      <c r="A5038" t="s">
        <v>176</v>
      </c>
      <c r="B5038" t="s">
        <v>177</v>
      </c>
      <c r="C5038">
        <v>1976</v>
      </c>
      <c r="D5038">
        <v>28.295812636632</v>
      </c>
      <c r="E5038">
        <v>9.6237673277602003</v>
      </c>
      <c r="F5038">
        <v>0</v>
      </c>
    </row>
    <row r="5039" spans="1:6" x14ac:dyDescent="0.25">
      <c r="A5039" t="s">
        <v>176</v>
      </c>
      <c r="B5039" t="s">
        <v>177</v>
      </c>
      <c r="C5039">
        <v>1977</v>
      </c>
      <c r="D5039">
        <v>31.017234813767999</v>
      </c>
      <c r="E5039">
        <v>9.5336716364699008</v>
      </c>
      <c r="F5039">
        <v>0</v>
      </c>
    </row>
    <row r="5040" spans="1:6" x14ac:dyDescent="0.25">
      <c r="A5040" t="s">
        <v>176</v>
      </c>
      <c r="B5040" t="s">
        <v>177</v>
      </c>
      <c r="C5040">
        <v>1978</v>
      </c>
      <c r="D5040">
        <v>29.982163985711999</v>
      </c>
      <c r="E5040">
        <v>11.557446696049</v>
      </c>
      <c r="F5040">
        <v>0</v>
      </c>
    </row>
    <row r="5041" spans="1:6" x14ac:dyDescent="0.25">
      <c r="A5041" t="s">
        <v>176</v>
      </c>
      <c r="B5041" t="s">
        <v>177</v>
      </c>
      <c r="C5041">
        <v>1979</v>
      </c>
      <c r="D5041">
        <v>31.005604804463999</v>
      </c>
      <c r="E5041">
        <v>13.354341003117399</v>
      </c>
      <c r="F5041">
        <v>0</v>
      </c>
    </row>
    <row r="5042" spans="1:6" x14ac:dyDescent="0.25">
      <c r="A5042" t="s">
        <v>176</v>
      </c>
      <c r="B5042" t="s">
        <v>177</v>
      </c>
      <c r="C5042">
        <v>1980</v>
      </c>
      <c r="D5042">
        <v>26.446641157296</v>
      </c>
      <c r="E5042">
        <v>23.3032235200976</v>
      </c>
      <c r="F5042">
        <v>0</v>
      </c>
    </row>
    <row r="5043" spans="1:6" x14ac:dyDescent="0.25">
      <c r="A5043" t="s">
        <v>176</v>
      </c>
      <c r="B5043" t="s">
        <v>177</v>
      </c>
      <c r="C5043">
        <v>1981</v>
      </c>
      <c r="D5043">
        <v>29.447183557728</v>
      </c>
      <c r="E5043">
        <v>20.274609387081998</v>
      </c>
      <c r="F5043">
        <v>9.6500077200000006E-2</v>
      </c>
    </row>
    <row r="5044" spans="1:6" x14ac:dyDescent="0.25">
      <c r="A5044" t="s">
        <v>176</v>
      </c>
      <c r="B5044" t="s">
        <v>177</v>
      </c>
      <c r="C5044">
        <v>1982</v>
      </c>
      <c r="D5044">
        <v>32.564026051199903</v>
      </c>
      <c r="E5044">
        <v>20.611091958893699</v>
      </c>
      <c r="F5044">
        <v>0.18335014667999999</v>
      </c>
    </row>
    <row r="5045" spans="1:6" x14ac:dyDescent="0.25">
      <c r="A5045" t="s">
        <v>176</v>
      </c>
      <c r="B5045" t="s">
        <v>177</v>
      </c>
      <c r="C5045">
        <v>1983</v>
      </c>
      <c r="D5045">
        <v>32.773366218672003</v>
      </c>
      <c r="E5045">
        <v>23.580121150856201</v>
      </c>
      <c r="F5045">
        <v>0.63207550566000004</v>
      </c>
    </row>
    <row r="5046" spans="1:6" x14ac:dyDescent="0.25">
      <c r="A5046" t="s">
        <v>176</v>
      </c>
      <c r="B5046" t="s">
        <v>177</v>
      </c>
      <c r="C5046">
        <v>1984</v>
      </c>
      <c r="D5046">
        <v>32.808256246584001</v>
      </c>
      <c r="E5046">
        <v>23.051226791457001</v>
      </c>
      <c r="F5046">
        <v>0.55005044004000003</v>
      </c>
    </row>
    <row r="5047" spans="1:6" x14ac:dyDescent="0.25">
      <c r="A5047" t="s">
        <v>176</v>
      </c>
      <c r="B5047" t="s">
        <v>177</v>
      </c>
      <c r="C5047">
        <v>1985</v>
      </c>
      <c r="D5047">
        <v>32.610546088416001</v>
      </c>
      <c r="E5047">
        <v>23.436743619652201</v>
      </c>
      <c r="F5047">
        <v>0.34257527405999999</v>
      </c>
    </row>
    <row r="5048" spans="1:6" x14ac:dyDescent="0.25">
      <c r="A5048" t="s">
        <v>176</v>
      </c>
      <c r="B5048" t="s">
        <v>177</v>
      </c>
      <c r="C5048">
        <v>1986</v>
      </c>
      <c r="D5048">
        <v>35.93672874936</v>
      </c>
      <c r="E5048">
        <v>26.067892010388501</v>
      </c>
      <c r="F5048">
        <v>0.35705028564000002</v>
      </c>
    </row>
    <row r="5049" spans="1:6" x14ac:dyDescent="0.25">
      <c r="A5049" t="s">
        <v>176</v>
      </c>
      <c r="B5049" t="s">
        <v>177</v>
      </c>
      <c r="C5049">
        <v>1987</v>
      </c>
      <c r="D5049">
        <v>40.06538205228</v>
      </c>
      <c r="E5049">
        <v>30.423569163040799</v>
      </c>
      <c r="F5049">
        <v>0.35705028564000002</v>
      </c>
    </row>
    <row r="5050" spans="1:6" x14ac:dyDescent="0.25">
      <c r="A5050" t="s">
        <v>176</v>
      </c>
      <c r="B5050" t="s">
        <v>177</v>
      </c>
      <c r="C5050">
        <v>1988</v>
      </c>
      <c r="D5050">
        <v>37.530040024008002</v>
      </c>
      <c r="E5050">
        <v>31.833032315805699</v>
      </c>
      <c r="F5050">
        <v>0.27020021616000001</v>
      </c>
    </row>
    <row r="5051" spans="1:6" x14ac:dyDescent="0.25">
      <c r="A5051" t="s">
        <v>176</v>
      </c>
      <c r="B5051" t="s">
        <v>177</v>
      </c>
      <c r="C5051">
        <v>1989</v>
      </c>
      <c r="D5051">
        <v>30.144984115968001</v>
      </c>
      <c r="E5051">
        <v>29.469304015824601</v>
      </c>
      <c r="F5051">
        <v>0.31845025476</v>
      </c>
    </row>
    <row r="5052" spans="1:6" x14ac:dyDescent="0.25">
      <c r="A5052" t="s">
        <v>176</v>
      </c>
      <c r="B5052" t="s">
        <v>177</v>
      </c>
      <c r="C5052">
        <v>1990</v>
      </c>
      <c r="D5052">
        <v>25.853510682791999</v>
      </c>
      <c r="E5052">
        <v>34.690562359978998</v>
      </c>
      <c r="F5052">
        <v>0.38600030880000002</v>
      </c>
    </row>
    <row r="5053" spans="1:6" x14ac:dyDescent="0.25">
      <c r="A5053" t="s">
        <v>176</v>
      </c>
      <c r="B5053" t="s">
        <v>177</v>
      </c>
      <c r="C5053">
        <v>1991</v>
      </c>
      <c r="D5053">
        <v>24.969629975688001</v>
      </c>
      <c r="E5053">
        <v>33.800881830043799</v>
      </c>
      <c r="F5053">
        <v>0.69480055584</v>
      </c>
    </row>
    <row r="5054" spans="1:6" x14ac:dyDescent="0.25">
      <c r="A5054" t="s">
        <v>176</v>
      </c>
      <c r="B5054" t="s">
        <v>177</v>
      </c>
      <c r="C5054">
        <v>1992</v>
      </c>
      <c r="D5054">
        <v>25.039410031511999</v>
      </c>
      <c r="E5054">
        <v>36.935368437160001</v>
      </c>
      <c r="F5054">
        <v>2.0265016212</v>
      </c>
    </row>
    <row r="5055" spans="1:6" x14ac:dyDescent="0.25">
      <c r="A5055" t="s">
        <v>176</v>
      </c>
      <c r="B5055" t="s">
        <v>177</v>
      </c>
      <c r="C5055">
        <v>1993</v>
      </c>
      <c r="D5055">
        <v>24.236939389535902</v>
      </c>
      <c r="E5055">
        <v>47.222126666560001</v>
      </c>
      <c r="F5055">
        <v>2.4125019299999999</v>
      </c>
    </row>
    <row r="5056" spans="1:6" x14ac:dyDescent="0.25">
      <c r="A5056" t="s">
        <v>176</v>
      </c>
      <c r="B5056" t="s">
        <v>177</v>
      </c>
      <c r="C5056">
        <v>1994</v>
      </c>
      <c r="D5056">
        <v>26.760651408504</v>
      </c>
      <c r="E5056">
        <v>52.344636320120003</v>
      </c>
      <c r="F5056">
        <v>2.4125019299999999</v>
      </c>
    </row>
    <row r="5057" spans="1:6" x14ac:dyDescent="0.25">
      <c r="A5057" t="s">
        <v>176</v>
      </c>
      <c r="B5057" t="s">
        <v>177</v>
      </c>
      <c r="C5057">
        <v>1995</v>
      </c>
      <c r="D5057">
        <v>36.014034123694202</v>
      </c>
      <c r="E5057">
        <v>57.609202198436002</v>
      </c>
      <c r="F5057">
        <v>1.4040761232600001</v>
      </c>
    </row>
    <row r="5058" spans="1:6" x14ac:dyDescent="0.25">
      <c r="A5058" t="s">
        <v>176</v>
      </c>
      <c r="B5058" t="s">
        <v>177</v>
      </c>
      <c r="C5058">
        <v>1996</v>
      </c>
      <c r="D5058">
        <v>40.228373077940702</v>
      </c>
      <c r="E5058">
        <v>66.418497579199993</v>
      </c>
      <c r="F5058">
        <v>2.7695522156400001</v>
      </c>
    </row>
    <row r="5059" spans="1:6" x14ac:dyDescent="0.25">
      <c r="A5059" t="s">
        <v>176</v>
      </c>
      <c r="B5059" t="s">
        <v>177</v>
      </c>
      <c r="C5059">
        <v>1997</v>
      </c>
      <c r="D5059">
        <v>51.679389896434898</v>
      </c>
      <c r="E5059">
        <v>75.858323186609994</v>
      </c>
      <c r="F5059">
        <v>5.1241540993200001</v>
      </c>
    </row>
    <row r="5060" spans="1:6" x14ac:dyDescent="0.25">
      <c r="A5060" t="s">
        <v>176</v>
      </c>
      <c r="B5060" t="s">
        <v>177</v>
      </c>
      <c r="C5060">
        <v>1998</v>
      </c>
      <c r="D5060">
        <v>55.431258888159903</v>
      </c>
      <c r="E5060">
        <v>83.604247438900003</v>
      </c>
      <c r="F5060">
        <v>8.6850069479999998</v>
      </c>
    </row>
    <row r="5061" spans="1:6" x14ac:dyDescent="0.25">
      <c r="A5061" t="s">
        <v>176</v>
      </c>
      <c r="B5061" t="s">
        <v>177</v>
      </c>
      <c r="C5061">
        <v>1999</v>
      </c>
      <c r="D5061">
        <v>41.492023398070501</v>
      </c>
      <c r="E5061">
        <v>91.860813766370001</v>
      </c>
      <c r="F5061">
        <v>12.545010036000001</v>
      </c>
    </row>
    <row r="5062" spans="1:6" x14ac:dyDescent="0.25">
      <c r="A5062" t="s">
        <v>176</v>
      </c>
      <c r="B5062" t="s">
        <v>177</v>
      </c>
      <c r="C5062">
        <v>2000</v>
      </c>
      <c r="D5062">
        <v>54.536169770782003</v>
      </c>
      <c r="E5062">
        <v>99.256643294140005</v>
      </c>
      <c r="F5062">
        <v>15.440012352</v>
      </c>
    </row>
    <row r="5063" spans="1:6" x14ac:dyDescent="0.25">
      <c r="A5063" t="s">
        <v>176</v>
      </c>
      <c r="B5063" t="s">
        <v>177</v>
      </c>
      <c r="C5063">
        <v>2001</v>
      </c>
      <c r="D5063">
        <v>59.5992531412329</v>
      </c>
      <c r="E5063">
        <v>107.60695664105199</v>
      </c>
      <c r="F5063">
        <v>19.300015439999999</v>
      </c>
    </row>
    <row r="5064" spans="1:6" x14ac:dyDescent="0.25">
      <c r="A5064" t="s">
        <v>176</v>
      </c>
      <c r="B5064" t="s">
        <v>177</v>
      </c>
      <c r="C5064">
        <v>2002</v>
      </c>
      <c r="D5064">
        <v>68.059040296782797</v>
      </c>
      <c r="E5064">
        <v>118.18697649395</v>
      </c>
      <c r="F5064">
        <v>23.160018527999998</v>
      </c>
    </row>
    <row r="5065" spans="1:6" x14ac:dyDescent="0.25">
      <c r="A5065" t="s">
        <v>176</v>
      </c>
      <c r="B5065" t="s">
        <v>177</v>
      </c>
      <c r="C5065">
        <v>2003</v>
      </c>
      <c r="D5065">
        <v>79.237265306200399</v>
      </c>
      <c r="E5065">
        <v>126.03659455725</v>
      </c>
      <c r="F5065">
        <v>22.89946831956</v>
      </c>
    </row>
    <row r="5066" spans="1:6" x14ac:dyDescent="0.25">
      <c r="A5066" t="s">
        <v>176</v>
      </c>
      <c r="B5066" t="s">
        <v>177</v>
      </c>
      <c r="C5066">
        <v>2004</v>
      </c>
      <c r="D5066">
        <v>103.844028029461</v>
      </c>
      <c r="E5066">
        <v>150.202849774074</v>
      </c>
      <c r="F5066">
        <v>40.144032115199998</v>
      </c>
    </row>
    <row r="5067" spans="1:6" x14ac:dyDescent="0.25">
      <c r="A5067" t="s">
        <v>176</v>
      </c>
      <c r="B5067" t="s">
        <v>177</v>
      </c>
      <c r="C5067">
        <v>2005</v>
      </c>
      <c r="D5067">
        <v>108.740366877875</v>
      </c>
      <c r="E5067">
        <v>146.980111228439</v>
      </c>
      <c r="F5067">
        <v>62.1460497168</v>
      </c>
    </row>
    <row r="5068" spans="1:6" x14ac:dyDescent="0.25">
      <c r="A5068" t="s">
        <v>176</v>
      </c>
      <c r="B5068" t="s">
        <v>177</v>
      </c>
      <c r="C5068">
        <v>2006</v>
      </c>
      <c r="D5068">
        <v>66.615215587451502</v>
      </c>
      <c r="E5068">
        <v>144.27089296106601</v>
      </c>
      <c r="F5068">
        <v>67.550054040000006</v>
      </c>
    </row>
    <row r="5069" spans="1:6" x14ac:dyDescent="0.25">
      <c r="A5069" t="s">
        <v>176</v>
      </c>
      <c r="B5069" t="s">
        <v>177</v>
      </c>
      <c r="C5069">
        <v>2007</v>
      </c>
      <c r="D5069">
        <v>72.920439865211904</v>
      </c>
      <c r="E5069">
        <v>160.81752463974999</v>
      </c>
      <c r="F5069">
        <v>68.322054657600006</v>
      </c>
    </row>
    <row r="5070" spans="1:6" x14ac:dyDescent="0.25">
      <c r="A5070" t="s">
        <v>176</v>
      </c>
      <c r="B5070" t="s">
        <v>177</v>
      </c>
      <c r="C5070">
        <v>2008</v>
      </c>
      <c r="D5070">
        <v>138.261583274223</v>
      </c>
      <c r="E5070">
        <v>170.07455167342101</v>
      </c>
      <c r="F5070">
        <v>72.365407892280004</v>
      </c>
    </row>
    <row r="5071" spans="1:6" x14ac:dyDescent="0.25">
      <c r="A5071" t="s">
        <v>176</v>
      </c>
      <c r="B5071" t="s">
        <v>177</v>
      </c>
      <c r="C5071">
        <v>2009</v>
      </c>
      <c r="D5071">
        <v>129.73259497949201</v>
      </c>
      <c r="E5071">
        <v>171.554128771248</v>
      </c>
      <c r="F5071">
        <v>77.296561837200002</v>
      </c>
    </row>
    <row r="5072" spans="1:6" x14ac:dyDescent="0.25">
      <c r="A5072" t="s">
        <v>176</v>
      </c>
      <c r="B5072" t="s">
        <v>177</v>
      </c>
      <c r="C5072">
        <v>2010</v>
      </c>
      <c r="D5072">
        <v>169.257492621485</v>
      </c>
      <c r="E5072">
        <v>185.61773932740601</v>
      </c>
      <c r="F5072">
        <v>90.729372583439996</v>
      </c>
    </row>
    <row r="5073" spans="1:6" x14ac:dyDescent="0.25">
      <c r="A5073" t="s">
        <v>176</v>
      </c>
      <c r="B5073" t="s">
        <v>177</v>
      </c>
      <c r="C5073">
        <v>2011</v>
      </c>
      <c r="D5073">
        <v>201.71050803376201</v>
      </c>
      <c r="E5073">
        <v>201.85401759419599</v>
      </c>
      <c r="F5073">
        <v>81.832065465599996</v>
      </c>
    </row>
    <row r="5074" spans="1:6" x14ac:dyDescent="0.25">
      <c r="A5074" t="s">
        <v>176</v>
      </c>
      <c r="B5074" t="s">
        <v>177</v>
      </c>
      <c r="C5074">
        <v>2012</v>
      </c>
      <c r="D5074">
        <v>187.22217088394601</v>
      </c>
      <c r="E5074">
        <v>206.37498479394799</v>
      </c>
      <c r="F5074">
        <v>90.275822220600006</v>
      </c>
    </row>
    <row r="5075" spans="1:6" x14ac:dyDescent="0.25">
      <c r="A5075" t="s">
        <v>176</v>
      </c>
      <c r="B5075" t="s">
        <v>177</v>
      </c>
      <c r="C5075">
        <v>2013</v>
      </c>
      <c r="D5075">
        <v>199.97070906207799</v>
      </c>
      <c r="E5075">
        <v>220.57598270932101</v>
      </c>
      <c r="F5075">
        <v>94.09722527772</v>
      </c>
    </row>
    <row r="5076" spans="1:6" x14ac:dyDescent="0.25">
      <c r="A5076" t="s">
        <v>176</v>
      </c>
      <c r="B5076" t="s">
        <v>177</v>
      </c>
      <c r="C5076">
        <v>2014</v>
      </c>
      <c r="D5076">
        <v>241.617106236371</v>
      </c>
      <c r="E5076">
        <v>226.91148674576701</v>
      </c>
      <c r="F5076">
        <v>98.526578821200005</v>
      </c>
    </row>
    <row r="5077" spans="1:6" x14ac:dyDescent="0.25">
      <c r="A5077" t="s">
        <v>176</v>
      </c>
      <c r="B5077" t="s">
        <v>177</v>
      </c>
      <c r="C5077">
        <v>2015</v>
      </c>
      <c r="D5077">
        <v>305.12363130405902</v>
      </c>
      <c r="E5077">
        <v>251.063305647763</v>
      </c>
      <c r="F5077">
        <v>102.8690822952</v>
      </c>
    </row>
    <row r="5078" spans="1:6" x14ac:dyDescent="0.25">
      <c r="A5078" t="s">
        <v>176</v>
      </c>
      <c r="B5078" t="s">
        <v>177</v>
      </c>
      <c r="C5078">
        <v>2016</v>
      </c>
      <c r="D5078">
        <v>330.17962856198602</v>
      </c>
      <c r="E5078">
        <v>264.637018849784</v>
      </c>
      <c r="F5078">
        <v>102.3865819092</v>
      </c>
    </row>
    <row r="5079" spans="1:6" x14ac:dyDescent="0.25">
      <c r="A5079" t="s">
        <v>176</v>
      </c>
      <c r="B5079" t="s">
        <v>177</v>
      </c>
      <c r="C5079">
        <v>2017</v>
      </c>
      <c r="D5079">
        <v>330.29342723452999</v>
      </c>
      <c r="E5079">
        <v>273.22296979480598</v>
      </c>
      <c r="F5079">
        <v>95.206976165520004</v>
      </c>
    </row>
    <row r="5080" spans="1:6" x14ac:dyDescent="0.25">
      <c r="A5080" t="s">
        <v>176</v>
      </c>
      <c r="B5080" t="s">
        <v>177</v>
      </c>
      <c r="C5080">
        <v>2018</v>
      </c>
      <c r="D5080">
        <v>441.53930806167699</v>
      </c>
      <c r="E5080">
        <v>284.293334487224</v>
      </c>
      <c r="F5080">
        <v>96.596577277199998</v>
      </c>
    </row>
    <row r="5081" spans="1:6" x14ac:dyDescent="0.25">
      <c r="A5081" t="s">
        <v>176</v>
      </c>
      <c r="B5081" t="s">
        <v>177</v>
      </c>
      <c r="C5081">
        <v>2019</v>
      </c>
      <c r="D5081">
        <v>574.99011594421302</v>
      </c>
      <c r="E5081">
        <v>296.58267889542498</v>
      </c>
      <c r="F5081">
        <v>98.527543821972003</v>
      </c>
    </row>
    <row r="5082" spans="1:6" x14ac:dyDescent="0.25">
      <c r="A5082" t="s">
        <v>178</v>
      </c>
      <c r="C5082">
        <v>1965</v>
      </c>
      <c r="D5082">
        <v>5.4908941690359603</v>
      </c>
      <c r="E5082">
        <v>43.994332818838899</v>
      </c>
      <c r="F5082">
        <v>0.95555506444343896</v>
      </c>
    </row>
    <row r="5083" spans="1:6" x14ac:dyDescent="0.25">
      <c r="A5083" t="s">
        <v>178</v>
      </c>
      <c r="C5083">
        <v>1966</v>
      </c>
      <c r="D5083">
        <v>5.1961513169607203</v>
      </c>
      <c r="E5083">
        <v>47.422617653695703</v>
      </c>
      <c r="F5083">
        <v>1.71634257307296</v>
      </c>
    </row>
    <row r="5084" spans="1:6" x14ac:dyDescent="0.25">
      <c r="A5084" t="s">
        <v>178</v>
      </c>
      <c r="C5084">
        <v>1967</v>
      </c>
      <c r="D5084">
        <v>2.4516067567409401</v>
      </c>
      <c r="E5084">
        <v>48.222629792931798</v>
      </c>
      <c r="F5084">
        <v>1.76559601247568</v>
      </c>
    </row>
    <row r="5085" spans="1:6" x14ac:dyDescent="0.25">
      <c r="A5085" t="s">
        <v>178</v>
      </c>
      <c r="C5085">
        <v>1968</v>
      </c>
      <c r="D5085">
        <v>0.42434775564785798</v>
      </c>
      <c r="E5085">
        <v>48.125652439011397</v>
      </c>
      <c r="F5085">
        <v>1.4338959471158399</v>
      </c>
    </row>
    <row r="5086" spans="1:6" x14ac:dyDescent="0.25">
      <c r="A5086" t="s">
        <v>178</v>
      </c>
      <c r="C5086">
        <v>1969</v>
      </c>
      <c r="D5086">
        <v>0.51879050640553703</v>
      </c>
      <c r="E5086">
        <v>53.249707742596499</v>
      </c>
      <c r="F5086">
        <v>0.62361279888984</v>
      </c>
    </row>
    <row r="5087" spans="1:6" x14ac:dyDescent="0.25">
      <c r="A5087" t="s">
        <v>178</v>
      </c>
      <c r="C5087">
        <v>1970</v>
      </c>
      <c r="D5087">
        <v>0.92699834733082298</v>
      </c>
      <c r="E5087">
        <v>58.640709288347402</v>
      </c>
      <c r="F5087">
        <v>1.0545008435999901</v>
      </c>
    </row>
    <row r="5088" spans="1:6" x14ac:dyDescent="0.25">
      <c r="A5088" t="s">
        <v>178</v>
      </c>
      <c r="C5088">
        <v>1971</v>
      </c>
      <c r="D5088">
        <v>1.8080863301546299</v>
      </c>
      <c r="E5088">
        <v>77.688747627082805</v>
      </c>
      <c r="F5088">
        <v>1.9522515618</v>
      </c>
    </row>
    <row r="5089" spans="1:6" x14ac:dyDescent="0.25">
      <c r="A5089" t="s">
        <v>178</v>
      </c>
      <c r="C5089">
        <v>1972</v>
      </c>
      <c r="D5089">
        <v>2.3580979821739101</v>
      </c>
      <c r="E5089">
        <v>82.9312337156166</v>
      </c>
      <c r="F5089">
        <v>2.6172520937999999</v>
      </c>
    </row>
    <row r="5090" spans="1:6" x14ac:dyDescent="0.25">
      <c r="A5090" t="s">
        <v>178</v>
      </c>
      <c r="C5090">
        <v>1973</v>
      </c>
      <c r="D5090">
        <v>2.39854281873084</v>
      </c>
      <c r="E5090">
        <v>91.557468828137004</v>
      </c>
      <c r="F5090">
        <v>4.0090032072000001</v>
      </c>
    </row>
    <row r="5091" spans="1:6" x14ac:dyDescent="0.25">
      <c r="A5091" t="s">
        <v>178</v>
      </c>
      <c r="C5091">
        <v>1974</v>
      </c>
      <c r="D5091">
        <v>1.9495366356672399</v>
      </c>
      <c r="E5091">
        <v>94.192510105729497</v>
      </c>
      <c r="F5091">
        <v>3.7430029943999998</v>
      </c>
    </row>
    <row r="5092" spans="1:6" x14ac:dyDescent="0.25">
      <c r="A5092" t="s">
        <v>178</v>
      </c>
      <c r="C5092">
        <v>1975</v>
      </c>
      <c r="D5092">
        <v>2.12084596391262</v>
      </c>
      <c r="E5092">
        <v>102.454686222218</v>
      </c>
      <c r="F5092">
        <v>3.3535026827999999</v>
      </c>
    </row>
    <row r="5093" spans="1:6" x14ac:dyDescent="0.25">
      <c r="A5093" t="s">
        <v>178</v>
      </c>
      <c r="C5093">
        <v>1976</v>
      </c>
      <c r="D5093">
        <v>1.9575161350638799</v>
      </c>
      <c r="E5093">
        <v>125.540244462457</v>
      </c>
      <c r="F5093">
        <v>6.2272549817999998</v>
      </c>
    </row>
    <row r="5094" spans="1:6" x14ac:dyDescent="0.25">
      <c r="A5094" t="s">
        <v>178</v>
      </c>
      <c r="C5094">
        <v>1977</v>
      </c>
      <c r="D5094">
        <v>2.0555779013520499</v>
      </c>
      <c r="E5094">
        <v>135.46417813744</v>
      </c>
      <c r="F5094">
        <v>8.1985065587999895</v>
      </c>
    </row>
    <row r="5095" spans="1:6" x14ac:dyDescent="0.25">
      <c r="A5095" t="s">
        <v>178</v>
      </c>
      <c r="C5095">
        <v>1978</v>
      </c>
      <c r="D5095">
        <v>1.8575574391865299</v>
      </c>
      <c r="E5095">
        <v>145.464935747412</v>
      </c>
      <c r="F5095">
        <v>9.9322579458</v>
      </c>
    </row>
    <row r="5096" spans="1:6" x14ac:dyDescent="0.25">
      <c r="A5096" t="s">
        <v>178</v>
      </c>
      <c r="C5096">
        <v>1979</v>
      </c>
      <c r="D5096">
        <v>1.8259911992514299</v>
      </c>
      <c r="E5096">
        <v>164.066612610562</v>
      </c>
      <c r="F5096">
        <v>13.091010472800001</v>
      </c>
    </row>
    <row r="5097" spans="1:6" x14ac:dyDescent="0.25">
      <c r="A5097" t="s">
        <v>178</v>
      </c>
      <c r="C5097">
        <v>1980</v>
      </c>
      <c r="D5097">
        <v>1.6199886520869999</v>
      </c>
      <c r="E5097">
        <v>174.54145798595201</v>
      </c>
      <c r="F5097">
        <v>15.8222626578</v>
      </c>
    </row>
    <row r="5098" spans="1:6" x14ac:dyDescent="0.25">
      <c r="A5098" t="s">
        <v>178</v>
      </c>
      <c r="C5098">
        <v>1981</v>
      </c>
      <c r="D5098">
        <v>1.48257549938583</v>
      </c>
      <c r="E5098">
        <v>176.94845809488999</v>
      </c>
      <c r="F5098">
        <v>23.3035186428</v>
      </c>
    </row>
    <row r="5099" spans="1:6" x14ac:dyDescent="0.25">
      <c r="A5099" t="s">
        <v>178</v>
      </c>
      <c r="C5099">
        <v>1982</v>
      </c>
      <c r="D5099">
        <v>0.93808661304706997</v>
      </c>
      <c r="E5099">
        <v>187.157732418282</v>
      </c>
      <c r="F5099">
        <v>24.2772694218</v>
      </c>
    </row>
    <row r="5100" spans="1:6" x14ac:dyDescent="0.25">
      <c r="A5100" t="s">
        <v>178</v>
      </c>
      <c r="C5100">
        <v>1983</v>
      </c>
      <c r="D5100">
        <v>0.91411368417274197</v>
      </c>
      <c r="E5100">
        <v>175.52188098177501</v>
      </c>
      <c r="F5100">
        <v>27.521522017199999</v>
      </c>
    </row>
    <row r="5101" spans="1:6" x14ac:dyDescent="0.25">
      <c r="A5101" t="s">
        <v>178</v>
      </c>
      <c r="C5101">
        <v>1984</v>
      </c>
      <c r="D5101">
        <v>1.04359933049917</v>
      </c>
      <c r="E5101">
        <v>160.36948987363701</v>
      </c>
      <c r="F5101">
        <v>26.476521181199999</v>
      </c>
    </row>
    <row r="5102" spans="1:6" x14ac:dyDescent="0.25">
      <c r="A5102" t="s">
        <v>178</v>
      </c>
      <c r="C5102">
        <v>1985</v>
      </c>
      <c r="D5102">
        <v>1.2510988605926601</v>
      </c>
      <c r="E5102">
        <v>167.198199452566</v>
      </c>
      <c r="F5102">
        <v>25.080020063999999</v>
      </c>
    </row>
    <row r="5103" spans="1:6" x14ac:dyDescent="0.25">
      <c r="A5103" t="s">
        <v>178</v>
      </c>
      <c r="C5103">
        <v>1986</v>
      </c>
      <c r="D5103">
        <v>1.5535558512540599</v>
      </c>
      <c r="E5103">
        <v>155.17301320556101</v>
      </c>
      <c r="F5103">
        <v>29.250523400399999</v>
      </c>
    </row>
    <row r="5104" spans="1:6" x14ac:dyDescent="0.25">
      <c r="A5104" t="s">
        <v>178</v>
      </c>
      <c r="C5104">
        <v>1987</v>
      </c>
      <c r="D5104">
        <v>1.4682023478505</v>
      </c>
      <c r="E5104">
        <v>165.786926932895</v>
      </c>
      <c r="F5104">
        <v>28.9690231752</v>
      </c>
    </row>
    <row r="5105" spans="1:6" x14ac:dyDescent="0.25">
      <c r="A5105" t="s">
        <v>178</v>
      </c>
      <c r="C5105">
        <v>1988</v>
      </c>
      <c r="D5105">
        <v>0.98177070753550699</v>
      </c>
      <c r="E5105">
        <v>172.57504830141499</v>
      </c>
      <c r="F5105">
        <v>34.899527919599997</v>
      </c>
    </row>
    <row r="5106" spans="1:6" x14ac:dyDescent="0.25">
      <c r="A5106" t="s">
        <v>178</v>
      </c>
      <c r="C5106">
        <v>1989</v>
      </c>
      <c r="D5106">
        <v>1.03692914728105</v>
      </c>
      <c r="E5106">
        <v>177.12018432347099</v>
      </c>
      <c r="F5106">
        <v>40.405782324599997</v>
      </c>
    </row>
    <row r="5107" spans="1:6" x14ac:dyDescent="0.25">
      <c r="A5107" t="s">
        <v>178</v>
      </c>
      <c r="C5107">
        <v>1990</v>
      </c>
      <c r="D5107">
        <v>1.0530745132224999</v>
      </c>
      <c r="E5107">
        <v>171.23920051970799</v>
      </c>
      <c r="F5107">
        <v>38.4542807634</v>
      </c>
    </row>
    <row r="5108" spans="1:6" x14ac:dyDescent="0.25">
      <c r="A5108" t="s">
        <v>178</v>
      </c>
      <c r="C5108">
        <v>1991</v>
      </c>
      <c r="D5108">
        <v>1.0403708098295501</v>
      </c>
      <c r="E5108">
        <v>182.978271992765</v>
      </c>
      <c r="F5108">
        <v>37.499029999199998</v>
      </c>
    </row>
    <row r="5109" spans="1:6" x14ac:dyDescent="0.25">
      <c r="A5109" t="s">
        <v>178</v>
      </c>
      <c r="C5109">
        <v>1992</v>
      </c>
      <c r="D5109">
        <v>0.83353873760002595</v>
      </c>
      <c r="E5109">
        <v>200.42053656081401</v>
      </c>
      <c r="F5109">
        <v>40.567532454000002</v>
      </c>
    </row>
    <row r="5110" spans="1:6" x14ac:dyDescent="0.25">
      <c r="A5110" t="s">
        <v>178</v>
      </c>
      <c r="C5110">
        <v>1993</v>
      </c>
      <c r="D5110">
        <v>0.55786895431037498</v>
      </c>
      <c r="E5110">
        <v>198.212530483715</v>
      </c>
      <c r="F5110">
        <v>46.335537068400001</v>
      </c>
    </row>
    <row r="5111" spans="1:6" x14ac:dyDescent="0.25">
      <c r="A5111" t="s">
        <v>178</v>
      </c>
      <c r="C5111">
        <v>1994</v>
      </c>
      <c r="D5111">
        <v>0.66515853249596901</v>
      </c>
      <c r="E5111">
        <v>198.56922280339401</v>
      </c>
      <c r="F5111">
        <v>42.397783918199998</v>
      </c>
    </row>
    <row r="5112" spans="1:6" x14ac:dyDescent="0.25">
      <c r="A5112" t="s">
        <v>178</v>
      </c>
      <c r="C5112">
        <v>1995</v>
      </c>
      <c r="D5112">
        <v>0.69980257640718202</v>
      </c>
      <c r="E5112">
        <v>199.942555686183</v>
      </c>
      <c r="F5112">
        <v>46.870217496144001</v>
      </c>
    </row>
    <row r="5113" spans="1:6" x14ac:dyDescent="0.25">
      <c r="A5113" t="s">
        <v>178</v>
      </c>
      <c r="C5113">
        <v>1996</v>
      </c>
      <c r="D5113">
        <v>0.64573674470742903</v>
      </c>
      <c r="E5113">
        <v>211.20296629460501</v>
      </c>
      <c r="F5113">
        <v>57.90439632348</v>
      </c>
    </row>
    <row r="5114" spans="1:6" x14ac:dyDescent="0.25">
      <c r="A5114" t="s">
        <v>178</v>
      </c>
      <c r="C5114">
        <v>1997</v>
      </c>
      <c r="D5114">
        <v>0.63739083583651002</v>
      </c>
      <c r="E5114">
        <v>210.445434568331</v>
      </c>
      <c r="F5114">
        <v>56.2994693810858</v>
      </c>
    </row>
    <row r="5115" spans="1:6" x14ac:dyDescent="0.25">
      <c r="A5115" t="s">
        <v>178</v>
      </c>
      <c r="C5115">
        <v>1998</v>
      </c>
      <c r="D5115">
        <v>0.68139357344374196</v>
      </c>
      <c r="E5115">
        <v>212.980442539671</v>
      </c>
      <c r="F5115">
        <v>68.784295426712603</v>
      </c>
    </row>
    <row r="5116" spans="1:6" x14ac:dyDescent="0.25">
      <c r="A5116" t="s">
        <v>178</v>
      </c>
      <c r="C5116">
        <v>1999</v>
      </c>
      <c r="D5116">
        <v>0.67132019275097699</v>
      </c>
      <c r="E5116">
        <v>226.516942971308</v>
      </c>
      <c r="F5116">
        <v>50.442985279306399</v>
      </c>
    </row>
    <row r="5117" spans="1:6" x14ac:dyDescent="0.25">
      <c r="A5117" t="s">
        <v>178</v>
      </c>
      <c r="C5117">
        <v>2000</v>
      </c>
      <c r="D5117">
        <v>0.62699425692493704</v>
      </c>
      <c r="E5117">
        <v>222.995926734683</v>
      </c>
      <c r="F5117">
        <v>72.871855830651896</v>
      </c>
    </row>
    <row r="5118" spans="1:6" x14ac:dyDescent="0.25">
      <c r="A5118" t="s">
        <v>178</v>
      </c>
      <c r="C5118">
        <v>2001</v>
      </c>
      <c r="D5118">
        <v>0.54899596263653805</v>
      </c>
      <c r="E5118">
        <v>231.22931811311599</v>
      </c>
      <c r="F5118">
        <v>92.358947846317506</v>
      </c>
    </row>
    <row r="5119" spans="1:6" x14ac:dyDescent="0.25">
      <c r="A5119" t="s">
        <v>178</v>
      </c>
      <c r="C5119">
        <v>2002</v>
      </c>
      <c r="D5119">
        <v>0.85180026855759405</v>
      </c>
      <c r="E5119">
        <v>243.17477389056799</v>
      </c>
      <c r="F5119">
        <v>110.98503317481401</v>
      </c>
    </row>
    <row r="5120" spans="1:6" x14ac:dyDescent="0.25">
      <c r="A5120" t="s">
        <v>178</v>
      </c>
      <c r="C5120">
        <v>2003</v>
      </c>
      <c r="D5120">
        <v>0.72733892723086802</v>
      </c>
      <c r="E5120">
        <v>239.50786118225901</v>
      </c>
      <c r="F5120">
        <v>115.672833763809</v>
      </c>
    </row>
    <row r="5121" spans="1:6" x14ac:dyDescent="0.25">
      <c r="A5121" t="s">
        <v>178</v>
      </c>
      <c r="C5121">
        <v>2004</v>
      </c>
      <c r="D5121">
        <v>1.5995132295304899</v>
      </c>
      <c r="E5121">
        <v>250.93419359560801</v>
      </c>
      <c r="F5121">
        <v>111.366516925664</v>
      </c>
    </row>
    <row r="5122" spans="1:6" x14ac:dyDescent="0.25">
      <c r="A5122" t="s">
        <v>178</v>
      </c>
      <c r="C5122">
        <v>2005</v>
      </c>
      <c r="D5122">
        <v>1.72721973952888</v>
      </c>
      <c r="E5122">
        <v>261.81929982278899</v>
      </c>
      <c r="F5122">
        <v>114.808098043922</v>
      </c>
    </row>
    <row r="5123" spans="1:6" x14ac:dyDescent="0.25">
      <c r="A5123" t="s">
        <v>178</v>
      </c>
      <c r="C5123">
        <v>2006</v>
      </c>
      <c r="D5123">
        <v>1.8865736348859301</v>
      </c>
      <c r="E5123">
        <v>244.23869611357</v>
      </c>
      <c r="F5123">
        <v>100.688132935209</v>
      </c>
    </row>
    <row r="5124" spans="1:6" x14ac:dyDescent="0.25">
      <c r="A5124" t="s">
        <v>178</v>
      </c>
      <c r="C5124">
        <v>2007</v>
      </c>
      <c r="D5124">
        <v>2.1940767264459198</v>
      </c>
      <c r="E5124">
        <v>250.49113727439499</v>
      </c>
      <c r="F5124">
        <v>125.053101595537</v>
      </c>
    </row>
    <row r="5125" spans="1:6" x14ac:dyDescent="0.25">
      <c r="A5125" t="s">
        <v>178</v>
      </c>
      <c r="C5125">
        <v>2008</v>
      </c>
      <c r="D5125">
        <v>2.3115406290042699</v>
      </c>
      <c r="E5125">
        <v>284.35739617215398</v>
      </c>
      <c r="F5125">
        <v>116.81319320656699</v>
      </c>
    </row>
    <row r="5126" spans="1:6" x14ac:dyDescent="0.25">
      <c r="A5126" t="s">
        <v>178</v>
      </c>
      <c r="C5126">
        <v>2009</v>
      </c>
      <c r="D5126">
        <v>2.6731538898951901</v>
      </c>
      <c r="E5126">
        <v>286.83103247293599</v>
      </c>
      <c r="F5126">
        <v>87.867206036066307</v>
      </c>
    </row>
    <row r="5127" spans="1:6" x14ac:dyDescent="0.25">
      <c r="A5127" t="s">
        <v>178</v>
      </c>
      <c r="C5127">
        <v>2010</v>
      </c>
      <c r="D5127">
        <v>3.0081789601698801</v>
      </c>
      <c r="E5127">
        <v>304.31465817287898</v>
      </c>
      <c r="F5127">
        <v>85.661848238165405</v>
      </c>
    </row>
    <row r="5128" spans="1:6" x14ac:dyDescent="0.25">
      <c r="A5128" t="s">
        <v>178</v>
      </c>
      <c r="C5128">
        <v>2011</v>
      </c>
      <c r="D5128">
        <v>3.8811198538398899</v>
      </c>
      <c r="E5128">
        <v>307.62598295821999</v>
      </c>
      <c r="F5128">
        <v>123.03479595032501</v>
      </c>
    </row>
    <row r="5129" spans="1:6" x14ac:dyDescent="0.25">
      <c r="A5129" t="s">
        <v>178</v>
      </c>
      <c r="C5129">
        <v>2012</v>
      </c>
      <c r="D5129">
        <v>3.7117309560506602</v>
      </c>
      <c r="E5129">
        <v>321.63255586846901</v>
      </c>
      <c r="F5129">
        <v>129.78214982980501</v>
      </c>
    </row>
    <row r="5130" spans="1:6" x14ac:dyDescent="0.25">
      <c r="A5130" t="s">
        <v>178</v>
      </c>
      <c r="C5130">
        <v>2013</v>
      </c>
      <c r="D5130">
        <v>3.7219089552817799</v>
      </c>
      <c r="E5130">
        <v>328.06173048974102</v>
      </c>
      <c r="F5130">
        <v>127.04126562057201</v>
      </c>
    </row>
    <row r="5131" spans="1:6" x14ac:dyDescent="0.25">
      <c r="A5131" t="s">
        <v>178</v>
      </c>
      <c r="C5131">
        <v>2014</v>
      </c>
      <c r="D5131">
        <v>5.3149840313277101</v>
      </c>
      <c r="E5131">
        <v>308.88791655957698</v>
      </c>
      <c r="F5131">
        <v>159.90800997157999</v>
      </c>
    </row>
    <row r="5132" spans="1:6" x14ac:dyDescent="0.25">
      <c r="A5132" t="s">
        <v>178</v>
      </c>
      <c r="C5132">
        <v>2015</v>
      </c>
      <c r="D5132">
        <v>6.0830544548635599</v>
      </c>
      <c r="E5132">
        <v>315.08674659391198</v>
      </c>
      <c r="F5132">
        <v>237.717532585296</v>
      </c>
    </row>
    <row r="5133" spans="1:6" x14ac:dyDescent="0.25">
      <c r="A5133" t="s">
        <v>178</v>
      </c>
      <c r="C5133">
        <v>2016</v>
      </c>
      <c r="D5133">
        <v>10.744668740390299</v>
      </c>
      <c r="E5133">
        <v>350.37462211528401</v>
      </c>
      <c r="F5133">
        <v>210.24962843623899</v>
      </c>
    </row>
    <row r="5134" spans="1:6" x14ac:dyDescent="0.25">
      <c r="A5134" t="s">
        <v>178</v>
      </c>
      <c r="C5134">
        <v>2017</v>
      </c>
      <c r="D5134">
        <v>11.657798453128599</v>
      </c>
      <c r="E5134">
        <v>383.66539388740199</v>
      </c>
      <c r="F5134">
        <v>220.712348536147</v>
      </c>
    </row>
    <row r="5135" spans="1:6" x14ac:dyDescent="0.25">
      <c r="A5135" t="s">
        <v>178</v>
      </c>
      <c r="C5135">
        <v>2018</v>
      </c>
      <c r="D5135">
        <v>11.668216707722401</v>
      </c>
      <c r="E5135">
        <v>403.94305166484099</v>
      </c>
      <c r="F5135">
        <v>233.75158031982099</v>
      </c>
    </row>
    <row r="5136" spans="1:6" x14ac:dyDescent="0.25">
      <c r="A5136" t="s">
        <v>178</v>
      </c>
      <c r="C5136">
        <v>2019</v>
      </c>
      <c r="D5136">
        <v>10.650242028919401</v>
      </c>
      <c r="E5136">
        <v>420.10152298827398</v>
      </c>
      <c r="F5136">
        <v>239.611861666431</v>
      </c>
    </row>
    <row r="5137" spans="1:6" x14ac:dyDescent="0.25">
      <c r="A5137" t="s">
        <v>179</v>
      </c>
      <c r="B5137" t="s">
        <v>180</v>
      </c>
      <c r="C5137">
        <v>1965</v>
      </c>
      <c r="D5137">
        <v>16140.1911987205</v>
      </c>
      <c r="E5137">
        <v>18108.643315470799</v>
      </c>
      <c r="F5137">
        <v>6303.8039723810298</v>
      </c>
    </row>
    <row r="5138" spans="1:6" x14ac:dyDescent="0.25">
      <c r="A5138" t="s">
        <v>179</v>
      </c>
      <c r="B5138" t="s">
        <v>180</v>
      </c>
      <c r="C5138">
        <v>1966</v>
      </c>
      <c r="D5138">
        <v>16324.106907666201</v>
      </c>
      <c r="E5138">
        <v>19496.471126849199</v>
      </c>
      <c r="F5138">
        <v>6868.8000213183404</v>
      </c>
    </row>
    <row r="5139" spans="1:6" x14ac:dyDescent="0.25">
      <c r="A5139" t="s">
        <v>179</v>
      </c>
      <c r="B5139" t="s">
        <v>180</v>
      </c>
      <c r="C5139">
        <v>1967</v>
      </c>
      <c r="D5139">
        <v>16060.822580792399</v>
      </c>
      <c r="E5139">
        <v>20890.580461146899</v>
      </c>
      <c r="F5139">
        <v>7374.04527220611</v>
      </c>
    </row>
    <row r="5140" spans="1:6" x14ac:dyDescent="0.25">
      <c r="A5140" t="s">
        <v>179</v>
      </c>
      <c r="B5140" t="s">
        <v>180</v>
      </c>
      <c r="C5140">
        <v>1968</v>
      </c>
      <c r="D5140">
        <v>16301.159717365699</v>
      </c>
      <c r="E5140">
        <v>22675.466030976098</v>
      </c>
      <c r="F5140">
        <v>8044.3379301945297</v>
      </c>
    </row>
    <row r="5141" spans="1:6" x14ac:dyDescent="0.25">
      <c r="A5141" t="s">
        <v>179</v>
      </c>
      <c r="B5141" t="s">
        <v>180</v>
      </c>
      <c r="C5141">
        <v>1969</v>
      </c>
      <c r="D5141">
        <v>16798.7492794145</v>
      </c>
      <c r="E5141">
        <v>24576.884462285099</v>
      </c>
      <c r="F5141">
        <v>8833.4251328785103</v>
      </c>
    </row>
    <row r="5142" spans="1:6" x14ac:dyDescent="0.25">
      <c r="A5142" t="s">
        <v>179</v>
      </c>
      <c r="B5142" t="s">
        <v>180</v>
      </c>
      <c r="C5142">
        <v>1970</v>
      </c>
      <c r="D5142">
        <v>17058.621770848298</v>
      </c>
      <c r="E5142">
        <v>26708.063283984098</v>
      </c>
      <c r="F5142">
        <v>9614.7994300741393</v>
      </c>
    </row>
    <row r="5143" spans="1:6" x14ac:dyDescent="0.25">
      <c r="A5143" t="s">
        <v>179</v>
      </c>
      <c r="B5143" t="s">
        <v>180</v>
      </c>
      <c r="C5143">
        <v>1971</v>
      </c>
      <c r="D5143">
        <v>16965.972829722701</v>
      </c>
      <c r="E5143">
        <v>28204.843607301798</v>
      </c>
      <c r="F5143">
        <v>10292.200896201601</v>
      </c>
    </row>
    <row r="5144" spans="1:6" x14ac:dyDescent="0.25">
      <c r="A5144" t="s">
        <v>179</v>
      </c>
      <c r="B5144" t="s">
        <v>180</v>
      </c>
      <c r="C5144">
        <v>1972</v>
      </c>
      <c r="D5144">
        <v>17154.346260308499</v>
      </c>
      <c r="E5144">
        <v>30377.966170720101</v>
      </c>
      <c r="F5144">
        <v>10861.3677936605</v>
      </c>
    </row>
    <row r="5145" spans="1:6" x14ac:dyDescent="0.25">
      <c r="A5145" t="s">
        <v>179</v>
      </c>
      <c r="B5145" t="s">
        <v>180</v>
      </c>
      <c r="C5145">
        <v>1973</v>
      </c>
      <c r="D5145">
        <v>17667.863679949201</v>
      </c>
      <c r="E5145">
        <v>32746.139623700099</v>
      </c>
      <c r="F5145">
        <v>11376.728987586401</v>
      </c>
    </row>
    <row r="5146" spans="1:6" x14ac:dyDescent="0.25">
      <c r="A5146" t="s">
        <v>179</v>
      </c>
      <c r="B5146" t="s">
        <v>180</v>
      </c>
      <c r="C5146">
        <v>1974</v>
      </c>
      <c r="D5146">
        <v>17682.065361580098</v>
      </c>
      <c r="E5146">
        <v>32272.442564266999</v>
      </c>
      <c r="F5146">
        <v>11656.256951933599</v>
      </c>
    </row>
    <row r="5147" spans="1:6" x14ac:dyDescent="0.25">
      <c r="A5147" t="s">
        <v>179</v>
      </c>
      <c r="B5147" t="s">
        <v>180</v>
      </c>
      <c r="C5147">
        <v>1975</v>
      </c>
      <c r="D5147">
        <v>18024.5521864738</v>
      </c>
      <c r="E5147">
        <v>31948.4332055472</v>
      </c>
      <c r="F5147">
        <v>11661.083877528699</v>
      </c>
    </row>
    <row r="5148" spans="1:6" x14ac:dyDescent="0.25">
      <c r="A5148" t="s">
        <v>179</v>
      </c>
      <c r="B5148" t="s">
        <v>180</v>
      </c>
      <c r="C5148">
        <v>1976</v>
      </c>
      <c r="D5148">
        <v>18688.499958776902</v>
      </c>
      <c r="E5148">
        <v>34029.701085032102</v>
      </c>
      <c r="F5148">
        <v>12355.072248803001</v>
      </c>
    </row>
    <row r="5149" spans="1:6" x14ac:dyDescent="0.25">
      <c r="A5149" t="s">
        <v>179</v>
      </c>
      <c r="B5149" t="s">
        <v>180</v>
      </c>
      <c r="C5149">
        <v>1977</v>
      </c>
      <c r="D5149">
        <v>19241.309055996098</v>
      </c>
      <c r="E5149">
        <v>35214.624893737302</v>
      </c>
      <c r="F5149">
        <v>12760.63829683</v>
      </c>
    </row>
    <row r="5150" spans="1:6" x14ac:dyDescent="0.25">
      <c r="A5150" t="s">
        <v>179</v>
      </c>
      <c r="B5150" t="s">
        <v>180</v>
      </c>
      <c r="C5150">
        <v>1978</v>
      </c>
      <c r="D5150">
        <v>19457.912638714599</v>
      </c>
      <c r="E5150">
        <v>36425.794601401198</v>
      </c>
      <c r="F5150">
        <v>13295.428568326901</v>
      </c>
    </row>
    <row r="5151" spans="1:6" x14ac:dyDescent="0.25">
      <c r="A5151" t="s">
        <v>179</v>
      </c>
      <c r="B5151" t="s">
        <v>180</v>
      </c>
      <c r="C5151">
        <v>1979</v>
      </c>
      <c r="D5151">
        <v>20363.5474027489</v>
      </c>
      <c r="E5151">
        <v>37024.093354417098</v>
      </c>
      <c r="F5151">
        <v>14119.884025207301</v>
      </c>
    </row>
    <row r="5152" spans="1:6" x14ac:dyDescent="0.25">
      <c r="A5152" t="s">
        <v>179</v>
      </c>
      <c r="B5152" t="s">
        <v>180</v>
      </c>
      <c r="C5152">
        <v>1980</v>
      </c>
      <c r="D5152">
        <v>20857.6185057902</v>
      </c>
      <c r="E5152">
        <v>35577.233469211496</v>
      </c>
      <c r="F5152">
        <v>14237.9985235685</v>
      </c>
    </row>
    <row r="5153" spans="1:6" x14ac:dyDescent="0.25">
      <c r="A5153" t="s">
        <v>179</v>
      </c>
      <c r="B5153" t="s">
        <v>180</v>
      </c>
      <c r="C5153">
        <v>1981</v>
      </c>
      <c r="D5153">
        <v>21149.689746868899</v>
      </c>
      <c r="E5153">
        <v>34295.874653314699</v>
      </c>
      <c r="F5153">
        <v>14395.129353693001</v>
      </c>
    </row>
    <row r="5154" spans="1:6" x14ac:dyDescent="0.25">
      <c r="A5154" t="s">
        <v>179</v>
      </c>
      <c r="B5154" t="s">
        <v>180</v>
      </c>
      <c r="C5154">
        <v>1982</v>
      </c>
      <c r="D5154">
        <v>21384.439960076699</v>
      </c>
      <c r="E5154">
        <v>33197.934456886302</v>
      </c>
      <c r="F5154">
        <v>14468.7766862137</v>
      </c>
    </row>
    <row r="5155" spans="1:6" x14ac:dyDescent="0.25">
      <c r="A5155" t="s">
        <v>179</v>
      </c>
      <c r="B5155" t="s">
        <v>180</v>
      </c>
      <c r="C5155">
        <v>1983</v>
      </c>
      <c r="D5155">
        <v>22045.0216999447</v>
      </c>
      <c r="E5155">
        <v>32968.737416326003</v>
      </c>
      <c r="F5155">
        <v>14702.8026272846</v>
      </c>
    </row>
    <row r="5156" spans="1:6" x14ac:dyDescent="0.25">
      <c r="A5156" t="s">
        <v>179</v>
      </c>
      <c r="B5156" t="s">
        <v>180</v>
      </c>
      <c r="C5156">
        <v>1984</v>
      </c>
      <c r="D5156">
        <v>22999.5271072941</v>
      </c>
      <c r="E5156">
        <v>33738.791109546801</v>
      </c>
      <c r="F5156">
        <v>15901.560719667499</v>
      </c>
    </row>
    <row r="5157" spans="1:6" x14ac:dyDescent="0.25">
      <c r="A5157" t="s">
        <v>179</v>
      </c>
      <c r="B5157" t="s">
        <v>180</v>
      </c>
      <c r="C5157">
        <v>1985</v>
      </c>
      <c r="D5157">
        <v>23986.181954087901</v>
      </c>
      <c r="E5157">
        <v>33789.183540602397</v>
      </c>
      <c r="F5157">
        <v>16260.9074231208</v>
      </c>
    </row>
    <row r="5158" spans="1:6" x14ac:dyDescent="0.25">
      <c r="A5158" t="s">
        <v>179</v>
      </c>
      <c r="B5158" t="s">
        <v>180</v>
      </c>
      <c r="C5158">
        <v>1986</v>
      </c>
      <c r="D5158">
        <v>24256.049662678601</v>
      </c>
      <c r="E5158">
        <v>34802.721884955499</v>
      </c>
      <c r="F5158">
        <v>16419.892088005901</v>
      </c>
    </row>
    <row r="5159" spans="1:6" x14ac:dyDescent="0.25">
      <c r="A5159" t="s">
        <v>179</v>
      </c>
      <c r="B5159" t="s">
        <v>180</v>
      </c>
      <c r="C5159">
        <v>1987</v>
      </c>
      <c r="D5159">
        <v>25210.285596925201</v>
      </c>
      <c r="E5159">
        <v>35499.483526033502</v>
      </c>
      <c r="F5159">
        <v>17280.610602307501</v>
      </c>
    </row>
    <row r="5160" spans="1:6" x14ac:dyDescent="0.25">
      <c r="A5160" t="s">
        <v>179</v>
      </c>
      <c r="B5160" t="s">
        <v>180</v>
      </c>
      <c r="C5160">
        <v>1988</v>
      </c>
      <c r="D5160">
        <v>25964.647292080699</v>
      </c>
      <c r="E5160">
        <v>36703.078840185699</v>
      </c>
      <c r="F5160">
        <v>18087.6205277507</v>
      </c>
    </row>
    <row r="5161" spans="1:6" x14ac:dyDescent="0.25">
      <c r="A5161" t="s">
        <v>179</v>
      </c>
      <c r="B5161" t="s">
        <v>180</v>
      </c>
      <c r="C5161">
        <v>1989</v>
      </c>
      <c r="D5161">
        <v>26213.475521566601</v>
      </c>
      <c r="E5161">
        <v>37299.8502946402</v>
      </c>
      <c r="F5161">
        <v>18870.550592760199</v>
      </c>
    </row>
    <row r="5162" spans="1:6" x14ac:dyDescent="0.25">
      <c r="A5162" t="s">
        <v>179</v>
      </c>
      <c r="B5162" t="s">
        <v>180</v>
      </c>
      <c r="C5162">
        <v>1990</v>
      </c>
      <c r="D5162">
        <v>25894.996689241401</v>
      </c>
      <c r="E5162">
        <v>37690.8863263721</v>
      </c>
      <c r="F5162">
        <v>19484.436093951899</v>
      </c>
    </row>
    <row r="5163" spans="1:6" x14ac:dyDescent="0.25">
      <c r="A5163" t="s">
        <v>179</v>
      </c>
      <c r="B5163" t="s">
        <v>180</v>
      </c>
      <c r="C5163">
        <v>1991</v>
      </c>
      <c r="D5163">
        <v>25642.774414128398</v>
      </c>
      <c r="E5163">
        <v>37691.227156490902</v>
      </c>
      <c r="F5163">
        <v>19976.062179109402</v>
      </c>
    </row>
    <row r="5164" spans="1:6" x14ac:dyDescent="0.25">
      <c r="A5164" t="s">
        <v>179</v>
      </c>
      <c r="B5164" t="s">
        <v>180</v>
      </c>
      <c r="C5164">
        <v>1992</v>
      </c>
      <c r="D5164">
        <v>25549.959358959601</v>
      </c>
      <c r="E5164">
        <v>38344.367744303199</v>
      </c>
      <c r="F5164">
        <v>20066.809324407899</v>
      </c>
    </row>
    <row r="5165" spans="1:6" x14ac:dyDescent="0.25">
      <c r="A5165" t="s">
        <v>179</v>
      </c>
      <c r="B5165" t="s">
        <v>180</v>
      </c>
      <c r="C5165">
        <v>1993</v>
      </c>
      <c r="D5165">
        <v>25675.128727994601</v>
      </c>
      <c r="E5165">
        <v>38099.267918304897</v>
      </c>
      <c r="F5165">
        <v>20269.102668187199</v>
      </c>
    </row>
    <row r="5166" spans="1:6" x14ac:dyDescent="0.25">
      <c r="A5166" t="s">
        <v>179</v>
      </c>
      <c r="B5166" t="s">
        <v>180</v>
      </c>
      <c r="C5166">
        <v>1994</v>
      </c>
      <c r="D5166">
        <v>25773.562254635301</v>
      </c>
      <c r="E5166">
        <v>38934.9651654544</v>
      </c>
      <c r="F5166">
        <v>20393.341358383601</v>
      </c>
    </row>
    <row r="5167" spans="1:6" x14ac:dyDescent="0.25">
      <c r="A5167" t="s">
        <v>179</v>
      </c>
      <c r="B5167" t="s">
        <v>180</v>
      </c>
      <c r="C5167">
        <v>1995</v>
      </c>
      <c r="D5167">
        <v>25954.362774276899</v>
      </c>
      <c r="E5167">
        <v>39444.693457057001</v>
      </c>
      <c r="F5167">
        <v>21108.565559686402</v>
      </c>
    </row>
    <row r="5168" spans="1:6" x14ac:dyDescent="0.25">
      <c r="A5168" t="s">
        <v>179</v>
      </c>
      <c r="B5168" t="s">
        <v>180</v>
      </c>
      <c r="C5168">
        <v>1996</v>
      </c>
      <c r="D5168">
        <v>26572.1449465474</v>
      </c>
      <c r="E5168">
        <v>40380.497210799404</v>
      </c>
      <c r="F5168">
        <v>22163.459510210301</v>
      </c>
    </row>
    <row r="5169" spans="1:6" x14ac:dyDescent="0.25">
      <c r="A5169" t="s">
        <v>179</v>
      </c>
      <c r="B5169" t="s">
        <v>180</v>
      </c>
      <c r="C5169">
        <v>1997</v>
      </c>
      <c r="D5169">
        <v>26526.833726492499</v>
      </c>
      <c r="E5169">
        <v>41413.258276784502</v>
      </c>
      <c r="F5169">
        <v>22034.355355042</v>
      </c>
    </row>
    <row r="5170" spans="1:6" x14ac:dyDescent="0.25">
      <c r="A5170" t="s">
        <v>179</v>
      </c>
      <c r="B5170" t="s">
        <v>180</v>
      </c>
      <c r="C5170">
        <v>1998</v>
      </c>
      <c r="D5170">
        <v>26359.578051022199</v>
      </c>
      <c r="E5170">
        <v>41624.431917842201</v>
      </c>
      <c r="F5170">
        <v>22437.9205436989</v>
      </c>
    </row>
    <row r="5171" spans="1:6" x14ac:dyDescent="0.25">
      <c r="A5171" t="s">
        <v>179</v>
      </c>
      <c r="B5171" t="s">
        <v>180</v>
      </c>
      <c r="C5171">
        <v>1999</v>
      </c>
      <c r="D5171">
        <v>26521.914211654501</v>
      </c>
      <c r="E5171">
        <v>42371.383619385</v>
      </c>
      <c r="F5171">
        <v>23075.979784391799</v>
      </c>
    </row>
    <row r="5172" spans="1:6" x14ac:dyDescent="0.25">
      <c r="A5172" t="s">
        <v>179</v>
      </c>
      <c r="B5172" t="s">
        <v>180</v>
      </c>
      <c r="C5172">
        <v>2000</v>
      </c>
      <c r="D5172">
        <v>27417.312930272499</v>
      </c>
      <c r="E5172">
        <v>42897.190886384698</v>
      </c>
      <c r="F5172">
        <v>23999.887061186</v>
      </c>
    </row>
    <row r="5173" spans="1:6" x14ac:dyDescent="0.25">
      <c r="A5173" t="s">
        <v>179</v>
      </c>
      <c r="B5173" t="s">
        <v>180</v>
      </c>
      <c r="C5173">
        <v>2001</v>
      </c>
      <c r="D5173">
        <v>27852.503734719601</v>
      </c>
      <c r="E5173">
        <v>43278.1565770581</v>
      </c>
      <c r="F5173">
        <v>24330.946650521899</v>
      </c>
    </row>
    <row r="5174" spans="1:6" x14ac:dyDescent="0.25">
      <c r="A5174" t="s">
        <v>179</v>
      </c>
      <c r="B5174" t="s">
        <v>180</v>
      </c>
      <c r="C5174">
        <v>2002</v>
      </c>
      <c r="D5174">
        <v>28944.643467154801</v>
      </c>
      <c r="E5174">
        <v>43639.206955240101</v>
      </c>
      <c r="F5174">
        <v>25052.899027430201</v>
      </c>
    </row>
    <row r="5175" spans="1:6" x14ac:dyDescent="0.25">
      <c r="A5175" t="s">
        <v>179</v>
      </c>
      <c r="B5175" t="s">
        <v>180</v>
      </c>
      <c r="C5175">
        <v>2003</v>
      </c>
      <c r="D5175">
        <v>31496.508821728799</v>
      </c>
      <c r="E5175">
        <v>44609.516480513201</v>
      </c>
      <c r="F5175">
        <v>25752.011308349702</v>
      </c>
    </row>
    <row r="5176" spans="1:6" x14ac:dyDescent="0.25">
      <c r="A5176" t="s">
        <v>179</v>
      </c>
      <c r="B5176" t="s">
        <v>180</v>
      </c>
      <c r="C5176">
        <v>2004</v>
      </c>
      <c r="D5176">
        <v>33664.341136285497</v>
      </c>
      <c r="E5176">
        <v>46255.706838845799</v>
      </c>
      <c r="F5176">
        <v>26735.573016209899</v>
      </c>
    </row>
    <row r="5177" spans="1:6" x14ac:dyDescent="0.25">
      <c r="A5177" t="s">
        <v>179</v>
      </c>
      <c r="B5177" t="s">
        <v>180</v>
      </c>
      <c r="C5177">
        <v>2005</v>
      </c>
      <c r="D5177">
        <v>36170.785604611097</v>
      </c>
      <c r="E5177">
        <v>46824.249968706099</v>
      </c>
      <c r="F5177">
        <v>27463.9184318796</v>
      </c>
    </row>
    <row r="5178" spans="1:6" x14ac:dyDescent="0.25">
      <c r="A5178" t="s">
        <v>179</v>
      </c>
      <c r="B5178" t="s">
        <v>180</v>
      </c>
      <c r="C5178">
        <v>2006</v>
      </c>
      <c r="D5178">
        <v>38070.674112163499</v>
      </c>
      <c r="E5178">
        <v>47366.831453289502</v>
      </c>
      <c r="F5178">
        <v>28175.652049876298</v>
      </c>
    </row>
    <row r="5179" spans="1:6" x14ac:dyDescent="0.25">
      <c r="A5179" t="s">
        <v>179</v>
      </c>
      <c r="B5179" t="s">
        <v>180</v>
      </c>
      <c r="C5179">
        <v>2007</v>
      </c>
      <c r="D5179">
        <v>40223.624273246103</v>
      </c>
      <c r="E5179">
        <v>47957.5164250124</v>
      </c>
      <c r="F5179">
        <v>29323.697249543999</v>
      </c>
    </row>
    <row r="5180" spans="1:6" x14ac:dyDescent="0.25">
      <c r="A5180" t="s">
        <v>179</v>
      </c>
      <c r="B5180" t="s">
        <v>180</v>
      </c>
      <c r="C5180">
        <v>2008</v>
      </c>
      <c r="D5180">
        <v>40770.4803262692</v>
      </c>
      <c r="E5180">
        <v>47565.649640663702</v>
      </c>
      <c r="F5180">
        <v>30024.330126803699</v>
      </c>
    </row>
    <row r="5181" spans="1:6" x14ac:dyDescent="0.25">
      <c r="A5181" t="s">
        <v>179</v>
      </c>
      <c r="B5181" t="s">
        <v>180</v>
      </c>
      <c r="C5181">
        <v>2009</v>
      </c>
      <c r="D5181">
        <v>40148.632682747098</v>
      </c>
      <c r="E5181">
        <v>46653.5049427216</v>
      </c>
      <c r="F5181">
        <v>29411.028681383799</v>
      </c>
    </row>
    <row r="5182" spans="1:6" x14ac:dyDescent="0.25">
      <c r="A5182" t="s">
        <v>179</v>
      </c>
      <c r="B5182" t="s">
        <v>180</v>
      </c>
      <c r="C5182">
        <v>2010</v>
      </c>
      <c r="D5182">
        <v>41997.233834883496</v>
      </c>
      <c r="E5182">
        <v>48087.136180797002</v>
      </c>
      <c r="F5182">
        <v>31606.766092924499</v>
      </c>
    </row>
    <row r="5183" spans="1:6" x14ac:dyDescent="0.25">
      <c r="A5183" t="s">
        <v>179</v>
      </c>
      <c r="B5183" t="s">
        <v>180</v>
      </c>
      <c r="C5183">
        <v>2011</v>
      </c>
      <c r="D5183">
        <v>44018.077596796596</v>
      </c>
      <c r="E5183">
        <v>48549.975492673701</v>
      </c>
      <c r="F5183">
        <v>32370.9943991945</v>
      </c>
    </row>
    <row r="5184" spans="1:6" x14ac:dyDescent="0.25">
      <c r="A5184" t="s">
        <v>179</v>
      </c>
      <c r="B5184" t="s">
        <v>180</v>
      </c>
      <c r="C5184">
        <v>2012</v>
      </c>
      <c r="D5184">
        <v>44185.344649312101</v>
      </c>
      <c r="E5184">
        <v>49156.7199265542</v>
      </c>
      <c r="F5184">
        <v>33220.031950206503</v>
      </c>
    </row>
    <row r="5185" spans="1:6" x14ac:dyDescent="0.25">
      <c r="A5185" t="s">
        <v>179</v>
      </c>
      <c r="B5185" t="s">
        <v>180</v>
      </c>
      <c r="C5185">
        <v>2013</v>
      </c>
      <c r="D5185">
        <v>44993.467099330403</v>
      </c>
      <c r="E5185">
        <v>49688.510648019699</v>
      </c>
      <c r="F5185">
        <v>33766.139022479001</v>
      </c>
    </row>
    <row r="5186" spans="1:6" x14ac:dyDescent="0.25">
      <c r="A5186" t="s">
        <v>179</v>
      </c>
      <c r="B5186" t="s">
        <v>180</v>
      </c>
      <c r="C5186">
        <v>2014</v>
      </c>
      <c r="D5186">
        <v>44954.435092781998</v>
      </c>
      <c r="E5186">
        <v>50013.654123976499</v>
      </c>
      <c r="F5186">
        <v>33994.278839624603</v>
      </c>
    </row>
    <row r="5187" spans="1:6" x14ac:dyDescent="0.25">
      <c r="A5187" t="s">
        <v>179</v>
      </c>
      <c r="B5187" t="s">
        <v>180</v>
      </c>
      <c r="C5187">
        <v>2015</v>
      </c>
      <c r="D5187">
        <v>43844.172748068399</v>
      </c>
      <c r="E5187">
        <v>50891.976299100097</v>
      </c>
      <c r="F5187">
        <v>34780.120731481002</v>
      </c>
    </row>
    <row r="5188" spans="1:6" x14ac:dyDescent="0.25">
      <c r="A5188" t="s">
        <v>179</v>
      </c>
      <c r="B5188" t="s">
        <v>180</v>
      </c>
      <c r="C5188">
        <v>2016</v>
      </c>
      <c r="D5188">
        <v>43195.639295147899</v>
      </c>
      <c r="E5188">
        <v>51920.1561762075</v>
      </c>
      <c r="F5188">
        <v>35590.035840353099</v>
      </c>
    </row>
    <row r="5189" spans="1:6" x14ac:dyDescent="0.25">
      <c r="A5189" t="s">
        <v>179</v>
      </c>
      <c r="B5189" t="s">
        <v>180</v>
      </c>
      <c r="C5189">
        <v>2017</v>
      </c>
      <c r="D5189">
        <v>43359.508461395897</v>
      </c>
      <c r="E5189">
        <v>52567.519928375303</v>
      </c>
      <c r="F5189">
        <v>36585.642076452401</v>
      </c>
    </row>
    <row r="5190" spans="1:6" x14ac:dyDescent="0.25">
      <c r="A5190" t="s">
        <v>179</v>
      </c>
      <c r="B5190" t="s">
        <v>180</v>
      </c>
      <c r="C5190">
        <v>2018</v>
      </c>
      <c r="D5190">
        <v>44109.461738086698</v>
      </c>
      <c r="E5190">
        <v>53181.1247366018</v>
      </c>
      <c r="F5190">
        <v>38516.650891453501</v>
      </c>
    </row>
    <row r="5191" spans="1:6" x14ac:dyDescent="0.25">
      <c r="A5191" t="s">
        <v>179</v>
      </c>
      <c r="B5191" t="s">
        <v>180</v>
      </c>
      <c r="C5191">
        <v>2019</v>
      </c>
      <c r="D5191">
        <v>43849.2147732468</v>
      </c>
      <c r="E5191">
        <v>53619.924662921498</v>
      </c>
      <c r="F5191">
        <v>39292.467574533897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CHILE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2020-09-08T21:57:42Z</dcterms:created>
  <dcterms:modified xsi:type="dcterms:W3CDTF">2020-11-11T21:15:12Z</dcterms:modified>
</cp:coreProperties>
</file>