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Energía\"/>
    </mc:Choice>
  </mc:AlternateContent>
  <xr:revisionPtr revIDLastSave="0" documentId="13_ncr:1_{A796509E-298B-41C5-9600-B3DBDC2076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</calcChain>
</file>

<file path=xl/sharedStrings.xml><?xml version="1.0" encoding="utf-8"?>
<sst xmlns="http://schemas.openxmlformats.org/spreadsheetml/2006/main" count="331" uniqueCount="13">
  <si>
    <t>Emisiones por Tipo de emisión</t>
  </si>
  <si>
    <t>1.A - Actividades de quema de combustible (método sectorial)</t>
  </si>
  <si>
    <t>1.B - Emisiones fugitivas de combustibles</t>
  </si>
  <si>
    <t>1.C - Transporte y almacenamiento de CO2</t>
  </si>
  <si>
    <t>1 - Energía</t>
  </si>
  <si>
    <t>Año</t>
  </si>
  <si>
    <t>Sector</t>
  </si>
  <si>
    <t>Proceso</t>
  </si>
  <si>
    <t>Energía</t>
  </si>
  <si>
    <t>Gas</t>
  </si>
  <si>
    <t>CH4</t>
  </si>
  <si>
    <t>Emisiones (kton CH4)</t>
  </si>
  <si>
    <t>Emisiones (kton CO2eq)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</si>
</sst>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 wrapText="1"/>
    </xf>
    <xf numFmtId="49" fontId="19" fillId="33" borderId="0" xfId="0" applyNumberFormat="1" applyFont="1" applyFill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4_Energia_Chile" displayName="CH4_Energia_Chile" ref="A2:F110" totalsRowShown="0" headerRowDxfId="0" dataDxfId="7">
  <autoFilter ref="A2:F110" xr:uid="{00000000-0009-0000-0100-000001000000}"/>
  <tableColumns count="6">
    <tableColumn id="1" xr3:uid="{00000000-0010-0000-0000-000001000000}" name="Año" dataDxfId="6"/>
    <tableColumn id="6" xr3:uid="{073B96BD-3F7C-42D5-8CEA-FBD9BE684688}" name="Sector" dataDxfId="5"/>
    <tableColumn id="7" xr3:uid="{007D9C70-303E-44F2-B886-012BCED438FF}" name="Proceso" dataDxfId="4"/>
    <tableColumn id="8" xr3:uid="{D60B55A3-BE68-4984-8FFE-C8B6F094C68F}" name="Gas" dataDxfId="3"/>
    <tableColumn id="9" xr3:uid="{849092D4-6215-4DA2-B26D-1784F134CC3F}" name="Emisiones (kton CH4)" dataDxfId="2"/>
    <tableColumn id="10" xr3:uid="{B3B2AB48-E32F-4B0B-83A4-F670D211CC0F}" name="Emisiones (kton CO2eq)" dataDxfId="1">
      <calculatedColumnFormula>CH4_Energia_Chile[[#This Row],[Emisiones (kton CH4)]]*25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1" max="1" width="8" bestFit="1" customWidth="1"/>
    <col min="2" max="2" width="10.5703125" style="3" bestFit="1" customWidth="1"/>
    <col min="3" max="3" width="49.28515625" style="3" customWidth="1"/>
    <col min="4" max="4" width="9.140625" style="3" customWidth="1"/>
    <col min="5" max="5" width="22.140625" style="3" customWidth="1"/>
    <col min="6" max="6" width="25.5703125" style="3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8" t="s">
        <v>5</v>
      </c>
      <c r="B2" s="8" t="s">
        <v>6</v>
      </c>
      <c r="C2" s="8" t="s">
        <v>7</v>
      </c>
      <c r="D2" s="8" t="s">
        <v>9</v>
      </c>
      <c r="E2" s="8" t="s">
        <v>11</v>
      </c>
      <c r="F2" s="8" t="s">
        <v>12</v>
      </c>
    </row>
    <row r="3" spans="1:6" ht="25.5" x14ac:dyDescent="0.25">
      <c r="A3" s="4">
        <v>1990</v>
      </c>
      <c r="B3" s="4" t="s">
        <v>8</v>
      </c>
      <c r="C3" s="4" t="s">
        <v>1</v>
      </c>
      <c r="D3" s="1" t="s">
        <v>10</v>
      </c>
      <c r="E3" s="2">
        <v>28.002539599999999</v>
      </c>
      <c r="F3" s="7">
        <f>CH4_Energia_Chile[[#This Row],[Emisiones (kton CH4)]]*25</f>
        <v>700.06349</v>
      </c>
    </row>
    <row r="4" spans="1:6" ht="25.5" x14ac:dyDescent="0.25">
      <c r="A4" s="4">
        <v>1991</v>
      </c>
      <c r="B4" s="4" t="s">
        <v>8</v>
      </c>
      <c r="C4" s="4" t="s">
        <v>1</v>
      </c>
      <c r="D4" s="1" t="s">
        <v>10</v>
      </c>
      <c r="E4" s="2">
        <v>29.716654800000001</v>
      </c>
      <c r="F4" s="7">
        <f>CH4_Energia_Chile[[#This Row],[Emisiones (kton CH4)]]*25</f>
        <v>742.91637000000003</v>
      </c>
    </row>
    <row r="5" spans="1:6" ht="25.5" x14ac:dyDescent="0.25">
      <c r="A5" s="4">
        <v>1992</v>
      </c>
      <c r="B5" s="4" t="s">
        <v>8</v>
      </c>
      <c r="C5" s="4" t="s">
        <v>1</v>
      </c>
      <c r="D5" s="1" t="s">
        <v>10</v>
      </c>
      <c r="E5" s="2">
        <v>31.316831700000002</v>
      </c>
      <c r="F5" s="7">
        <f>CH4_Energia_Chile[[#This Row],[Emisiones (kton CH4)]]*25</f>
        <v>782.92079250000006</v>
      </c>
    </row>
    <row r="6" spans="1:6" ht="25.5" x14ac:dyDescent="0.25">
      <c r="A6" s="4">
        <v>1993</v>
      </c>
      <c r="B6" s="4" t="s">
        <v>8</v>
      </c>
      <c r="C6" s="4" t="s">
        <v>1</v>
      </c>
      <c r="D6" s="1" t="s">
        <v>10</v>
      </c>
      <c r="E6" s="2">
        <v>32.034817599999997</v>
      </c>
      <c r="F6" s="7">
        <f>CH4_Energia_Chile[[#This Row],[Emisiones (kton CH4)]]*25</f>
        <v>800.87043999999992</v>
      </c>
    </row>
    <row r="7" spans="1:6" ht="25.5" x14ac:dyDescent="0.25">
      <c r="A7" s="4">
        <v>1994</v>
      </c>
      <c r="B7" s="4" t="s">
        <v>8</v>
      </c>
      <c r="C7" s="4" t="s">
        <v>1</v>
      </c>
      <c r="D7" s="1" t="s">
        <v>10</v>
      </c>
      <c r="E7" s="2">
        <v>34.049846000000002</v>
      </c>
      <c r="F7" s="7">
        <f>CH4_Energia_Chile[[#This Row],[Emisiones (kton CH4)]]*25</f>
        <v>851.24615000000006</v>
      </c>
    </row>
    <row r="8" spans="1:6" ht="25.5" x14ac:dyDescent="0.25">
      <c r="A8" s="4">
        <v>1995</v>
      </c>
      <c r="B8" s="4" t="s">
        <v>8</v>
      </c>
      <c r="C8" s="4" t="s">
        <v>1</v>
      </c>
      <c r="D8" s="1" t="s">
        <v>10</v>
      </c>
      <c r="E8" s="2">
        <v>35.564306799999997</v>
      </c>
      <c r="F8" s="7">
        <f>CH4_Energia_Chile[[#This Row],[Emisiones (kton CH4)]]*25</f>
        <v>889.10766999999987</v>
      </c>
    </row>
    <row r="9" spans="1:6" ht="25.5" x14ac:dyDescent="0.25">
      <c r="A9" s="4">
        <v>1996</v>
      </c>
      <c r="B9" s="4" t="s">
        <v>8</v>
      </c>
      <c r="C9" s="4" t="s">
        <v>1</v>
      </c>
      <c r="D9" s="1" t="s">
        <v>10</v>
      </c>
      <c r="E9" s="2">
        <v>38.3060075</v>
      </c>
      <c r="F9" s="7">
        <f>CH4_Energia_Chile[[#This Row],[Emisiones (kton CH4)]]*25</f>
        <v>957.65018750000002</v>
      </c>
    </row>
    <row r="10" spans="1:6" ht="25.5" x14ac:dyDescent="0.25">
      <c r="A10" s="4">
        <v>1997</v>
      </c>
      <c r="B10" s="4" t="s">
        <v>8</v>
      </c>
      <c r="C10" s="4" t="s">
        <v>1</v>
      </c>
      <c r="D10" s="1" t="s">
        <v>10</v>
      </c>
      <c r="E10" s="2">
        <v>39.791398100000002</v>
      </c>
      <c r="F10" s="7">
        <f>CH4_Energia_Chile[[#This Row],[Emisiones (kton CH4)]]*25</f>
        <v>994.78495250000003</v>
      </c>
    </row>
    <row r="11" spans="1:6" ht="25.5" x14ac:dyDescent="0.25">
      <c r="A11" s="4">
        <v>1998</v>
      </c>
      <c r="B11" s="4" t="s">
        <v>8</v>
      </c>
      <c r="C11" s="4" t="s">
        <v>1</v>
      </c>
      <c r="D11" s="1" t="s">
        <v>10</v>
      </c>
      <c r="E11" s="2">
        <v>39.665106999999999</v>
      </c>
      <c r="F11" s="7">
        <f>CH4_Energia_Chile[[#This Row],[Emisiones (kton CH4)]]*25</f>
        <v>991.62767499999995</v>
      </c>
    </row>
    <row r="12" spans="1:6" ht="25.5" x14ac:dyDescent="0.25">
      <c r="A12" s="4">
        <v>1999</v>
      </c>
      <c r="B12" s="4" t="s">
        <v>8</v>
      </c>
      <c r="C12" s="4" t="s">
        <v>1</v>
      </c>
      <c r="D12" s="1" t="s">
        <v>10</v>
      </c>
      <c r="E12" s="2">
        <v>40.442166800000003</v>
      </c>
      <c r="F12" s="7">
        <f>CH4_Energia_Chile[[#This Row],[Emisiones (kton CH4)]]*25</f>
        <v>1011.0541700000001</v>
      </c>
    </row>
    <row r="13" spans="1:6" ht="25.5" x14ac:dyDescent="0.25">
      <c r="A13" s="4">
        <v>2000</v>
      </c>
      <c r="B13" s="4" t="s">
        <v>8</v>
      </c>
      <c r="C13" s="4" t="s">
        <v>1</v>
      </c>
      <c r="D13" s="1" t="s">
        <v>10</v>
      </c>
      <c r="E13" s="2">
        <v>40.746717199999999</v>
      </c>
      <c r="F13" s="7">
        <f>CH4_Energia_Chile[[#This Row],[Emisiones (kton CH4)]]*25</f>
        <v>1018.66793</v>
      </c>
    </row>
    <row r="14" spans="1:6" ht="25.5" x14ac:dyDescent="0.25">
      <c r="A14" s="4">
        <v>2001</v>
      </c>
      <c r="B14" s="4" t="s">
        <v>8</v>
      </c>
      <c r="C14" s="4" t="s">
        <v>1</v>
      </c>
      <c r="D14" s="1" t="s">
        <v>10</v>
      </c>
      <c r="E14" s="2">
        <v>41.019137200000003</v>
      </c>
      <c r="F14" s="7">
        <f>CH4_Energia_Chile[[#This Row],[Emisiones (kton CH4)]]*25</f>
        <v>1025.4784300000001</v>
      </c>
    </row>
    <row r="15" spans="1:6" ht="25.5" x14ac:dyDescent="0.25">
      <c r="A15" s="4">
        <v>2002</v>
      </c>
      <c r="B15" s="4" t="s">
        <v>8</v>
      </c>
      <c r="C15" s="4" t="s">
        <v>1</v>
      </c>
      <c r="D15" s="1" t="s">
        <v>10</v>
      </c>
      <c r="E15" s="2">
        <v>41.258622199999998</v>
      </c>
      <c r="F15" s="7">
        <f>CH4_Energia_Chile[[#This Row],[Emisiones (kton CH4)]]*25</f>
        <v>1031.465555</v>
      </c>
    </row>
    <row r="16" spans="1:6" ht="25.5" x14ac:dyDescent="0.25">
      <c r="A16" s="4">
        <v>2003</v>
      </c>
      <c r="B16" s="4" t="s">
        <v>8</v>
      </c>
      <c r="C16" s="4" t="s">
        <v>1</v>
      </c>
      <c r="D16" s="1" t="s">
        <v>10</v>
      </c>
      <c r="E16" s="2">
        <v>40.925223600000002</v>
      </c>
      <c r="F16" s="7">
        <f>CH4_Energia_Chile[[#This Row],[Emisiones (kton CH4)]]*25</f>
        <v>1023.1305900000001</v>
      </c>
    </row>
    <row r="17" spans="1:6" ht="25.5" x14ac:dyDescent="0.25">
      <c r="A17" s="4">
        <v>2004</v>
      </c>
      <c r="B17" s="4" t="s">
        <v>8</v>
      </c>
      <c r="C17" s="4" t="s">
        <v>1</v>
      </c>
      <c r="D17" s="1" t="s">
        <v>10</v>
      </c>
      <c r="E17" s="2">
        <v>41.807072499999997</v>
      </c>
      <c r="F17" s="7">
        <f>CH4_Energia_Chile[[#This Row],[Emisiones (kton CH4)]]*25</f>
        <v>1045.1768124999999</v>
      </c>
    </row>
    <row r="18" spans="1:6" ht="25.5" x14ac:dyDescent="0.25">
      <c r="A18" s="4">
        <v>2005</v>
      </c>
      <c r="B18" s="4" t="s">
        <v>8</v>
      </c>
      <c r="C18" s="4" t="s">
        <v>1</v>
      </c>
      <c r="D18" s="1" t="s">
        <v>10</v>
      </c>
      <c r="E18" s="2">
        <v>42.081651399999998</v>
      </c>
      <c r="F18" s="7">
        <f>CH4_Energia_Chile[[#This Row],[Emisiones (kton CH4)]]*25</f>
        <v>1052.041285</v>
      </c>
    </row>
    <row r="19" spans="1:6" ht="25.5" x14ac:dyDescent="0.25">
      <c r="A19" s="4">
        <v>2006</v>
      </c>
      <c r="B19" s="4" t="s">
        <v>8</v>
      </c>
      <c r="C19" s="4" t="s">
        <v>1</v>
      </c>
      <c r="D19" s="1" t="s">
        <v>10</v>
      </c>
      <c r="E19" s="2">
        <v>42.277192900000003</v>
      </c>
      <c r="F19" s="7">
        <f>CH4_Energia_Chile[[#This Row],[Emisiones (kton CH4)]]*25</f>
        <v>1056.9298225</v>
      </c>
    </row>
    <row r="20" spans="1:6" ht="25.5" x14ac:dyDescent="0.25">
      <c r="A20" s="4">
        <v>2007</v>
      </c>
      <c r="B20" s="4" t="s">
        <v>8</v>
      </c>
      <c r="C20" s="4" t="s">
        <v>1</v>
      </c>
      <c r="D20" s="1" t="s">
        <v>10</v>
      </c>
      <c r="E20" s="2">
        <v>43.264331599999998</v>
      </c>
      <c r="F20" s="7">
        <f>CH4_Energia_Chile[[#This Row],[Emisiones (kton CH4)]]*25</f>
        <v>1081.6082899999999</v>
      </c>
    </row>
    <row r="21" spans="1:6" ht="25.5" x14ac:dyDescent="0.25">
      <c r="A21" s="4">
        <v>2008</v>
      </c>
      <c r="B21" s="4" t="s">
        <v>8</v>
      </c>
      <c r="C21" s="4" t="s">
        <v>1</v>
      </c>
      <c r="D21" s="1" t="s">
        <v>10</v>
      </c>
      <c r="E21" s="2">
        <v>43.660999099999998</v>
      </c>
      <c r="F21" s="7">
        <f>CH4_Energia_Chile[[#This Row],[Emisiones (kton CH4)]]*25</f>
        <v>1091.5249775</v>
      </c>
    </row>
    <row r="22" spans="1:6" ht="25.5" x14ac:dyDescent="0.25">
      <c r="A22" s="4">
        <v>2009</v>
      </c>
      <c r="B22" s="4" t="s">
        <v>8</v>
      </c>
      <c r="C22" s="4" t="s">
        <v>1</v>
      </c>
      <c r="D22" s="1" t="s">
        <v>10</v>
      </c>
      <c r="E22" s="2">
        <v>43.9793679</v>
      </c>
      <c r="F22" s="7">
        <f>CH4_Energia_Chile[[#This Row],[Emisiones (kton CH4)]]*25</f>
        <v>1099.4841974999999</v>
      </c>
    </row>
    <row r="23" spans="1:6" ht="25.5" x14ac:dyDescent="0.25">
      <c r="A23" s="4">
        <v>2010</v>
      </c>
      <c r="B23" s="4" t="s">
        <v>8</v>
      </c>
      <c r="C23" s="4" t="s">
        <v>1</v>
      </c>
      <c r="D23" s="1" t="s">
        <v>10</v>
      </c>
      <c r="E23" s="2">
        <v>28.183653899999999</v>
      </c>
      <c r="F23" s="7">
        <f>CH4_Energia_Chile[[#This Row],[Emisiones (kton CH4)]]*25</f>
        <v>704.59134749999998</v>
      </c>
    </row>
    <row r="24" spans="1:6" ht="25.5" x14ac:dyDescent="0.25">
      <c r="A24" s="4">
        <v>2011</v>
      </c>
      <c r="B24" s="4" t="s">
        <v>8</v>
      </c>
      <c r="C24" s="4" t="s">
        <v>1</v>
      </c>
      <c r="D24" s="1" t="s">
        <v>10</v>
      </c>
      <c r="E24" s="2">
        <v>28.940603599999999</v>
      </c>
      <c r="F24" s="7">
        <f>CH4_Energia_Chile[[#This Row],[Emisiones (kton CH4)]]*25</f>
        <v>723.51508999999999</v>
      </c>
    </row>
    <row r="25" spans="1:6" ht="25.5" x14ac:dyDescent="0.25">
      <c r="A25" s="4">
        <v>2012</v>
      </c>
      <c r="B25" s="4" t="s">
        <v>8</v>
      </c>
      <c r="C25" s="4" t="s">
        <v>1</v>
      </c>
      <c r="D25" s="1" t="s">
        <v>10</v>
      </c>
      <c r="E25" s="2">
        <v>33.133074899999997</v>
      </c>
      <c r="F25" s="7">
        <f>CH4_Energia_Chile[[#This Row],[Emisiones (kton CH4)]]*25</f>
        <v>828.32687249999992</v>
      </c>
    </row>
    <row r="26" spans="1:6" ht="25.5" x14ac:dyDescent="0.25">
      <c r="A26" s="4">
        <v>2013</v>
      </c>
      <c r="B26" s="4" t="s">
        <v>8</v>
      </c>
      <c r="C26" s="4" t="s">
        <v>1</v>
      </c>
      <c r="D26" s="1" t="s">
        <v>10</v>
      </c>
      <c r="E26" s="2">
        <v>34.738094799999999</v>
      </c>
      <c r="F26" s="7">
        <f>CH4_Energia_Chile[[#This Row],[Emisiones (kton CH4)]]*25</f>
        <v>868.45236999999997</v>
      </c>
    </row>
    <row r="27" spans="1:6" ht="25.5" x14ac:dyDescent="0.25">
      <c r="A27" s="4">
        <v>2014</v>
      </c>
      <c r="B27" s="4" t="s">
        <v>8</v>
      </c>
      <c r="C27" s="4" t="s">
        <v>1</v>
      </c>
      <c r="D27" s="1" t="s">
        <v>10</v>
      </c>
      <c r="E27" s="2">
        <v>36.9348624</v>
      </c>
      <c r="F27" s="7">
        <f>CH4_Energia_Chile[[#This Row],[Emisiones (kton CH4)]]*25</f>
        <v>923.37156000000004</v>
      </c>
    </row>
    <row r="28" spans="1:6" ht="25.5" x14ac:dyDescent="0.25">
      <c r="A28" s="4">
        <v>2015</v>
      </c>
      <c r="B28" s="4" t="s">
        <v>8</v>
      </c>
      <c r="C28" s="4" t="s">
        <v>1</v>
      </c>
      <c r="D28" s="1" t="s">
        <v>10</v>
      </c>
      <c r="E28" s="2">
        <v>34.645624400000003</v>
      </c>
      <c r="F28" s="7">
        <f>CH4_Energia_Chile[[#This Row],[Emisiones (kton CH4)]]*25</f>
        <v>866.14061000000004</v>
      </c>
    </row>
    <row r="29" spans="1:6" ht="25.5" x14ac:dyDescent="0.25">
      <c r="A29" s="4">
        <v>2016</v>
      </c>
      <c r="B29" s="4" t="s">
        <v>8</v>
      </c>
      <c r="C29" s="4" t="s">
        <v>1</v>
      </c>
      <c r="D29" s="1" t="s">
        <v>10</v>
      </c>
      <c r="E29" s="2">
        <v>35.513175799999999</v>
      </c>
      <c r="F29" s="7">
        <f>CH4_Energia_Chile[[#This Row],[Emisiones (kton CH4)]]*25</f>
        <v>887.82939499999998</v>
      </c>
    </row>
    <row r="30" spans="1:6" x14ac:dyDescent="0.25">
      <c r="A30" s="4">
        <v>1990</v>
      </c>
      <c r="B30" s="4" t="s">
        <v>8</v>
      </c>
      <c r="C30" s="1" t="s">
        <v>2</v>
      </c>
      <c r="D30" s="1" t="s">
        <v>10</v>
      </c>
      <c r="E30" s="2">
        <v>90.085871499999996</v>
      </c>
      <c r="F30" s="7">
        <f>CH4_Energia_Chile[[#This Row],[Emisiones (kton CH4)]]*25</f>
        <v>2252.1467874999998</v>
      </c>
    </row>
    <row r="31" spans="1:6" x14ac:dyDescent="0.25">
      <c r="A31" s="4">
        <v>1991</v>
      </c>
      <c r="B31" s="4" t="s">
        <v>8</v>
      </c>
      <c r="C31" s="1" t="s">
        <v>2</v>
      </c>
      <c r="D31" s="1" t="s">
        <v>10</v>
      </c>
      <c r="E31" s="2">
        <v>75.551734400000001</v>
      </c>
      <c r="F31" s="7">
        <f>CH4_Energia_Chile[[#This Row],[Emisiones (kton CH4)]]*25</f>
        <v>1888.7933600000001</v>
      </c>
    </row>
    <row r="32" spans="1:6" x14ac:dyDescent="0.25">
      <c r="A32" s="4">
        <v>1992</v>
      </c>
      <c r="B32" s="4" t="s">
        <v>8</v>
      </c>
      <c r="C32" s="1" t="s">
        <v>2</v>
      </c>
      <c r="D32" s="1" t="s">
        <v>10</v>
      </c>
      <c r="E32" s="2">
        <v>69.001189299999993</v>
      </c>
      <c r="F32" s="7">
        <f>CH4_Energia_Chile[[#This Row],[Emisiones (kton CH4)]]*25</f>
        <v>1725.0297324999999</v>
      </c>
    </row>
    <row r="33" spans="1:6" x14ac:dyDescent="0.25">
      <c r="A33" s="4">
        <v>1993</v>
      </c>
      <c r="B33" s="4" t="s">
        <v>8</v>
      </c>
      <c r="C33" s="1" t="s">
        <v>2</v>
      </c>
      <c r="D33" s="1" t="s">
        <v>10</v>
      </c>
      <c r="E33" s="2">
        <v>64.620155100000005</v>
      </c>
      <c r="F33" s="7">
        <f>CH4_Energia_Chile[[#This Row],[Emisiones (kton CH4)]]*25</f>
        <v>1615.5038775</v>
      </c>
    </row>
    <row r="34" spans="1:6" x14ac:dyDescent="0.25">
      <c r="A34" s="4">
        <v>1994</v>
      </c>
      <c r="B34" s="4" t="s">
        <v>8</v>
      </c>
      <c r="C34" s="1" t="s">
        <v>2</v>
      </c>
      <c r="D34" s="1" t="s">
        <v>10</v>
      </c>
      <c r="E34" s="2">
        <v>63.463417399999997</v>
      </c>
      <c r="F34" s="7">
        <f>CH4_Energia_Chile[[#This Row],[Emisiones (kton CH4)]]*25</f>
        <v>1586.585435</v>
      </c>
    </row>
    <row r="35" spans="1:6" x14ac:dyDescent="0.25">
      <c r="A35" s="4">
        <v>1995</v>
      </c>
      <c r="B35" s="4" t="s">
        <v>8</v>
      </c>
      <c r="C35" s="1" t="s">
        <v>2</v>
      </c>
      <c r="D35" s="1" t="s">
        <v>10</v>
      </c>
      <c r="E35" s="2">
        <v>54.1846447</v>
      </c>
      <c r="F35" s="7">
        <f>CH4_Energia_Chile[[#This Row],[Emisiones (kton CH4)]]*25</f>
        <v>1354.6161175</v>
      </c>
    </row>
    <row r="36" spans="1:6" x14ac:dyDescent="0.25">
      <c r="A36" s="4">
        <v>1996</v>
      </c>
      <c r="B36" s="4" t="s">
        <v>8</v>
      </c>
      <c r="C36" s="1" t="s">
        <v>2</v>
      </c>
      <c r="D36" s="1" t="s">
        <v>10</v>
      </c>
      <c r="E36" s="2">
        <v>50.757631500000002</v>
      </c>
      <c r="F36" s="7">
        <f>CH4_Energia_Chile[[#This Row],[Emisiones (kton CH4)]]*25</f>
        <v>1268.9407875000002</v>
      </c>
    </row>
    <row r="37" spans="1:6" x14ac:dyDescent="0.25">
      <c r="A37" s="4">
        <v>1997</v>
      </c>
      <c r="B37" s="4" t="s">
        <v>8</v>
      </c>
      <c r="C37" s="1" t="s">
        <v>2</v>
      </c>
      <c r="D37" s="1" t="s">
        <v>10</v>
      </c>
      <c r="E37" s="2">
        <v>49.488050000000001</v>
      </c>
      <c r="F37" s="7">
        <f>CH4_Energia_Chile[[#This Row],[Emisiones (kton CH4)]]*25</f>
        <v>1237.2012500000001</v>
      </c>
    </row>
    <row r="38" spans="1:6" x14ac:dyDescent="0.25">
      <c r="A38" s="4">
        <v>1998</v>
      </c>
      <c r="B38" s="4" t="s">
        <v>8</v>
      </c>
      <c r="C38" s="1" t="s">
        <v>2</v>
      </c>
      <c r="D38" s="1" t="s">
        <v>10</v>
      </c>
      <c r="E38" s="2">
        <v>48.013280899999998</v>
      </c>
      <c r="F38" s="7">
        <f>CH4_Energia_Chile[[#This Row],[Emisiones (kton CH4)]]*25</f>
        <v>1200.3320225</v>
      </c>
    </row>
    <row r="39" spans="1:6" x14ac:dyDescent="0.25">
      <c r="A39" s="4">
        <v>1999</v>
      </c>
      <c r="B39" s="4" t="s">
        <v>8</v>
      </c>
      <c r="C39" s="1" t="s">
        <v>2</v>
      </c>
      <c r="D39" s="1" t="s">
        <v>10</v>
      </c>
      <c r="E39" s="2">
        <v>53.277933400000002</v>
      </c>
      <c r="F39" s="7">
        <f>CH4_Energia_Chile[[#This Row],[Emisiones (kton CH4)]]*25</f>
        <v>1331.948335</v>
      </c>
    </row>
    <row r="40" spans="1:6" x14ac:dyDescent="0.25">
      <c r="A40" s="4">
        <v>2000</v>
      </c>
      <c r="B40" s="4" t="s">
        <v>8</v>
      </c>
      <c r="C40" s="1" t="s">
        <v>2</v>
      </c>
      <c r="D40" s="1" t="s">
        <v>10</v>
      </c>
      <c r="E40" s="2">
        <v>61.596695799999999</v>
      </c>
      <c r="F40" s="7">
        <f>CH4_Energia_Chile[[#This Row],[Emisiones (kton CH4)]]*25</f>
        <v>1539.9173949999999</v>
      </c>
    </row>
    <row r="41" spans="1:6" x14ac:dyDescent="0.25">
      <c r="A41" s="4">
        <v>2001</v>
      </c>
      <c r="B41" s="4" t="s">
        <v>8</v>
      </c>
      <c r="C41" s="1" t="s">
        <v>2</v>
      </c>
      <c r="D41" s="1" t="s">
        <v>10</v>
      </c>
      <c r="E41" s="2">
        <v>64.067086200000006</v>
      </c>
      <c r="F41" s="7">
        <f>CH4_Energia_Chile[[#This Row],[Emisiones (kton CH4)]]*25</f>
        <v>1601.6771550000001</v>
      </c>
    </row>
    <row r="42" spans="1:6" x14ac:dyDescent="0.25">
      <c r="A42" s="4">
        <v>2002</v>
      </c>
      <c r="B42" s="4" t="s">
        <v>8</v>
      </c>
      <c r="C42" s="1" t="s">
        <v>2</v>
      </c>
      <c r="D42" s="1" t="s">
        <v>10</v>
      </c>
      <c r="E42" s="2">
        <v>61.831506099999999</v>
      </c>
      <c r="F42" s="7">
        <f>CH4_Energia_Chile[[#This Row],[Emisiones (kton CH4)]]*25</f>
        <v>1545.7876524999999</v>
      </c>
    </row>
    <row r="43" spans="1:6" x14ac:dyDescent="0.25">
      <c r="A43" s="4">
        <v>2003</v>
      </c>
      <c r="B43" s="4" t="s">
        <v>8</v>
      </c>
      <c r="C43" s="1" t="s">
        <v>2</v>
      </c>
      <c r="D43" s="1" t="s">
        <v>10</v>
      </c>
      <c r="E43" s="2">
        <v>57.487935999999998</v>
      </c>
      <c r="F43" s="7">
        <f>CH4_Energia_Chile[[#This Row],[Emisiones (kton CH4)]]*25</f>
        <v>1437.1984</v>
      </c>
    </row>
    <row r="44" spans="1:6" x14ac:dyDescent="0.25">
      <c r="A44" s="4">
        <v>2004</v>
      </c>
      <c r="B44" s="4" t="s">
        <v>8</v>
      </c>
      <c r="C44" s="1" t="s">
        <v>2</v>
      </c>
      <c r="D44" s="1" t="s">
        <v>10</v>
      </c>
      <c r="E44" s="2">
        <v>58.230502100000002</v>
      </c>
      <c r="F44" s="7">
        <f>CH4_Energia_Chile[[#This Row],[Emisiones (kton CH4)]]*25</f>
        <v>1455.7625525000001</v>
      </c>
    </row>
    <row r="45" spans="1:6" x14ac:dyDescent="0.25">
      <c r="A45" s="4">
        <v>2005</v>
      </c>
      <c r="B45" s="4" t="s">
        <v>8</v>
      </c>
      <c r="C45" s="1" t="s">
        <v>2</v>
      </c>
      <c r="D45" s="1" t="s">
        <v>10</v>
      </c>
      <c r="E45" s="2">
        <v>59.382767299999998</v>
      </c>
      <c r="F45" s="7">
        <f>CH4_Energia_Chile[[#This Row],[Emisiones (kton CH4)]]*25</f>
        <v>1484.5691824999999</v>
      </c>
    </row>
    <row r="46" spans="1:6" x14ac:dyDescent="0.25">
      <c r="A46" s="4">
        <v>2006</v>
      </c>
      <c r="B46" s="4" t="s">
        <v>8</v>
      </c>
      <c r="C46" s="1" t="s">
        <v>2</v>
      </c>
      <c r="D46" s="1" t="s">
        <v>10</v>
      </c>
      <c r="E46" s="2">
        <v>55.743044599999998</v>
      </c>
      <c r="F46" s="7">
        <f>CH4_Energia_Chile[[#This Row],[Emisiones (kton CH4)]]*25</f>
        <v>1393.5761149999998</v>
      </c>
    </row>
    <row r="47" spans="1:6" x14ac:dyDescent="0.25">
      <c r="A47" s="4">
        <v>2007</v>
      </c>
      <c r="B47" s="4" t="s">
        <v>8</v>
      </c>
      <c r="C47" s="1" t="s">
        <v>2</v>
      </c>
      <c r="D47" s="1" t="s">
        <v>10</v>
      </c>
      <c r="E47" s="2">
        <v>45.6141772</v>
      </c>
      <c r="F47" s="7">
        <f>CH4_Energia_Chile[[#This Row],[Emisiones (kton CH4)]]*25</f>
        <v>1140.3544300000001</v>
      </c>
    </row>
    <row r="48" spans="1:6" x14ac:dyDescent="0.25">
      <c r="A48" s="4">
        <v>2008</v>
      </c>
      <c r="B48" s="4" t="s">
        <v>8</v>
      </c>
      <c r="C48" s="1" t="s">
        <v>2</v>
      </c>
      <c r="D48" s="1" t="s">
        <v>10</v>
      </c>
      <c r="E48" s="2">
        <v>41.3351744</v>
      </c>
      <c r="F48" s="7">
        <f>CH4_Energia_Chile[[#This Row],[Emisiones (kton CH4)]]*25</f>
        <v>1033.3793599999999</v>
      </c>
    </row>
    <row r="49" spans="1:6" x14ac:dyDescent="0.25">
      <c r="A49" s="4">
        <v>2009</v>
      </c>
      <c r="B49" s="4" t="s">
        <v>8</v>
      </c>
      <c r="C49" s="1" t="s">
        <v>2</v>
      </c>
      <c r="D49" s="1" t="s">
        <v>10</v>
      </c>
      <c r="E49" s="2">
        <v>49.263267300000003</v>
      </c>
      <c r="F49" s="7">
        <f>CH4_Energia_Chile[[#This Row],[Emisiones (kton CH4)]]*25</f>
        <v>1231.5816825000002</v>
      </c>
    </row>
    <row r="50" spans="1:6" x14ac:dyDescent="0.25">
      <c r="A50" s="4">
        <v>2010</v>
      </c>
      <c r="B50" s="4" t="s">
        <v>8</v>
      </c>
      <c r="C50" s="1" t="s">
        <v>2</v>
      </c>
      <c r="D50" s="1" t="s">
        <v>10</v>
      </c>
      <c r="E50" s="2">
        <v>48.327655900000003</v>
      </c>
      <c r="F50" s="7">
        <f>CH4_Energia_Chile[[#This Row],[Emisiones (kton CH4)]]*25</f>
        <v>1208.1913975</v>
      </c>
    </row>
    <row r="51" spans="1:6" x14ac:dyDescent="0.25">
      <c r="A51" s="4">
        <v>2011</v>
      </c>
      <c r="B51" s="4" t="s">
        <v>8</v>
      </c>
      <c r="C51" s="1" t="s">
        <v>2</v>
      </c>
      <c r="D51" s="1" t="s">
        <v>10</v>
      </c>
      <c r="E51" s="2">
        <v>44.961646799999997</v>
      </c>
      <c r="F51" s="7">
        <f>CH4_Energia_Chile[[#This Row],[Emisiones (kton CH4)]]*25</f>
        <v>1124.04117</v>
      </c>
    </row>
    <row r="52" spans="1:6" x14ac:dyDescent="0.25">
      <c r="A52" s="4">
        <v>2012</v>
      </c>
      <c r="B52" s="4" t="s">
        <v>8</v>
      </c>
      <c r="C52" s="1" t="s">
        <v>2</v>
      </c>
      <c r="D52" s="1" t="s">
        <v>10</v>
      </c>
      <c r="E52" s="2">
        <v>42.802282599999998</v>
      </c>
      <c r="F52" s="7">
        <f>CH4_Energia_Chile[[#This Row],[Emisiones (kton CH4)]]*25</f>
        <v>1070.057065</v>
      </c>
    </row>
    <row r="53" spans="1:6" x14ac:dyDescent="0.25">
      <c r="A53" s="4">
        <v>2013</v>
      </c>
      <c r="B53" s="4" t="s">
        <v>8</v>
      </c>
      <c r="C53" s="1" t="s">
        <v>2</v>
      </c>
      <c r="D53" s="1" t="s">
        <v>10</v>
      </c>
      <c r="E53" s="2">
        <v>42.497784699999997</v>
      </c>
      <c r="F53" s="7">
        <f>CH4_Energia_Chile[[#This Row],[Emisiones (kton CH4)]]*25</f>
        <v>1062.4446174999998</v>
      </c>
    </row>
    <row r="54" spans="1:6" x14ac:dyDescent="0.25">
      <c r="A54" s="4">
        <v>2014</v>
      </c>
      <c r="B54" s="4" t="s">
        <v>8</v>
      </c>
      <c r="C54" s="1" t="s">
        <v>2</v>
      </c>
      <c r="D54" s="1" t="s">
        <v>10</v>
      </c>
      <c r="E54" s="2">
        <v>39.785233699999999</v>
      </c>
      <c r="F54" s="7">
        <f>CH4_Energia_Chile[[#This Row],[Emisiones (kton CH4)]]*25</f>
        <v>994.63084249999997</v>
      </c>
    </row>
    <row r="55" spans="1:6" x14ac:dyDescent="0.25">
      <c r="A55" s="4">
        <v>2015</v>
      </c>
      <c r="B55" s="4" t="s">
        <v>8</v>
      </c>
      <c r="C55" s="1" t="s">
        <v>2</v>
      </c>
      <c r="D55" s="1" t="s">
        <v>10</v>
      </c>
      <c r="E55" s="2">
        <v>38.158605000000001</v>
      </c>
      <c r="F55" s="7">
        <f>CH4_Energia_Chile[[#This Row],[Emisiones (kton CH4)]]*25</f>
        <v>953.96512500000006</v>
      </c>
    </row>
    <row r="56" spans="1:6" x14ac:dyDescent="0.25">
      <c r="A56" s="4">
        <v>2016</v>
      </c>
      <c r="B56" s="4" t="s">
        <v>8</v>
      </c>
      <c r="C56" s="1" t="s">
        <v>2</v>
      </c>
      <c r="D56" s="1" t="s">
        <v>10</v>
      </c>
      <c r="E56" s="2">
        <v>40.016935799999999</v>
      </c>
      <c r="F56" s="7">
        <f>CH4_Energia_Chile[[#This Row],[Emisiones (kton CH4)]]*25</f>
        <v>1000.423395</v>
      </c>
    </row>
    <row r="57" spans="1:6" x14ac:dyDescent="0.25">
      <c r="A57" s="4">
        <v>1990</v>
      </c>
      <c r="B57" s="4" t="s">
        <v>8</v>
      </c>
      <c r="C57" s="1" t="s">
        <v>3</v>
      </c>
      <c r="D57" s="1" t="s">
        <v>10</v>
      </c>
      <c r="E57" s="2">
        <v>0</v>
      </c>
      <c r="F57" s="7">
        <f>CH4_Energia_Chile[[#This Row],[Emisiones (kton CH4)]]*25</f>
        <v>0</v>
      </c>
    </row>
    <row r="58" spans="1:6" x14ac:dyDescent="0.25">
      <c r="A58" s="4">
        <v>1991</v>
      </c>
      <c r="B58" s="4" t="s">
        <v>8</v>
      </c>
      <c r="C58" s="1" t="s">
        <v>3</v>
      </c>
      <c r="D58" s="1" t="s">
        <v>10</v>
      </c>
      <c r="E58" s="2">
        <v>0</v>
      </c>
      <c r="F58" s="7">
        <f>CH4_Energia_Chile[[#This Row],[Emisiones (kton CH4)]]*25</f>
        <v>0</v>
      </c>
    </row>
    <row r="59" spans="1:6" x14ac:dyDescent="0.25">
      <c r="A59" s="4">
        <v>1992</v>
      </c>
      <c r="B59" s="4" t="s">
        <v>8</v>
      </c>
      <c r="C59" s="1" t="s">
        <v>3</v>
      </c>
      <c r="D59" s="1" t="s">
        <v>10</v>
      </c>
      <c r="E59" s="2">
        <v>0</v>
      </c>
      <c r="F59" s="7">
        <f>CH4_Energia_Chile[[#This Row],[Emisiones (kton CH4)]]*25</f>
        <v>0</v>
      </c>
    </row>
    <row r="60" spans="1:6" x14ac:dyDescent="0.25">
      <c r="A60" s="4">
        <v>1993</v>
      </c>
      <c r="B60" s="4" t="s">
        <v>8</v>
      </c>
      <c r="C60" s="1" t="s">
        <v>3</v>
      </c>
      <c r="D60" s="1" t="s">
        <v>10</v>
      </c>
      <c r="E60" s="2">
        <v>0</v>
      </c>
      <c r="F60" s="7">
        <f>CH4_Energia_Chile[[#This Row],[Emisiones (kton CH4)]]*25</f>
        <v>0</v>
      </c>
    </row>
    <row r="61" spans="1:6" x14ac:dyDescent="0.25">
      <c r="A61" s="4">
        <v>1994</v>
      </c>
      <c r="B61" s="4" t="s">
        <v>8</v>
      </c>
      <c r="C61" s="1" t="s">
        <v>3</v>
      </c>
      <c r="D61" s="1" t="s">
        <v>10</v>
      </c>
      <c r="E61" s="2">
        <v>0</v>
      </c>
      <c r="F61" s="7">
        <f>CH4_Energia_Chile[[#This Row],[Emisiones (kton CH4)]]*25</f>
        <v>0</v>
      </c>
    </row>
    <row r="62" spans="1:6" x14ac:dyDescent="0.25">
      <c r="A62" s="4">
        <v>1995</v>
      </c>
      <c r="B62" s="4" t="s">
        <v>8</v>
      </c>
      <c r="C62" s="1" t="s">
        <v>3</v>
      </c>
      <c r="D62" s="1" t="s">
        <v>10</v>
      </c>
      <c r="E62" s="2">
        <v>0</v>
      </c>
      <c r="F62" s="7">
        <f>CH4_Energia_Chile[[#This Row],[Emisiones (kton CH4)]]*25</f>
        <v>0</v>
      </c>
    </row>
    <row r="63" spans="1:6" x14ac:dyDescent="0.25">
      <c r="A63" s="4">
        <v>1996</v>
      </c>
      <c r="B63" s="4" t="s">
        <v>8</v>
      </c>
      <c r="C63" s="1" t="s">
        <v>3</v>
      </c>
      <c r="D63" s="1" t="s">
        <v>10</v>
      </c>
      <c r="E63" s="2">
        <v>0</v>
      </c>
      <c r="F63" s="7">
        <f>CH4_Energia_Chile[[#This Row],[Emisiones (kton CH4)]]*25</f>
        <v>0</v>
      </c>
    </row>
    <row r="64" spans="1:6" x14ac:dyDescent="0.25">
      <c r="A64" s="4">
        <v>1997</v>
      </c>
      <c r="B64" s="4" t="s">
        <v>8</v>
      </c>
      <c r="C64" s="1" t="s">
        <v>3</v>
      </c>
      <c r="D64" s="1" t="s">
        <v>10</v>
      </c>
      <c r="E64" s="2">
        <v>0</v>
      </c>
      <c r="F64" s="7">
        <f>CH4_Energia_Chile[[#This Row],[Emisiones (kton CH4)]]*25</f>
        <v>0</v>
      </c>
    </row>
    <row r="65" spans="1:6" x14ac:dyDescent="0.25">
      <c r="A65" s="4">
        <v>1998</v>
      </c>
      <c r="B65" s="4" t="s">
        <v>8</v>
      </c>
      <c r="C65" s="1" t="s">
        <v>3</v>
      </c>
      <c r="D65" s="1" t="s">
        <v>10</v>
      </c>
      <c r="E65" s="2">
        <v>0</v>
      </c>
      <c r="F65" s="7">
        <f>CH4_Energia_Chile[[#This Row],[Emisiones (kton CH4)]]*25</f>
        <v>0</v>
      </c>
    </row>
    <row r="66" spans="1:6" x14ac:dyDescent="0.25">
      <c r="A66" s="4">
        <v>1999</v>
      </c>
      <c r="B66" s="4" t="s">
        <v>8</v>
      </c>
      <c r="C66" s="1" t="s">
        <v>3</v>
      </c>
      <c r="D66" s="1" t="s">
        <v>10</v>
      </c>
      <c r="E66" s="2">
        <v>0</v>
      </c>
      <c r="F66" s="7">
        <f>CH4_Energia_Chile[[#This Row],[Emisiones (kton CH4)]]*25</f>
        <v>0</v>
      </c>
    </row>
    <row r="67" spans="1:6" x14ac:dyDescent="0.25">
      <c r="A67" s="4">
        <v>2000</v>
      </c>
      <c r="B67" s="4" t="s">
        <v>8</v>
      </c>
      <c r="C67" s="1" t="s">
        <v>3</v>
      </c>
      <c r="D67" s="1" t="s">
        <v>10</v>
      </c>
      <c r="E67" s="2">
        <v>0</v>
      </c>
      <c r="F67" s="7">
        <f>CH4_Energia_Chile[[#This Row],[Emisiones (kton CH4)]]*25</f>
        <v>0</v>
      </c>
    </row>
    <row r="68" spans="1:6" x14ac:dyDescent="0.25">
      <c r="A68" s="4">
        <v>2001</v>
      </c>
      <c r="B68" s="4" t="s">
        <v>8</v>
      </c>
      <c r="C68" s="1" t="s">
        <v>3</v>
      </c>
      <c r="D68" s="1" t="s">
        <v>10</v>
      </c>
      <c r="E68" s="2">
        <v>0</v>
      </c>
      <c r="F68" s="7">
        <f>CH4_Energia_Chile[[#This Row],[Emisiones (kton CH4)]]*25</f>
        <v>0</v>
      </c>
    </row>
    <row r="69" spans="1:6" x14ac:dyDescent="0.25">
      <c r="A69" s="4">
        <v>2002</v>
      </c>
      <c r="B69" s="4" t="s">
        <v>8</v>
      </c>
      <c r="C69" s="1" t="s">
        <v>3</v>
      </c>
      <c r="D69" s="1" t="s">
        <v>10</v>
      </c>
      <c r="E69" s="2">
        <v>0</v>
      </c>
      <c r="F69" s="7">
        <f>CH4_Energia_Chile[[#This Row],[Emisiones (kton CH4)]]*25</f>
        <v>0</v>
      </c>
    </row>
    <row r="70" spans="1:6" x14ac:dyDescent="0.25">
      <c r="A70" s="4">
        <v>2003</v>
      </c>
      <c r="B70" s="4" t="s">
        <v>8</v>
      </c>
      <c r="C70" s="1" t="s">
        <v>3</v>
      </c>
      <c r="D70" s="1" t="s">
        <v>10</v>
      </c>
      <c r="E70" s="2">
        <v>0</v>
      </c>
      <c r="F70" s="7">
        <f>CH4_Energia_Chile[[#This Row],[Emisiones (kton CH4)]]*25</f>
        <v>0</v>
      </c>
    </row>
    <row r="71" spans="1:6" x14ac:dyDescent="0.25">
      <c r="A71" s="4">
        <v>2004</v>
      </c>
      <c r="B71" s="4" t="s">
        <v>8</v>
      </c>
      <c r="C71" s="1" t="s">
        <v>3</v>
      </c>
      <c r="D71" s="1" t="s">
        <v>10</v>
      </c>
      <c r="E71" s="2">
        <v>0</v>
      </c>
      <c r="F71" s="7">
        <f>CH4_Energia_Chile[[#This Row],[Emisiones (kton CH4)]]*25</f>
        <v>0</v>
      </c>
    </row>
    <row r="72" spans="1:6" x14ac:dyDescent="0.25">
      <c r="A72" s="4">
        <v>2005</v>
      </c>
      <c r="B72" s="4" t="s">
        <v>8</v>
      </c>
      <c r="C72" s="1" t="s">
        <v>3</v>
      </c>
      <c r="D72" s="1" t="s">
        <v>10</v>
      </c>
      <c r="E72" s="2">
        <v>0</v>
      </c>
      <c r="F72" s="7">
        <f>CH4_Energia_Chile[[#This Row],[Emisiones (kton CH4)]]*25</f>
        <v>0</v>
      </c>
    </row>
    <row r="73" spans="1:6" x14ac:dyDescent="0.25">
      <c r="A73" s="4">
        <v>2006</v>
      </c>
      <c r="B73" s="4" t="s">
        <v>8</v>
      </c>
      <c r="C73" s="1" t="s">
        <v>3</v>
      </c>
      <c r="D73" s="1" t="s">
        <v>10</v>
      </c>
      <c r="E73" s="2">
        <v>0</v>
      </c>
      <c r="F73" s="7">
        <f>CH4_Energia_Chile[[#This Row],[Emisiones (kton CH4)]]*25</f>
        <v>0</v>
      </c>
    </row>
    <row r="74" spans="1:6" x14ac:dyDescent="0.25">
      <c r="A74" s="4">
        <v>2007</v>
      </c>
      <c r="B74" s="4" t="s">
        <v>8</v>
      </c>
      <c r="C74" s="1" t="s">
        <v>3</v>
      </c>
      <c r="D74" s="1" t="s">
        <v>10</v>
      </c>
      <c r="E74" s="2">
        <v>0</v>
      </c>
      <c r="F74" s="7">
        <f>CH4_Energia_Chile[[#This Row],[Emisiones (kton CH4)]]*25</f>
        <v>0</v>
      </c>
    </row>
    <row r="75" spans="1:6" x14ac:dyDescent="0.25">
      <c r="A75" s="4">
        <v>2008</v>
      </c>
      <c r="B75" s="4" t="s">
        <v>8</v>
      </c>
      <c r="C75" s="1" t="s">
        <v>3</v>
      </c>
      <c r="D75" s="1" t="s">
        <v>10</v>
      </c>
      <c r="E75" s="2">
        <v>0</v>
      </c>
      <c r="F75" s="7">
        <f>CH4_Energia_Chile[[#This Row],[Emisiones (kton CH4)]]*25</f>
        <v>0</v>
      </c>
    </row>
    <row r="76" spans="1:6" x14ac:dyDescent="0.25">
      <c r="A76" s="4">
        <v>2009</v>
      </c>
      <c r="B76" s="4" t="s">
        <v>8</v>
      </c>
      <c r="C76" s="1" t="s">
        <v>3</v>
      </c>
      <c r="D76" s="1" t="s">
        <v>10</v>
      </c>
      <c r="E76" s="2">
        <v>0</v>
      </c>
      <c r="F76" s="7">
        <f>CH4_Energia_Chile[[#This Row],[Emisiones (kton CH4)]]*25</f>
        <v>0</v>
      </c>
    </row>
    <row r="77" spans="1:6" x14ac:dyDescent="0.25">
      <c r="A77" s="4">
        <v>2010</v>
      </c>
      <c r="B77" s="4" t="s">
        <v>8</v>
      </c>
      <c r="C77" s="1" t="s">
        <v>3</v>
      </c>
      <c r="D77" s="1" t="s">
        <v>10</v>
      </c>
      <c r="E77" s="2">
        <v>0</v>
      </c>
      <c r="F77" s="7">
        <f>CH4_Energia_Chile[[#This Row],[Emisiones (kton CH4)]]*25</f>
        <v>0</v>
      </c>
    </row>
    <row r="78" spans="1:6" x14ac:dyDescent="0.25">
      <c r="A78" s="4">
        <v>2011</v>
      </c>
      <c r="B78" s="4" t="s">
        <v>8</v>
      </c>
      <c r="C78" s="1" t="s">
        <v>3</v>
      </c>
      <c r="D78" s="1" t="s">
        <v>10</v>
      </c>
      <c r="E78" s="2">
        <v>0</v>
      </c>
      <c r="F78" s="7">
        <f>CH4_Energia_Chile[[#This Row],[Emisiones (kton CH4)]]*25</f>
        <v>0</v>
      </c>
    </row>
    <row r="79" spans="1:6" x14ac:dyDescent="0.25">
      <c r="A79" s="4">
        <v>2012</v>
      </c>
      <c r="B79" s="4" t="s">
        <v>8</v>
      </c>
      <c r="C79" s="1" t="s">
        <v>3</v>
      </c>
      <c r="D79" s="1" t="s">
        <v>10</v>
      </c>
      <c r="E79" s="2">
        <v>0</v>
      </c>
      <c r="F79" s="7">
        <f>CH4_Energia_Chile[[#This Row],[Emisiones (kton CH4)]]*25</f>
        <v>0</v>
      </c>
    </row>
    <row r="80" spans="1:6" x14ac:dyDescent="0.25">
      <c r="A80" s="4">
        <v>2013</v>
      </c>
      <c r="B80" s="4" t="s">
        <v>8</v>
      </c>
      <c r="C80" s="1" t="s">
        <v>3</v>
      </c>
      <c r="D80" s="1" t="s">
        <v>10</v>
      </c>
      <c r="E80" s="2">
        <v>0</v>
      </c>
      <c r="F80" s="7">
        <f>CH4_Energia_Chile[[#This Row],[Emisiones (kton CH4)]]*25</f>
        <v>0</v>
      </c>
    </row>
    <row r="81" spans="1:6" x14ac:dyDescent="0.25">
      <c r="A81" s="4">
        <v>2014</v>
      </c>
      <c r="B81" s="4" t="s">
        <v>8</v>
      </c>
      <c r="C81" s="1" t="s">
        <v>3</v>
      </c>
      <c r="D81" s="1" t="s">
        <v>10</v>
      </c>
      <c r="E81" s="2">
        <v>0</v>
      </c>
      <c r="F81" s="7">
        <f>CH4_Energia_Chile[[#This Row],[Emisiones (kton CH4)]]*25</f>
        <v>0</v>
      </c>
    </row>
    <row r="82" spans="1:6" x14ac:dyDescent="0.25">
      <c r="A82" s="4">
        <v>2015</v>
      </c>
      <c r="B82" s="4" t="s">
        <v>8</v>
      </c>
      <c r="C82" s="1" t="s">
        <v>3</v>
      </c>
      <c r="D82" s="1" t="s">
        <v>10</v>
      </c>
      <c r="E82" s="2">
        <v>0</v>
      </c>
      <c r="F82" s="7">
        <f>CH4_Energia_Chile[[#This Row],[Emisiones (kton CH4)]]*25</f>
        <v>0</v>
      </c>
    </row>
    <row r="83" spans="1:6" x14ac:dyDescent="0.25">
      <c r="A83" s="4">
        <v>2016</v>
      </c>
      <c r="B83" s="4" t="s">
        <v>8</v>
      </c>
      <c r="C83" s="1" t="s">
        <v>3</v>
      </c>
      <c r="D83" s="1" t="s">
        <v>10</v>
      </c>
      <c r="E83" s="2">
        <v>0</v>
      </c>
      <c r="F83" s="7">
        <f>CH4_Energia_Chile[[#This Row],[Emisiones (kton CH4)]]*25</f>
        <v>0</v>
      </c>
    </row>
    <row r="84" spans="1:6" x14ac:dyDescent="0.25">
      <c r="A84" s="4">
        <v>1990</v>
      </c>
      <c r="B84" s="4" t="s">
        <v>8</v>
      </c>
      <c r="C84" s="1" t="s">
        <v>4</v>
      </c>
      <c r="D84" s="1" t="s">
        <v>10</v>
      </c>
      <c r="E84" s="6">
        <v>118.0884111</v>
      </c>
      <c r="F84" s="7">
        <f>CH4_Energia_Chile[[#This Row],[Emisiones (kton CH4)]]*25</f>
        <v>2952.2102774999998</v>
      </c>
    </row>
    <row r="85" spans="1:6" x14ac:dyDescent="0.25">
      <c r="A85" s="4">
        <v>1991</v>
      </c>
      <c r="B85" s="4" t="s">
        <v>8</v>
      </c>
      <c r="C85" s="1" t="s">
        <v>4</v>
      </c>
      <c r="D85" s="1" t="s">
        <v>10</v>
      </c>
      <c r="E85" s="6">
        <v>105.2683892</v>
      </c>
      <c r="F85" s="7">
        <f>CH4_Energia_Chile[[#This Row],[Emisiones (kton CH4)]]*25</f>
        <v>2631.70973</v>
      </c>
    </row>
    <row r="86" spans="1:6" x14ac:dyDescent="0.25">
      <c r="A86" s="4">
        <v>1992</v>
      </c>
      <c r="B86" s="4" t="s">
        <v>8</v>
      </c>
      <c r="C86" s="1" t="s">
        <v>4</v>
      </c>
      <c r="D86" s="1" t="s">
        <v>10</v>
      </c>
      <c r="E86" s="6">
        <v>100.318021</v>
      </c>
      <c r="F86" s="7">
        <f>CH4_Energia_Chile[[#This Row],[Emisiones (kton CH4)]]*25</f>
        <v>2507.9505250000002</v>
      </c>
    </row>
    <row r="87" spans="1:6" x14ac:dyDescent="0.25">
      <c r="A87" s="4">
        <v>1993</v>
      </c>
      <c r="B87" s="4" t="s">
        <v>8</v>
      </c>
      <c r="C87" s="1" t="s">
        <v>4</v>
      </c>
      <c r="D87" s="1" t="s">
        <v>10</v>
      </c>
      <c r="E87" s="6">
        <v>96.654972700000002</v>
      </c>
      <c r="F87" s="7">
        <f>CH4_Energia_Chile[[#This Row],[Emisiones (kton CH4)]]*25</f>
        <v>2416.3743175</v>
      </c>
    </row>
    <row r="88" spans="1:6" x14ac:dyDescent="0.25">
      <c r="A88" s="4">
        <v>1994</v>
      </c>
      <c r="B88" s="4" t="s">
        <v>8</v>
      </c>
      <c r="C88" s="1" t="s">
        <v>4</v>
      </c>
      <c r="D88" s="1" t="s">
        <v>10</v>
      </c>
      <c r="E88" s="6">
        <v>97.5132634</v>
      </c>
      <c r="F88" s="7">
        <f>CH4_Energia_Chile[[#This Row],[Emisiones (kton CH4)]]*25</f>
        <v>2437.8315849999999</v>
      </c>
    </row>
    <row r="89" spans="1:6" x14ac:dyDescent="0.25">
      <c r="A89" s="4">
        <v>1995</v>
      </c>
      <c r="B89" s="4" t="s">
        <v>8</v>
      </c>
      <c r="C89" s="1" t="s">
        <v>4</v>
      </c>
      <c r="D89" s="1" t="s">
        <v>10</v>
      </c>
      <c r="E89" s="6">
        <v>89.748951500000004</v>
      </c>
      <c r="F89" s="7">
        <f>CH4_Energia_Chile[[#This Row],[Emisiones (kton CH4)]]*25</f>
        <v>2243.7237875000001</v>
      </c>
    </row>
    <row r="90" spans="1:6" x14ac:dyDescent="0.25">
      <c r="A90" s="4">
        <v>1996</v>
      </c>
      <c r="B90" s="4" t="s">
        <v>8</v>
      </c>
      <c r="C90" s="1" t="s">
        <v>4</v>
      </c>
      <c r="D90" s="1" t="s">
        <v>10</v>
      </c>
      <c r="E90" s="6">
        <v>89.063638999999995</v>
      </c>
      <c r="F90" s="7">
        <f>CH4_Energia_Chile[[#This Row],[Emisiones (kton CH4)]]*25</f>
        <v>2226.5909750000001</v>
      </c>
    </row>
    <row r="91" spans="1:6" x14ac:dyDescent="0.25">
      <c r="A91" s="4">
        <v>1997</v>
      </c>
      <c r="B91" s="4" t="s">
        <v>8</v>
      </c>
      <c r="C91" s="1" t="s">
        <v>4</v>
      </c>
      <c r="D91" s="1" t="s">
        <v>10</v>
      </c>
      <c r="E91" s="6">
        <v>89.279448099999996</v>
      </c>
      <c r="F91" s="7">
        <f>CH4_Energia_Chile[[#This Row],[Emisiones (kton CH4)]]*25</f>
        <v>2231.9862024999998</v>
      </c>
    </row>
    <row r="92" spans="1:6" x14ac:dyDescent="0.25">
      <c r="A92" s="4">
        <v>1998</v>
      </c>
      <c r="B92" s="4" t="s">
        <v>8</v>
      </c>
      <c r="C92" s="1" t="s">
        <v>4</v>
      </c>
      <c r="D92" s="1" t="s">
        <v>10</v>
      </c>
      <c r="E92" s="6">
        <v>87.678387900000004</v>
      </c>
      <c r="F92" s="7">
        <f>CH4_Energia_Chile[[#This Row],[Emisiones (kton CH4)]]*25</f>
        <v>2191.9596974999999</v>
      </c>
    </row>
    <row r="93" spans="1:6" x14ac:dyDescent="0.25">
      <c r="A93" s="4">
        <v>1999</v>
      </c>
      <c r="B93" s="4" t="s">
        <v>8</v>
      </c>
      <c r="C93" s="1" t="s">
        <v>4</v>
      </c>
      <c r="D93" s="1" t="s">
        <v>10</v>
      </c>
      <c r="E93" s="6">
        <v>93.720100200000005</v>
      </c>
      <c r="F93" s="7">
        <f>CH4_Energia_Chile[[#This Row],[Emisiones (kton CH4)]]*25</f>
        <v>2343.0025049999999</v>
      </c>
    </row>
    <row r="94" spans="1:6" x14ac:dyDescent="0.25">
      <c r="A94" s="4">
        <v>2000</v>
      </c>
      <c r="B94" s="4" t="s">
        <v>8</v>
      </c>
      <c r="C94" s="1" t="s">
        <v>4</v>
      </c>
      <c r="D94" s="1" t="s">
        <v>10</v>
      </c>
      <c r="E94" s="6">
        <v>102.343413</v>
      </c>
      <c r="F94" s="7">
        <f>CH4_Energia_Chile[[#This Row],[Emisiones (kton CH4)]]*25</f>
        <v>2558.585325</v>
      </c>
    </row>
    <row r="95" spans="1:6" x14ac:dyDescent="0.25">
      <c r="A95" s="4">
        <v>2001</v>
      </c>
      <c r="B95" s="4" t="s">
        <v>8</v>
      </c>
      <c r="C95" s="1" t="s">
        <v>4</v>
      </c>
      <c r="D95" s="1" t="s">
        <v>10</v>
      </c>
      <c r="E95" s="6">
        <v>105.08622339999999</v>
      </c>
      <c r="F95" s="7">
        <f>CH4_Energia_Chile[[#This Row],[Emisiones (kton CH4)]]*25</f>
        <v>2627.155585</v>
      </c>
    </row>
    <row r="96" spans="1:6" x14ac:dyDescent="0.25">
      <c r="A96" s="4">
        <v>2002</v>
      </c>
      <c r="B96" s="4" t="s">
        <v>8</v>
      </c>
      <c r="C96" s="1" t="s">
        <v>4</v>
      </c>
      <c r="D96" s="1" t="s">
        <v>10</v>
      </c>
      <c r="E96" s="6">
        <v>103.0901283</v>
      </c>
      <c r="F96" s="7">
        <f>CH4_Energia_Chile[[#This Row],[Emisiones (kton CH4)]]*25</f>
        <v>2577.2532074999999</v>
      </c>
    </row>
    <row r="97" spans="1:6" x14ac:dyDescent="0.25">
      <c r="A97" s="4">
        <v>2003</v>
      </c>
      <c r="B97" s="4" t="s">
        <v>8</v>
      </c>
      <c r="C97" s="1" t="s">
        <v>4</v>
      </c>
      <c r="D97" s="1" t="s">
        <v>10</v>
      </c>
      <c r="E97" s="6">
        <v>98.4131596</v>
      </c>
      <c r="F97" s="7">
        <f>CH4_Energia_Chile[[#This Row],[Emisiones (kton CH4)]]*25</f>
        <v>2460.32899</v>
      </c>
    </row>
    <row r="98" spans="1:6" x14ac:dyDescent="0.25">
      <c r="A98" s="4">
        <v>2004</v>
      </c>
      <c r="B98" s="4" t="s">
        <v>8</v>
      </c>
      <c r="C98" s="1" t="s">
        <v>4</v>
      </c>
      <c r="D98" s="1" t="s">
        <v>10</v>
      </c>
      <c r="E98" s="6">
        <v>100.0375746</v>
      </c>
      <c r="F98" s="7">
        <f>CH4_Energia_Chile[[#This Row],[Emisiones (kton CH4)]]*25</f>
        <v>2500.9393650000002</v>
      </c>
    </row>
    <row r="99" spans="1:6" x14ac:dyDescent="0.25">
      <c r="A99" s="4">
        <v>2005</v>
      </c>
      <c r="B99" s="4" t="s">
        <v>8</v>
      </c>
      <c r="C99" s="1" t="s">
        <v>4</v>
      </c>
      <c r="D99" s="1" t="s">
        <v>10</v>
      </c>
      <c r="E99" s="6">
        <v>101.4644187</v>
      </c>
      <c r="F99" s="7">
        <f>CH4_Energia_Chile[[#This Row],[Emisiones (kton CH4)]]*25</f>
        <v>2536.6104674999997</v>
      </c>
    </row>
    <row r="100" spans="1:6" x14ac:dyDescent="0.25">
      <c r="A100" s="4">
        <v>2006</v>
      </c>
      <c r="B100" s="4" t="s">
        <v>8</v>
      </c>
      <c r="C100" s="1" t="s">
        <v>4</v>
      </c>
      <c r="D100" s="1" t="s">
        <v>10</v>
      </c>
      <c r="E100" s="6">
        <v>98.020237499999993</v>
      </c>
      <c r="F100" s="7">
        <f>CH4_Energia_Chile[[#This Row],[Emisiones (kton CH4)]]*25</f>
        <v>2450.5059374999996</v>
      </c>
    </row>
    <row r="101" spans="1:6" x14ac:dyDescent="0.25">
      <c r="A101" s="4">
        <v>2007</v>
      </c>
      <c r="B101" s="4" t="s">
        <v>8</v>
      </c>
      <c r="C101" s="1" t="s">
        <v>4</v>
      </c>
      <c r="D101" s="1" t="s">
        <v>10</v>
      </c>
      <c r="E101" s="6">
        <v>88.878508800000006</v>
      </c>
      <c r="F101" s="7">
        <f>CH4_Energia_Chile[[#This Row],[Emisiones (kton CH4)]]*25</f>
        <v>2221.96272</v>
      </c>
    </row>
    <row r="102" spans="1:6" x14ac:dyDescent="0.25">
      <c r="A102" s="4">
        <v>2008</v>
      </c>
      <c r="B102" s="4" t="s">
        <v>8</v>
      </c>
      <c r="C102" s="1" t="s">
        <v>4</v>
      </c>
      <c r="D102" s="1" t="s">
        <v>10</v>
      </c>
      <c r="E102" s="6">
        <v>84.996173499999998</v>
      </c>
      <c r="F102" s="7">
        <f>CH4_Energia_Chile[[#This Row],[Emisiones (kton CH4)]]*25</f>
        <v>2124.9043375000001</v>
      </c>
    </row>
    <row r="103" spans="1:6" x14ac:dyDescent="0.25">
      <c r="A103" s="4">
        <v>2009</v>
      </c>
      <c r="B103" s="4" t="s">
        <v>8</v>
      </c>
      <c r="C103" s="1" t="s">
        <v>4</v>
      </c>
      <c r="D103" s="1" t="s">
        <v>10</v>
      </c>
      <c r="E103" s="6">
        <v>93.242635199999995</v>
      </c>
      <c r="F103" s="7">
        <f>CH4_Energia_Chile[[#This Row],[Emisiones (kton CH4)]]*25</f>
        <v>2331.0658800000001</v>
      </c>
    </row>
    <row r="104" spans="1:6" x14ac:dyDescent="0.25">
      <c r="A104" s="4">
        <v>2010</v>
      </c>
      <c r="B104" s="4" t="s">
        <v>8</v>
      </c>
      <c r="C104" s="1" t="s">
        <v>4</v>
      </c>
      <c r="D104" s="1" t="s">
        <v>10</v>
      </c>
      <c r="E104" s="6">
        <v>76.511309800000006</v>
      </c>
      <c r="F104" s="7">
        <f>CH4_Energia_Chile[[#This Row],[Emisiones (kton CH4)]]*25</f>
        <v>1912.7827450000002</v>
      </c>
    </row>
    <row r="105" spans="1:6" x14ac:dyDescent="0.25">
      <c r="A105" s="4">
        <v>2011</v>
      </c>
      <c r="B105" s="4" t="s">
        <v>8</v>
      </c>
      <c r="C105" s="1" t="s">
        <v>4</v>
      </c>
      <c r="D105" s="1" t="s">
        <v>10</v>
      </c>
      <c r="E105" s="6">
        <v>73.9022504</v>
      </c>
      <c r="F105" s="7">
        <f>CH4_Energia_Chile[[#This Row],[Emisiones (kton CH4)]]*25</f>
        <v>1847.5562600000001</v>
      </c>
    </row>
    <row r="106" spans="1:6" x14ac:dyDescent="0.25">
      <c r="A106" s="4">
        <v>2012</v>
      </c>
      <c r="B106" s="4" t="s">
        <v>8</v>
      </c>
      <c r="C106" s="1" t="s">
        <v>4</v>
      </c>
      <c r="D106" s="1" t="s">
        <v>10</v>
      </c>
      <c r="E106" s="6">
        <v>75.935357499999995</v>
      </c>
      <c r="F106" s="7">
        <f>CH4_Energia_Chile[[#This Row],[Emisiones (kton CH4)]]*25</f>
        <v>1898.3839374999998</v>
      </c>
    </row>
    <row r="107" spans="1:6" x14ac:dyDescent="0.25">
      <c r="A107" s="4">
        <v>2013</v>
      </c>
      <c r="B107" s="4" t="s">
        <v>8</v>
      </c>
      <c r="C107" s="1" t="s">
        <v>4</v>
      </c>
      <c r="D107" s="1" t="s">
        <v>10</v>
      </c>
      <c r="E107" s="6">
        <v>77.235879499999996</v>
      </c>
      <c r="F107" s="7">
        <f>CH4_Energia_Chile[[#This Row],[Emisiones (kton CH4)]]*25</f>
        <v>1930.8969874999998</v>
      </c>
    </row>
    <row r="108" spans="1:6" x14ac:dyDescent="0.25">
      <c r="A108" s="4">
        <v>2014</v>
      </c>
      <c r="B108" s="4" t="s">
        <v>8</v>
      </c>
      <c r="C108" s="1" t="s">
        <v>4</v>
      </c>
      <c r="D108" s="1" t="s">
        <v>10</v>
      </c>
      <c r="E108" s="6">
        <v>76.720096100000006</v>
      </c>
      <c r="F108" s="7">
        <f>CH4_Energia_Chile[[#This Row],[Emisiones (kton CH4)]]*25</f>
        <v>1918.0024025000002</v>
      </c>
    </row>
    <row r="109" spans="1:6" x14ac:dyDescent="0.25">
      <c r="A109" s="4">
        <v>2015</v>
      </c>
      <c r="B109" s="4" t="s">
        <v>8</v>
      </c>
      <c r="C109" s="1" t="s">
        <v>4</v>
      </c>
      <c r="D109" s="1" t="s">
        <v>10</v>
      </c>
      <c r="E109" s="6">
        <v>72.804229399999997</v>
      </c>
      <c r="F109" s="7">
        <f>CH4_Energia_Chile[[#This Row],[Emisiones (kton CH4)]]*25</f>
        <v>1820.1057349999999</v>
      </c>
    </row>
    <row r="110" spans="1:6" x14ac:dyDescent="0.25">
      <c r="A110" s="4">
        <v>2016</v>
      </c>
      <c r="B110" s="4" t="s">
        <v>8</v>
      </c>
      <c r="C110" s="1" t="s">
        <v>4</v>
      </c>
      <c r="D110" s="1" t="s">
        <v>10</v>
      </c>
      <c r="E110" s="6">
        <v>75.530111599999998</v>
      </c>
      <c r="F110" s="7">
        <f>CH4_Energia_Chile[[#This Row],[Emisiones (kton CH4)]]*25</f>
        <v>1888.25279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2020-09-09T16:05:46Z</dcterms:created>
  <dcterms:modified xsi:type="dcterms:W3CDTF">2020-10-03T15:32:10Z</dcterms:modified>
</cp:coreProperties>
</file>